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3A4437B-7A64-4005-B396-9A48FF4856A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D5" i="24"/>
  <c r="C5" i="24"/>
  <c r="B5" i="24"/>
  <c r="AF5" i="7" a="1"/>
  <c r="AF5" i="7" s="1"/>
  <c r="AD5" i="7" a="1"/>
  <c r="AD5" i="7" s="1"/>
  <c r="O5" i="24" s="1"/>
  <c r="AC5" i="7" a="1"/>
  <c r="AC5" i="7" s="1"/>
  <c r="AB5" i="7" a="1"/>
  <c r="AB5" i="7"/>
  <c r="X5" i="7" a="1"/>
  <c r="X5" i="7" s="1"/>
  <c r="H5" i="24" s="1"/>
  <c r="W5" i="7"/>
  <c r="T5" i="7"/>
  <c r="E5" i="24" s="1"/>
  <c r="S5" i="7"/>
  <c r="R5" i="7"/>
  <c r="J5" i="7"/>
  <c r="G5" i="24" s="1"/>
  <c r="F5" i="7"/>
  <c r="E5" i="7"/>
  <c r="D5" i="7"/>
  <c r="C5" i="7"/>
  <c r="B5" i="7"/>
  <c r="I5" i="24" l="1"/>
  <c r="J5" i="24"/>
  <c r="K5" i="24"/>
  <c r="L5" i="24"/>
  <c r="M5" i="24"/>
  <c r="A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<sst xmlns="http://schemas.openxmlformats.org/spreadsheetml/2006/main" count="4413" uniqueCount="975">
  <si>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</si>
  <si>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</si>
  <si>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</si>
  <si>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</si>
  <si>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</si>
  <si>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</si>
  <si>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</si>
  <si>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</si>
  <si>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</si>
  <si>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</si>
  <si>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</si>
  <si>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</si>
  <si>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</si>
  <si>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</si>
  <si>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</si>
  <si>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</si>
  <si>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</si>
  <si>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</si>
  <si>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</si>
  <si>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</si>
  <si>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</si>
  <si>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</si>
  <si>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</si>
  <si>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</si>
  <si>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</si>
  <si>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</si>
  <si>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</si>
  <si>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</si>
  <si>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</si>
  <si>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</si>
  <si>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</si>
  <si>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</si>
  <si>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</si>
  <si>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</si>
  <si>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</si>
  <si>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</si>
  <si>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</si>
  <si>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</si>
  <si>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</si>
  <si>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</si>
  <si>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</si>
  <si>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</si>
  <si>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</si>
  <si>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</si>
  <si>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</si>
  <si>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</si>
  <si>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</si>
  <si>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</si>
  <si>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</si>
  <si>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</si>
  <si>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</si>
  <si>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</si>
  <si>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</si>
  <si>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</si>
  <si>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</si>
  <si>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</si>
  <si>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</si>
  <si>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</si>
  <si>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</si>
  <si>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</si>
  <si>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</si>
  <si>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</si>
  <si>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</si>
  <si>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</si>
  <si>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</si>
  <si>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</si>
  <si>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</si>
  <si>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</si>
  <si>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</si>
  <si>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</si>
  <si>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</si>
  <si>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</si>
  <si>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</si>
  <si>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</si>
  <si>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</si>
  <si>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</si>
  <si>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</si>
  <si>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</si>
  <si>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</si>
  <si>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</si>
  <si>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</si>
  <si>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</si>
  <si>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</si>
  <si>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</si>
  <si>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</si>
  <si>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</si>
  <si>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</si>
  <si>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</si>
  <si>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</si>
  <si>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</si>
  <si>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Kumar/ SF0079830</t>
  </si>
  <si>
    <t>Baban  Kumar Ram/SF0064392</t>
  </si>
  <si>
    <t>Rakesh Kumar Singh /SF0007606</t>
  </si>
  <si>
    <t>Alok kumar Raju/SF0091403</t>
  </si>
  <si>
    <t>Suspended-Not Working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</si>
  <si>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</si>
  <si>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</si>
  <si>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</si>
  <si>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</si>
  <si>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</si>
  <si>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</si>
  <si>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</si>
  <si>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</si>
  <si>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</si>
  <si>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</si>
  <si>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</si>
  <si>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</si>
  <si>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</si>
  <si>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</si>
  <si>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</si>
  <si>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</si>
  <si>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</si>
  <si>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</si>
  <si>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</si>
  <si>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</si>
  <si>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</si>
  <si>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</si>
  <si>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</si>
  <si>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</si>
  <si>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</si>
  <si>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</si>
  <si>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BH3562</t>
  </si>
  <si>
    <t>Turkauliya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</si>
  <si>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</si>
  <si>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</si>
  <si>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</si>
  <si>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</si>
  <si>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</si>
  <si>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</si>
  <si>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</si>
  <si>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</si>
  <si>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</si>
  <si>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</si>
  <si>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</si>
  <si>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</si>
  <si>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</si>
  <si>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</si>
  <si>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</si>
  <si>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</si>
  <si>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</si>
  <si>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</si>
  <si>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</si>
  <si>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</si>
  <si>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</si>
  <si>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</si>
  <si>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</si>
  <si>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</si>
  <si>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</si>
  <si>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</si>
  <si>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</si>
  <si>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</si>
  <si>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</si>
  <si>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</si>
  <si>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</si>
  <si>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</si>
  <si>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</si>
  <si>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</si>
  <si>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</si>
  <si>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</si>
  <si>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</si>
  <si>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</si>
  <si>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</si>
  <si>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</si>
  <si>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</si>
  <si>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</si>
  <si>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</si>
  <si>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</si>
  <si>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</si>
  <si>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Ravi Ranjan Singh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</si>
  <si>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</si>
  <si>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Resham Yadav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</si>
  <si>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</si>
  <si>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SF0066564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</si>
  <si>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</si>
  <si>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SF0091784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</si>
  <si>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</si>
  <si>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</si>
  <si>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</si>
  <si>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</si>
  <si>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</si>
  <si>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</si>
  <si>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</si>
  <si>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</si>
  <si>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</si>
  <si>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</si>
  <si>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</si>
  <si>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</si>
  <si>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</si>
  <si>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</si>
  <si>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</si>
  <si>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</si>
  <si>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</si>
  <si>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</si>
  <si>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</si>
  <si>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</si>
  <si>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</si>
  <si>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</si>
  <si>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</si>
  <si>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</si>
  <si>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</si>
  <si>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</si>
  <si>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</si>
  <si>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Mukesh Kumar</t>
  </si>
  <si>
    <t>SF0091796</t>
  </si>
  <si>
    <t>CA</t>
  </si>
  <si>
    <t>SHANKAR SARAIYA C18</t>
  </si>
  <si>
    <t>SSF4851380</t>
  </si>
  <si>
    <t>SUGANTI DEVI</t>
  </si>
  <si>
    <t>14-Nov-2023</t>
  </si>
  <si>
    <t>On dated 04-03-25 EMI of Rs.2240 collected but not accounted in FIMO.</t>
  </si>
  <si>
    <t>671507</t>
  </si>
  <si>
    <t>SID951375493730</t>
  </si>
  <si>
    <t>RAMRATI DEVI</t>
  </si>
  <si>
    <t>28-Dec-2023</t>
  </si>
  <si>
    <t>On dated 03-10-24 / 06-02-25  EMI of Rs.6720 collected but not accounted in FIMO.</t>
  </si>
  <si>
    <t>SSF4851367</t>
  </si>
  <si>
    <t>VIMLA DEVI</t>
  </si>
  <si>
    <t>On dated 04-10-24 / 04-11-24 / 04-03-25 EMI of Rs.6720 collected but not accounted in FIMO.</t>
  </si>
  <si>
    <t>SSF4871733</t>
  </si>
  <si>
    <t>MUNNI DEVI</t>
  </si>
  <si>
    <t>On dated 04-10-24 / 04-11-24 / 04-01-25 / 04-03-25 / 04-08-25 EMI of Rs.11200 collected but not accounted in FIMO.</t>
  </si>
  <si>
    <t>537562</t>
  </si>
  <si>
    <t>SID951374410716</t>
  </si>
  <si>
    <t>JUBAIDA KHATOON</t>
  </si>
  <si>
    <t>13-Dec-2023</t>
  </si>
  <si>
    <t>On dated 03-12-24 EMI of Rs.3900 collected but not accounted in FIMO.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</si>
  <si>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</si>
  <si>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</si>
  <si>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</si>
  <si>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</si>
  <si>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</si>
  <si>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</si>
  <si>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</si>
  <si>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</si>
  <si>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</si>
  <si>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</si>
  <si>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</si>
  <si>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</si>
  <si>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</si>
  <si>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</si>
  <si>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</si>
  <si>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</si>
  <si>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</si>
  <si>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</si>
  <si>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</si>
  <si>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</si>
  <si>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</si>
  <si>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</si>
  <si>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</si>
  <si>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</si>
  <si>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</si>
  <si>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</si>
  <si>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</si>
  <si>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</si>
  <si>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</si>
  <si>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</si>
  <si>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</si>
  <si>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</si>
  <si>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</si>
  <si>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</si>
  <si>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</si>
  <si>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</si>
  <si>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</si>
  <si>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</si>
  <si>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</si>
  <si>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</si>
  <si>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</si>
  <si>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</si>
  <si>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</si>
  <si>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</si>
  <si>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</si>
  <si>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</si>
  <si>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</si>
  <si>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</si>
  <si>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</si>
  <si>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</si>
  <si>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</si>
  <si>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</si>
  <si>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</si>
  <si>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</si>
  <si>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</si>
  <si>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</si>
  <si>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</si>
  <si>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</si>
  <si>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</si>
  <si>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</si>
  <si>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</si>
  <si>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</si>
  <si>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</si>
  <si>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</si>
  <si>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</si>
  <si>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</si>
  <si>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</si>
  <si>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Babhnaulia</t>
  </si>
  <si>
    <t>SF0097547</t>
  </si>
  <si>
    <t>Maneesh Kumar</t>
  </si>
  <si>
    <t>BORDER 1</t>
  </si>
  <si>
    <t>Chetana</t>
  </si>
  <si>
    <t>SID951374410712</t>
  </si>
  <si>
    <t>OBC</t>
  </si>
  <si>
    <t>HINDU</t>
  </si>
  <si>
    <t>Agriculture &amp; Farming</t>
  </si>
  <si>
    <t>NOORJAHAN</t>
  </si>
  <si>
    <t>20-Dec-2023</t>
  </si>
  <si>
    <t>Mon</t>
  </si>
  <si>
    <t>4</t>
  </si>
  <si>
    <t>6.71 Yrs</t>
  </si>
  <si>
    <t>10 Oct 2020</t>
  </si>
  <si>
    <t>&gt; 6 to 10 Years</t>
  </si>
  <si>
    <t>06-Feb-2024</t>
  </si>
  <si>
    <t>07-Dec-2025</t>
  </si>
  <si>
    <t>Open</t>
  </si>
  <si>
    <t/>
  </si>
  <si>
    <t>8799635473</t>
  </si>
  <si>
    <t>Abhishek Kumar / SF0077481</t>
  </si>
  <si>
    <t>Ok</t>
  </si>
  <si>
    <t>SHANKAR SARAIYA</t>
  </si>
  <si>
    <t>SHANKAR SARAIYA C18 Turkauliya Market C1 Roshni1</t>
  </si>
  <si>
    <t>SSF4851344</t>
  </si>
  <si>
    <t>EBC</t>
  </si>
  <si>
    <t>MUSLIM</t>
  </si>
  <si>
    <t>SOSITA DEVI</t>
  </si>
  <si>
    <t>04</t>
  </si>
  <si>
    <t>1</t>
  </si>
  <si>
    <t>2.11 Yrs</t>
  </si>
  <si>
    <t>14 Nov 2023</t>
  </si>
  <si>
    <t>&gt; 2 to 4 Years</t>
  </si>
  <si>
    <t>04-Dec-2023</t>
  </si>
  <si>
    <t>28-Jun-2024</t>
  </si>
  <si>
    <t>31-Dec-2024</t>
  </si>
  <si>
    <t>7050690506</t>
  </si>
  <si>
    <t>17-Dec-2025</t>
  </si>
  <si>
    <t>7250239887</t>
  </si>
  <si>
    <t xml:space="preserve">Gaira </t>
  </si>
  <si>
    <t>658197</t>
  </si>
  <si>
    <t>658197 Hashina Gaira1</t>
  </si>
  <si>
    <t>SSF2656716</t>
  </si>
  <si>
    <t>HASHINA KHATUN</t>
  </si>
  <si>
    <t>08-Dec-2023</t>
  </si>
  <si>
    <t>Fri</t>
  </si>
  <si>
    <t>2</t>
  </si>
  <si>
    <t>3.48 Yrs</t>
  </si>
  <si>
    <t>29 Jun 2022</t>
  </si>
  <si>
    <t>01-Jan-2024</t>
  </si>
  <si>
    <t>22-Dec-2025</t>
  </si>
  <si>
    <t>6200104642</t>
  </si>
  <si>
    <t>SHANKAR SARAIYA C18 Shankar Sharaiya C18 Kawalpur1</t>
  </si>
  <si>
    <t>SSF4881568</t>
  </si>
  <si>
    <t>RUBI DEVI</t>
  </si>
  <si>
    <t>27-Nov-2023</t>
  </si>
  <si>
    <t>2.07 Yrs</t>
  </si>
  <si>
    <t>27 Nov 2023</t>
  </si>
  <si>
    <t>04-Jan-2024</t>
  </si>
  <si>
    <t>10-Dec-2025</t>
  </si>
  <si>
    <t>6201819772</t>
  </si>
  <si>
    <t>Borrower and loan card both not available during verification</t>
  </si>
  <si>
    <t>562744</t>
  </si>
  <si>
    <t>deepa</t>
  </si>
  <si>
    <t>SSF5033408</t>
  </si>
  <si>
    <t>Kirana shop</t>
  </si>
  <si>
    <t xml:space="preserve"> RUPAM DEVI</t>
  </si>
  <si>
    <t>07-Dec-2023</t>
  </si>
  <si>
    <t>Tue</t>
  </si>
  <si>
    <t>2.04 Yrs</t>
  </si>
  <si>
    <t>07 Dec 2023</t>
  </si>
  <si>
    <t>27-Nov-2025</t>
  </si>
  <si>
    <t>7304173860</t>
  </si>
  <si>
    <t>Gaira  C6</t>
  </si>
  <si>
    <t>Gaira  C6 Gita Gaira1</t>
  </si>
  <si>
    <t>SSF3202745</t>
  </si>
  <si>
    <t>SC</t>
  </si>
  <si>
    <t>Animal Husbandry &amp; Poultry</t>
  </si>
  <si>
    <t>PUNAM KUMARI</t>
  </si>
  <si>
    <t>18-Dec-2023</t>
  </si>
  <si>
    <t>Wed</t>
  </si>
  <si>
    <t>2.93 Yrs</t>
  </si>
  <si>
    <t>17 Jan 2023</t>
  </si>
  <si>
    <t>01-Feb-2024</t>
  </si>
  <si>
    <t>6207659036</t>
  </si>
  <si>
    <t>Charagahan</t>
  </si>
  <si>
    <t>manju</t>
  </si>
  <si>
    <t>ST</t>
  </si>
  <si>
    <t>Thu</t>
  </si>
  <si>
    <t>3</t>
  </si>
  <si>
    <t>6.02 Yrs</t>
  </si>
  <si>
    <t>16 Dec 2019</t>
  </si>
  <si>
    <t>05-Dec-2025</t>
  </si>
  <si>
    <t>9117762701</t>
  </si>
  <si>
    <t>SEMRA</t>
  </si>
  <si>
    <t>655913</t>
  </si>
  <si>
    <t>655913 Afsana1</t>
  </si>
  <si>
    <t>SSF5195982</t>
  </si>
  <si>
    <t>RABEYA KHATUN</t>
  </si>
  <si>
    <t>1.99 Yrs</t>
  </si>
  <si>
    <t>28 Dec 2023</t>
  </si>
  <si>
    <t>&lt;= 2 Years</t>
  </si>
  <si>
    <t>02-Feb-2024</t>
  </si>
  <si>
    <t>09-Sep-2025</t>
  </si>
  <si>
    <t>8969896651</t>
  </si>
  <si>
    <t>562744 Tabasum Gaira1</t>
  </si>
  <si>
    <t>SSF5233782</t>
  </si>
  <si>
    <t>BANMATI DEVI</t>
  </si>
  <si>
    <t>1.97 Yrs</t>
  </si>
  <si>
    <t>04 Jan 2024</t>
  </si>
  <si>
    <t>05-Feb-2024</t>
  </si>
  <si>
    <t>30-Nov-2025</t>
  </si>
  <si>
    <t>9525813770</t>
  </si>
  <si>
    <t>SHANKAR SARAIYA C21</t>
  </si>
  <si>
    <t>SHANKAR SARAIYA C21 Ram Jyoti1</t>
  </si>
  <si>
    <t>SSF5296518</t>
  </si>
  <si>
    <t>ARCHANA KUMARI</t>
  </si>
  <si>
    <t>15-Jan-2024</t>
  </si>
  <si>
    <t>1.94 Yrs</t>
  </si>
  <si>
    <t>15 Jan 2024</t>
  </si>
  <si>
    <t>04-Feb-2024</t>
  </si>
  <si>
    <t>29-Nov-2025</t>
  </si>
  <si>
    <t>9570452372</t>
  </si>
  <si>
    <t>SSF4851468</t>
  </si>
  <si>
    <t>CHINTA DEVI</t>
  </si>
  <si>
    <t>01-Jul-2024</t>
  </si>
  <si>
    <t>31-Mar-2025</t>
  </si>
  <si>
    <t>8699812305</t>
  </si>
  <si>
    <t>Shankar Saraiya C10</t>
  </si>
  <si>
    <t>Sarswati  C10 G3</t>
  </si>
  <si>
    <t>SSF4039907</t>
  </si>
  <si>
    <t>LALITA DEVI</t>
  </si>
  <si>
    <t>02-May-2024</t>
  </si>
  <si>
    <t>2.49 Yrs</t>
  </si>
  <si>
    <t>26 Jun 2023</t>
  </si>
  <si>
    <t>10-Jun-2024</t>
  </si>
  <si>
    <t>31-Oct-2025</t>
  </si>
  <si>
    <t>9162226582</t>
  </si>
  <si>
    <t>Semra C8</t>
  </si>
  <si>
    <t>Semra C8 Kawalpur Malahi Tola1</t>
  </si>
  <si>
    <t>SSF4845002</t>
  </si>
  <si>
    <t>Irrigation</t>
  </si>
  <si>
    <t>RENU DEVI</t>
  </si>
  <si>
    <t>22-Mar-2024</t>
  </si>
  <si>
    <t>2.12 Yrs</t>
  </si>
  <si>
    <t>09 Nov 2023</t>
  </si>
  <si>
    <t>03-May-2024</t>
  </si>
  <si>
    <t>09-Dec-2025</t>
  </si>
  <si>
    <t>6287737343</t>
  </si>
  <si>
    <t>627217</t>
  </si>
  <si>
    <t>monika</t>
  </si>
  <si>
    <t>SID951375119347</t>
  </si>
  <si>
    <t>KALAWATI DEVI</t>
  </si>
  <si>
    <t>25-Apr-2024</t>
  </si>
  <si>
    <t>6.15 Yrs</t>
  </si>
  <si>
    <t>11 Mar 2021</t>
  </si>
  <si>
    <t>14-Jun-2024</t>
  </si>
  <si>
    <t>10-Nov-2025</t>
  </si>
  <si>
    <t>7808932561</t>
  </si>
  <si>
    <t>Shila2 655913 G2</t>
  </si>
  <si>
    <t>SID951375382566</t>
  </si>
  <si>
    <t>BEAUTY DEVI</t>
  </si>
  <si>
    <t>19-Mar-2024</t>
  </si>
  <si>
    <t>6.14 Yrs</t>
  </si>
  <si>
    <t>19 Mar 2021</t>
  </si>
  <si>
    <t>10-May-2024</t>
  </si>
  <si>
    <t>17-Nov-2025</t>
  </si>
  <si>
    <t>7488660072</t>
  </si>
  <si>
    <t>Charagahan C8</t>
  </si>
  <si>
    <t>Charagahan C8 TURKAULIYA Market1</t>
  </si>
  <si>
    <t>SSF4896187</t>
  </si>
  <si>
    <t>SARSWATI DEVI</t>
  </si>
  <si>
    <t>30-Apr-2024</t>
  </si>
  <si>
    <t>2.08 Yrs</t>
  </si>
  <si>
    <t>22 Nov 2023</t>
  </si>
  <si>
    <t>12-Jun-2024</t>
  </si>
  <si>
    <t>16-Dec-2025</t>
  </si>
  <si>
    <t>7320952581</t>
  </si>
  <si>
    <t>Semra C1</t>
  </si>
  <si>
    <t>Semra C1 Punam 21</t>
  </si>
  <si>
    <t>SID951375679488</t>
  </si>
  <si>
    <t>MANJU DEVI</t>
  </si>
  <si>
    <t>22-Nov-2024</t>
  </si>
  <si>
    <t>5.85 Yrs</t>
  </si>
  <si>
    <t>17 Feb 2020</t>
  </si>
  <si>
    <t>&gt; 4 to 6 Years</t>
  </si>
  <si>
    <t>14-Jan-2025</t>
  </si>
  <si>
    <t>9771964118</t>
  </si>
  <si>
    <t>Tiwari Tola</t>
  </si>
  <si>
    <t>645063</t>
  </si>
  <si>
    <t>shobha</t>
  </si>
  <si>
    <t>SID951375260231</t>
  </si>
  <si>
    <t>18-Nov-2024</t>
  </si>
  <si>
    <t>2.23 Yrs</t>
  </si>
  <si>
    <t>30 Dec 2020</t>
  </si>
  <si>
    <t>10-Jan-2025</t>
  </si>
  <si>
    <t>19-Nov-2025</t>
  </si>
  <si>
    <t>6200634471</t>
  </si>
  <si>
    <t>SSF4039862</t>
  </si>
  <si>
    <t>ANITA DEVI</t>
  </si>
  <si>
    <t>01-Jun-2024</t>
  </si>
  <si>
    <t>08-Jul-2024</t>
  </si>
  <si>
    <t>11-Dec-2025</t>
  </si>
  <si>
    <t>9463223474</t>
  </si>
  <si>
    <t>537059</t>
  </si>
  <si>
    <t>537059 Jalgawa Wad No 51</t>
  </si>
  <si>
    <t>SSF2630850</t>
  </si>
  <si>
    <t>Animal Feed And Fodder</t>
  </si>
  <si>
    <t>SHANTI DEVI</t>
  </si>
  <si>
    <t>3.51 Yrs</t>
  </si>
  <si>
    <t>21 Jun 2022</t>
  </si>
  <si>
    <t>08-May-2024</t>
  </si>
  <si>
    <t>18-Dec-2025</t>
  </si>
  <si>
    <t>9014658536</t>
  </si>
  <si>
    <t>SSF2630150</t>
  </si>
  <si>
    <t>Agri gold Business</t>
  </si>
  <si>
    <t>25-Jun-2024</t>
  </si>
  <si>
    <t>14-Aug-2024</t>
  </si>
  <si>
    <t>03-Dec-2025</t>
  </si>
  <si>
    <t>9844685720</t>
  </si>
  <si>
    <t>Gaira  C1</t>
  </si>
  <si>
    <t>Gaira  C1 Kabutri Gaira Wad 01</t>
  </si>
  <si>
    <t>SSF2896479</t>
  </si>
  <si>
    <t>SANJU DEVI</t>
  </si>
  <si>
    <t>25-Dec-2023</t>
  </si>
  <si>
    <t>3.18 Yrs</t>
  </si>
  <si>
    <t>20 Oct 2022</t>
  </si>
  <si>
    <t>8789917613</t>
  </si>
  <si>
    <t>Charagahan C8 Shewaiya Tali1</t>
  </si>
  <si>
    <t>SSF3273415</t>
  </si>
  <si>
    <t>21-Mar-2024</t>
  </si>
  <si>
    <t>2.90 Yrs</t>
  </si>
  <si>
    <t>27 Jan 2023</t>
  </si>
  <si>
    <t>04-Dec-2025</t>
  </si>
  <si>
    <t>9014828053</t>
  </si>
  <si>
    <t>Charagahan C8 High School1</t>
  </si>
  <si>
    <t>SSF4192404</t>
  </si>
  <si>
    <t>KANCHAN KUMARI</t>
  </si>
  <si>
    <t>2.42 Yrs</t>
  </si>
  <si>
    <t>23 Jul 2023</t>
  </si>
  <si>
    <t>7256956453</t>
  </si>
  <si>
    <t>SHANKAR SARAIYA C18 Sohil  Chhapra 1DR1</t>
  </si>
  <si>
    <t>SSF5122360</t>
  </si>
  <si>
    <t>Fisheries</t>
  </si>
  <si>
    <t>MAMTA DEVI</t>
  </si>
  <si>
    <t>2.01 Yrs</t>
  </si>
  <si>
    <t>20 Dec 2023</t>
  </si>
  <si>
    <t>9973322047</t>
  </si>
  <si>
    <t>SHANKAR SARAIYA C21 DPS School1</t>
  </si>
  <si>
    <t>SSF5133109</t>
  </si>
  <si>
    <t>SHIVKALI DEVI</t>
  </si>
  <si>
    <t>03-Jan-2024</t>
  </si>
  <si>
    <t>03 Jan 2024</t>
  </si>
  <si>
    <t>6287909015</t>
  </si>
  <si>
    <t>SSF2549896</t>
  </si>
  <si>
    <t>RUKSANA KHATOON</t>
  </si>
  <si>
    <t>26-Dec-2023</t>
  </si>
  <si>
    <t>3.66 Yrs</t>
  </si>
  <si>
    <t>27 Apr 2022</t>
  </si>
  <si>
    <t>9835489829</t>
  </si>
  <si>
    <t>537562 Sarhad Babhanauliya1</t>
  </si>
  <si>
    <t>SSF2668087</t>
  </si>
  <si>
    <t>DILRUBA KHATOON</t>
  </si>
  <si>
    <t>30 Jun 2022</t>
  </si>
  <si>
    <t>8128461290</t>
  </si>
  <si>
    <t>SSF2668086</t>
  </si>
  <si>
    <t>JAIDA KHATOON</t>
  </si>
  <si>
    <t>01-Dec-2025</t>
  </si>
  <si>
    <t>8757642479</t>
  </si>
  <si>
    <t>SSF5201092</t>
  </si>
  <si>
    <t>LALMUNI DEVI</t>
  </si>
  <si>
    <t>6204874084</t>
  </si>
  <si>
    <t>SHANKAR SARAIYA C21 Mahadev1</t>
  </si>
  <si>
    <t>SSF5203001</t>
  </si>
  <si>
    <t>GENERAL</t>
  </si>
  <si>
    <t>SAMUNDAR KUMARI</t>
  </si>
  <si>
    <t>8228045658</t>
  </si>
  <si>
    <t>671507 Sarita New Chargaha1</t>
  </si>
  <si>
    <t>SSF5236552</t>
  </si>
  <si>
    <t>INDU DEVI</t>
  </si>
  <si>
    <t>07-Jan-2024</t>
  </si>
  <si>
    <t>1.96 Yrs</t>
  </si>
  <si>
    <t>07 Jan 2024</t>
  </si>
  <si>
    <t>6383751798</t>
  </si>
  <si>
    <t>SSF5246605</t>
  </si>
  <si>
    <t xml:space="preserve"> USHA DEVI</t>
  </si>
  <si>
    <t>06-Jan-2024</t>
  </si>
  <si>
    <t>06 Jan 2024</t>
  </si>
  <si>
    <t>7323007824</t>
  </si>
  <si>
    <t>SSF5275617</t>
  </si>
  <si>
    <t>KAJAL KUMARI</t>
  </si>
  <si>
    <t>7292980591</t>
  </si>
  <si>
    <t>Semra C5</t>
  </si>
  <si>
    <t>Semra C5 Belwa Ray Khas1</t>
  </si>
  <si>
    <t>SSF5282224</t>
  </si>
  <si>
    <t>GULSHAN KHATOON</t>
  </si>
  <si>
    <t>16-Jan-2024</t>
  </si>
  <si>
    <t>1.93 Yrs</t>
  </si>
  <si>
    <t>16 Jan 2024</t>
  </si>
  <si>
    <t>01-Mar-2024</t>
  </si>
  <si>
    <t>02-Dec-2025</t>
  </si>
  <si>
    <t>9431648873</t>
  </si>
  <si>
    <t>SSF3709304</t>
  </si>
  <si>
    <t>HAJRA KHATOON HAWARI</t>
  </si>
  <si>
    <t>17-Jan-2024</t>
  </si>
  <si>
    <t>2.73 Yrs</t>
  </si>
  <si>
    <t>30 Mar 2023</t>
  </si>
  <si>
    <t>08-Dec-2025</t>
  </si>
  <si>
    <t>9572764407</t>
  </si>
  <si>
    <t>Semra C6</t>
  </si>
  <si>
    <t>Semra C6 Pasurampur1</t>
  </si>
  <si>
    <t>SSF3580969</t>
  </si>
  <si>
    <t>NAJMA KHATOON</t>
  </si>
  <si>
    <t>13-Mar-2024</t>
  </si>
  <si>
    <t>2.77 Yrs</t>
  </si>
  <si>
    <t>18 Mar 2023</t>
  </si>
  <si>
    <t>05-Apr-2024</t>
  </si>
  <si>
    <t>9835735903</t>
  </si>
  <si>
    <t>Semra C6 Kawalpur1</t>
  </si>
  <si>
    <t>SSF3571688</t>
  </si>
  <si>
    <t>20-May-2024</t>
  </si>
  <si>
    <t>17 Mar 2023</t>
  </si>
  <si>
    <t>05-Jul-2024</t>
  </si>
  <si>
    <t>9898568129</t>
  </si>
  <si>
    <t>Shankar Saraiya C10 CHAINPUR1</t>
  </si>
  <si>
    <t>SSF3436985</t>
  </si>
  <si>
    <t>2.83 Yrs</t>
  </si>
  <si>
    <t>23 Feb 2023</t>
  </si>
  <si>
    <t>7739490716</t>
  </si>
  <si>
    <t>690043</t>
  </si>
  <si>
    <t>690043 Samasun111</t>
  </si>
  <si>
    <t>SSF5352185</t>
  </si>
  <si>
    <t>Book Stall</t>
  </si>
  <si>
    <t>SAHANA KHATOON</t>
  </si>
  <si>
    <t>29-Jan-2024</t>
  </si>
  <si>
    <t>1.90 Yrs</t>
  </si>
  <si>
    <t>29 Jan 2024</t>
  </si>
  <si>
    <t>07-Mar-2024</t>
  </si>
  <si>
    <t>7541925612</t>
  </si>
  <si>
    <t>SEMRAc5mathwa 22 C5 G2</t>
  </si>
  <si>
    <t>SSF4874844</t>
  </si>
  <si>
    <t>sunita devi</t>
  </si>
  <si>
    <t>2.10 Yrs</t>
  </si>
  <si>
    <t>15 Nov 2023</t>
  </si>
  <si>
    <t>09-Jul-2024</t>
  </si>
  <si>
    <t>14-Dec-2025</t>
  </si>
  <si>
    <t>9798323354</t>
  </si>
  <si>
    <t>Shankar Saraiya C9</t>
  </si>
  <si>
    <t>Shankar Saraiya C9 Nandlal Jee TIKULIA1</t>
  </si>
  <si>
    <t>SSF4662760</t>
  </si>
  <si>
    <t>AARTI KUMARI</t>
  </si>
  <si>
    <t>04-Jun-2024</t>
  </si>
  <si>
    <t>2.22 Yrs</t>
  </si>
  <si>
    <t>04 Oct 2023</t>
  </si>
  <si>
    <t>15-Dec-2025</t>
  </si>
  <si>
    <t>8459023839</t>
  </si>
  <si>
    <t>562741</t>
  </si>
  <si>
    <t>radhe</t>
  </si>
  <si>
    <t>SID951374682452</t>
  </si>
  <si>
    <t>SANGITA DEVI</t>
  </si>
  <si>
    <t>15-Mar-2024</t>
  </si>
  <si>
    <t>5.89 Yrs</t>
  </si>
  <si>
    <t>03 Feb 2020</t>
  </si>
  <si>
    <t>09-Apr-2024</t>
  </si>
  <si>
    <t>9661381661</t>
  </si>
  <si>
    <t>726076</t>
  </si>
  <si>
    <t>726076 Ram1</t>
  </si>
  <si>
    <t>SSF4138314</t>
  </si>
  <si>
    <t>SHOBHA DEVI</t>
  </si>
  <si>
    <t>16-Mar-2024</t>
  </si>
  <si>
    <t>2.44 Yrs</t>
  </si>
  <si>
    <t>17 Jul 2023</t>
  </si>
  <si>
    <t>09-May-2024</t>
  </si>
  <si>
    <t>7717781277</t>
  </si>
  <si>
    <t>SSF4008394</t>
  </si>
  <si>
    <t>REETA DEVI</t>
  </si>
  <si>
    <t>28-Mar-2024</t>
  </si>
  <si>
    <t>2.50 Yrs</t>
  </si>
  <si>
    <t>24 Jun 2023</t>
  </si>
  <si>
    <t>9661996729</t>
  </si>
  <si>
    <t>Semra C2</t>
  </si>
  <si>
    <t>Semra C2 Sariswa  Wad 21</t>
  </si>
  <si>
    <t>SSF4478810</t>
  </si>
  <si>
    <t>MUNI KHATUN</t>
  </si>
  <si>
    <t>2.28 Yrs</t>
  </si>
  <si>
    <t>11 Sep 2023</t>
  </si>
  <si>
    <t>12-Jul-2024</t>
  </si>
  <si>
    <t>9341829551</t>
  </si>
  <si>
    <t>Semra C2 Murarpur Wad No81</t>
  </si>
  <si>
    <t>SSF2811688</t>
  </si>
  <si>
    <t>RESHMA KHATOON</t>
  </si>
  <si>
    <t>18-Mar-2024</t>
  </si>
  <si>
    <t>3.24 Yrs</t>
  </si>
  <si>
    <t>26 Sep 2022</t>
  </si>
  <si>
    <t>14-May-2024</t>
  </si>
  <si>
    <t>06-Dec-2025</t>
  </si>
  <si>
    <t>7417448490</t>
  </si>
  <si>
    <t>Semra c5 belwa ray 24 C5 G4</t>
  </si>
  <si>
    <t>SSF4814581</t>
  </si>
  <si>
    <t>SHAYRA</t>
  </si>
  <si>
    <t>2.13 Yrs</t>
  </si>
  <si>
    <t>06 Nov 2023</t>
  </si>
  <si>
    <t>7295824150</t>
  </si>
  <si>
    <t>SSF4814583</t>
  </si>
  <si>
    <t>KALAVATI DEVI</t>
  </si>
  <si>
    <t>8084376829</t>
  </si>
  <si>
    <t>SSF4814660</t>
  </si>
  <si>
    <t>CHAND TARA KHATOON</t>
  </si>
  <si>
    <t>8076747775</t>
  </si>
  <si>
    <t>SSF4482783</t>
  </si>
  <si>
    <t>GULAPSHA KHATOON</t>
  </si>
  <si>
    <t>01-May-2024</t>
  </si>
  <si>
    <t>07-Jun-2024</t>
  </si>
  <si>
    <t>7370913204</t>
  </si>
  <si>
    <t>Semra C8 Belwa 21</t>
  </si>
  <si>
    <t>SSF4725343</t>
  </si>
  <si>
    <t>2.18 Yrs</t>
  </si>
  <si>
    <t>17 Oct 2023</t>
  </si>
  <si>
    <t>7463867767</t>
  </si>
  <si>
    <t>SSF4845017</t>
  </si>
  <si>
    <t>CHANDA DEVI</t>
  </si>
  <si>
    <t>7782099493</t>
  </si>
  <si>
    <t>SID951375507631</t>
  </si>
  <si>
    <t>RUMA DEVI</t>
  </si>
  <si>
    <t>9345769838</t>
  </si>
  <si>
    <t>SSF3899537</t>
  </si>
  <si>
    <t>RANJAN DEVI</t>
  </si>
  <si>
    <t>14-Mar-2024</t>
  </si>
  <si>
    <t>10-Apr-2024</t>
  </si>
  <si>
    <t>9934129503</t>
  </si>
  <si>
    <t>shila</t>
  </si>
  <si>
    <t>SSF3994981</t>
  </si>
  <si>
    <t>SUMITRA DEVI</t>
  </si>
  <si>
    <t>27-May-2024</t>
  </si>
  <si>
    <t>22 Jun 2023</t>
  </si>
  <si>
    <t>7482873936</t>
  </si>
  <si>
    <t>580910</t>
  </si>
  <si>
    <t>Punam</t>
  </si>
  <si>
    <t>SSF2911065</t>
  </si>
  <si>
    <t>BABITA DEVI</t>
  </si>
  <si>
    <t>30-Mar-2024</t>
  </si>
  <si>
    <t>3.16 Yrs</t>
  </si>
  <si>
    <t>25 Oct 2022</t>
  </si>
  <si>
    <t>06-May-2024</t>
  </si>
  <si>
    <t>8307340765</t>
  </si>
  <si>
    <t>555488</t>
  </si>
  <si>
    <t>shanti</t>
  </si>
  <si>
    <t>SID951374602668</t>
  </si>
  <si>
    <t>SHABANA KHATUN</t>
  </si>
  <si>
    <t>19-Apr-2024</t>
  </si>
  <si>
    <t>6.79 Yrs</t>
  </si>
  <si>
    <t>01 Nov 2020</t>
  </si>
  <si>
    <t>11-Jun-2024</t>
  </si>
  <si>
    <t>8921626675</t>
  </si>
  <si>
    <t>561088</t>
  </si>
  <si>
    <t>561088 Shiv1</t>
  </si>
  <si>
    <t>SSF2366916</t>
  </si>
  <si>
    <t>21 Feb 2022</t>
  </si>
  <si>
    <t>13-Aug-2024</t>
  </si>
  <si>
    <t>7061045513</t>
  </si>
  <si>
    <t>SSF2656718</t>
  </si>
  <si>
    <t>MBC</t>
  </si>
  <si>
    <t>SAHIDA KHATOON</t>
  </si>
  <si>
    <t>06-Jul-2024</t>
  </si>
  <si>
    <t>3.47 Yrs</t>
  </si>
  <si>
    <t>09-Aug-2024</t>
  </si>
  <si>
    <t>9233583553</t>
  </si>
  <si>
    <t>690043 Samasun1</t>
  </si>
  <si>
    <t>SSF2548101</t>
  </si>
  <si>
    <t>Beauty Parlor</t>
  </si>
  <si>
    <t>SAVITA</t>
  </si>
  <si>
    <t>24-Apr-2024</t>
  </si>
  <si>
    <t>3.22 Yrs</t>
  </si>
  <si>
    <t>25 Apr 2022</t>
  </si>
  <si>
    <t>7033887832</t>
  </si>
  <si>
    <t>561088 Rajiv1</t>
  </si>
  <si>
    <t>SSF2552565</t>
  </si>
  <si>
    <t>SABRUN KHATUN</t>
  </si>
  <si>
    <t>3.62 Yrs</t>
  </si>
  <si>
    <t>7462944836</t>
  </si>
  <si>
    <t>551801</t>
  </si>
  <si>
    <t>prem</t>
  </si>
  <si>
    <t>SID951374562158</t>
  </si>
  <si>
    <t>Tent House</t>
  </si>
  <si>
    <t>KHAIRUL NESHA</t>
  </si>
  <si>
    <t>6.82 Yrs</t>
  </si>
  <si>
    <t>12 Mar 2020</t>
  </si>
  <si>
    <t>8809997503</t>
  </si>
  <si>
    <t>SSF3202746</t>
  </si>
  <si>
    <t>GITA DEVI</t>
  </si>
  <si>
    <t>7667030851</t>
  </si>
  <si>
    <t>SSF2549954</t>
  </si>
  <si>
    <t>Saree Business</t>
  </si>
  <si>
    <t>RABEYA KHATOON</t>
  </si>
  <si>
    <t>8709157243</t>
  </si>
  <si>
    <t>border</t>
  </si>
  <si>
    <t>SID951374409074</t>
  </si>
  <si>
    <t>RITU KUMARI</t>
  </si>
  <si>
    <t>3.33 Yrs</t>
  </si>
  <si>
    <t>12 Sep 2020</t>
  </si>
  <si>
    <t>7261040047</t>
  </si>
  <si>
    <t>SSF2517051</t>
  </si>
  <si>
    <t>3.70 Yrs</t>
  </si>
  <si>
    <t>10 Apr 2022</t>
  </si>
  <si>
    <t>9321937783</t>
  </si>
  <si>
    <t>543156</t>
  </si>
  <si>
    <t xml:space="preserve">tina </t>
  </si>
  <si>
    <t>SID951374484853</t>
  </si>
  <si>
    <t>General Store</t>
  </si>
  <si>
    <t>KHUSHBOO NESHA</t>
  </si>
  <si>
    <t>6.68 Yrs</t>
  </si>
  <si>
    <t>27 Jan 2020</t>
  </si>
  <si>
    <t>7368097572</t>
  </si>
  <si>
    <t>543156 Tajmahal1</t>
  </si>
  <si>
    <t>SSF2342751</t>
  </si>
  <si>
    <t>Medical Shop</t>
  </si>
  <si>
    <t>RIZWANA KAUSHAR</t>
  </si>
  <si>
    <t>13 Feb 2022</t>
  </si>
  <si>
    <t>9102214035</t>
  </si>
  <si>
    <t>SSF2342750</t>
  </si>
  <si>
    <t>SAVIYAN KHATUN</t>
  </si>
  <si>
    <t>10 Mar 2022</t>
  </si>
  <si>
    <t>9508808284</t>
  </si>
  <si>
    <t>SSF3273414</t>
  </si>
  <si>
    <t>PRATIMA DEVI</t>
  </si>
  <si>
    <t>9592345182</t>
  </si>
  <si>
    <t>SSF2394724</t>
  </si>
  <si>
    <t>AKHTARI KHATUN</t>
  </si>
  <si>
    <t>7033423152</t>
  </si>
  <si>
    <t>SSF2548103</t>
  </si>
  <si>
    <t>GAYTRI DEVI</t>
  </si>
  <si>
    <t>7061215351</t>
  </si>
  <si>
    <t>SSF2548890</t>
  </si>
  <si>
    <t>NIRMALA DEVI</t>
  </si>
  <si>
    <t>8092857793</t>
  </si>
  <si>
    <t>SID951374787731</t>
  </si>
  <si>
    <t>SAHNAJ KHATUN</t>
  </si>
  <si>
    <t>6.66 Yrs</t>
  </si>
  <si>
    <t>7033178152</t>
  </si>
  <si>
    <t>562744 Sonam Gaira1</t>
  </si>
  <si>
    <t>SSF2609186</t>
  </si>
  <si>
    <t>SITA DEVI</t>
  </si>
  <si>
    <t>1.64 Yrs</t>
  </si>
  <si>
    <t>9546918120</t>
  </si>
  <si>
    <t>SSF2762842</t>
  </si>
  <si>
    <t>SVITI DEVI</t>
  </si>
  <si>
    <t>3.25 Yrs</t>
  </si>
  <si>
    <t>24 Sep 2022</t>
  </si>
  <si>
    <t>7289855438</t>
  </si>
  <si>
    <t>Gaira  C1 Madhopur Katahariya1</t>
  </si>
  <si>
    <t>SSF2809038</t>
  </si>
  <si>
    <t>ROSHAN KHATOON</t>
  </si>
  <si>
    <t>3.23 Yrs</t>
  </si>
  <si>
    <t>29 Sep 2022</t>
  </si>
  <si>
    <t>7079553070</t>
  </si>
  <si>
    <t>02-Jun-2025</t>
  </si>
  <si>
    <t>30-Sep-2025</t>
  </si>
  <si>
    <t>9382288577</t>
  </si>
  <si>
    <t>SSF4871092</t>
  </si>
  <si>
    <t>25-Aug-2025</t>
  </si>
  <si>
    <t>7903286957</t>
  </si>
  <si>
    <t>Signature Mismatch</t>
  </si>
  <si>
    <t>8677025493</t>
  </si>
  <si>
    <t>6.62 Yrs</t>
  </si>
  <si>
    <t>02-Jan-2024</t>
  </si>
  <si>
    <t>18-Nov-2025</t>
  </si>
  <si>
    <t>7043673930</t>
  </si>
  <si>
    <t>562741 Jalgawa1</t>
  </si>
  <si>
    <t>SSF3063515</t>
  </si>
  <si>
    <t>MANJOO DEVI</t>
  </si>
  <si>
    <t>15-Dec-2022</t>
  </si>
  <si>
    <t>3.02 Yrs</t>
  </si>
  <si>
    <t>15 Dec 2022</t>
  </si>
  <si>
    <t>07-Feb-2023</t>
  </si>
  <si>
    <t>7042074780</t>
  </si>
  <si>
    <t>Semra C5 Shadhana1</t>
  </si>
  <si>
    <t>SSF3430080</t>
  </si>
  <si>
    <t>RAUSHAN KHATOON</t>
  </si>
  <si>
    <t>22-Feb-2023</t>
  </si>
  <si>
    <t>22 Feb 2023</t>
  </si>
  <si>
    <t>09-Apr-2023</t>
  </si>
  <si>
    <t>6206458551</t>
  </si>
  <si>
    <t>658197 Salma Gaira1</t>
  </si>
  <si>
    <t>SSF4527765</t>
  </si>
  <si>
    <t>AJMERI KHATOON</t>
  </si>
  <si>
    <t>15-Sep-2023</t>
  </si>
  <si>
    <t>2.27 Yrs</t>
  </si>
  <si>
    <t>15 Sep 2023</t>
  </si>
  <si>
    <t>02-Oct-2023</t>
  </si>
  <si>
    <t>28-Dec-2024</t>
  </si>
  <si>
    <t>8789062083</t>
  </si>
  <si>
    <t>SSF4806760</t>
  </si>
  <si>
    <t>MIRA DEVI</t>
  </si>
  <si>
    <t>04-Nov-2023</t>
  </si>
  <si>
    <t>04 Nov 2023</t>
  </si>
  <si>
    <t>6209033581</t>
  </si>
  <si>
    <t>SHANKAR SARAIYA C18 Sankar Saraiye Sima C181</t>
  </si>
  <si>
    <t>SSF4807199</t>
  </si>
  <si>
    <t>SIMA KUMARI</t>
  </si>
  <si>
    <t>05-Nov-2023</t>
  </si>
  <si>
    <t>05 Nov 2023</t>
  </si>
  <si>
    <t>9771311808</t>
  </si>
  <si>
    <t>SSF4808929</t>
  </si>
  <si>
    <t>UMRAWATI DEVI</t>
  </si>
  <si>
    <t>7488230386</t>
  </si>
  <si>
    <t>Semra C5 Belwa Ray Khas 23</t>
  </si>
  <si>
    <t>SSF4878812</t>
  </si>
  <si>
    <t>RITA DEVI</t>
  </si>
  <si>
    <t>16-Nov-2023</t>
  </si>
  <si>
    <t>16 Nov 2023</t>
  </si>
  <si>
    <t>05-Jan-2024</t>
  </si>
  <si>
    <t>6287719159</t>
  </si>
  <si>
    <t>SSF2548100</t>
  </si>
  <si>
    <t>SAMASUN NESHA</t>
  </si>
  <si>
    <t>13-Dec-2024</t>
  </si>
  <si>
    <t>30-Jun-2025</t>
  </si>
  <si>
    <t>9588758774</t>
  </si>
  <si>
    <t>SSF4962531</t>
  </si>
  <si>
    <t>RAMDULARI DEVI</t>
  </si>
  <si>
    <t>7321845942</t>
  </si>
  <si>
    <t>Unnati</t>
  </si>
  <si>
    <t>0</t>
  </si>
  <si>
    <t>SSF5121653</t>
  </si>
  <si>
    <t>KHUSHBOO KUMARI</t>
  </si>
  <si>
    <t>30-Sep-2024</t>
  </si>
  <si>
    <t>9852324474</t>
  </si>
  <si>
    <t>SSF5297510</t>
  </si>
  <si>
    <t>LILAVATI DEVI</t>
  </si>
  <si>
    <t>8252841084</t>
  </si>
  <si>
    <t>SSF5299672</t>
  </si>
  <si>
    <t>ARTI DEVI</t>
  </si>
  <si>
    <t>9123274864</t>
  </si>
  <si>
    <t>655916 semra</t>
  </si>
  <si>
    <t>usha</t>
  </si>
  <si>
    <t>SID951375389566</t>
  </si>
  <si>
    <t>SUNITA DEVI</t>
  </si>
  <si>
    <t>29 Jul 2021</t>
  </si>
  <si>
    <t>13-Mar-2025</t>
  </si>
  <si>
    <t>8235240453</t>
  </si>
  <si>
    <t>SSF3426216</t>
  </si>
  <si>
    <t>UMRAVATI DEVI</t>
  </si>
  <si>
    <t>29-May-2024</t>
  </si>
  <si>
    <t>7324933905</t>
  </si>
  <si>
    <t>SSF2623165</t>
  </si>
  <si>
    <t>ANU JHA</t>
  </si>
  <si>
    <t>31-Jul-2024</t>
  </si>
  <si>
    <t>9334359891</t>
  </si>
  <si>
    <t>665993</t>
  </si>
  <si>
    <t>665993 SEMRA Wad 101</t>
  </si>
  <si>
    <t>SSF4344544</t>
  </si>
  <si>
    <t>RAJKUMARI DEVI</t>
  </si>
  <si>
    <t>29-Mar-2024</t>
  </si>
  <si>
    <t>2.34 Yrs</t>
  </si>
  <si>
    <t>21 Aug 2023</t>
  </si>
  <si>
    <t>9708309684</t>
  </si>
  <si>
    <t>SID951375382532</t>
  </si>
  <si>
    <t>12-Apr-2024</t>
  </si>
  <si>
    <t>9162284826</t>
  </si>
  <si>
    <t>SSF2373761</t>
  </si>
  <si>
    <t>RUBI KHATUN</t>
  </si>
  <si>
    <t>3.65 Yrs</t>
  </si>
  <si>
    <t>02-Jul-2024</t>
  </si>
  <si>
    <t>8438562902</t>
  </si>
  <si>
    <t>665993 Murarpur Wad No 81</t>
  </si>
  <si>
    <t>SSF3211783</t>
  </si>
  <si>
    <t>MOMINA KHATUN</t>
  </si>
  <si>
    <t>21-Nov-2024</t>
  </si>
  <si>
    <t>19 Jan 2023</t>
  </si>
  <si>
    <t>7352002490</t>
  </si>
  <si>
    <t>On dated 03-10-24 / 3360 collected but not accounted in FIMO.</t>
  </si>
  <si>
    <t>On dated 06-02-25 / 3360 collected but not accounted in FIMO.</t>
  </si>
  <si>
    <t>On dated 04-11-24 /Rs.2240 collected but not accounted in FIMO.</t>
  </si>
  <si>
    <t>On dated 04-03-25 /Rs.2240 collected but not accounted in FIMO.</t>
  </si>
  <si>
    <t>On dated 04-10-24 EMI of Rs.2240collected but not accounted in FIMO.</t>
  </si>
  <si>
    <t>On dated 04-11-24 collected EMI of Rs.2240 but not accounted in FIMO.</t>
  </si>
  <si>
    <t>On dated 04-01-25 collected EMI of Rs.2240 but not accounted in FIMO.</t>
  </si>
  <si>
    <t>On dated 04-03-25 collected EMI of Rs.2240 but not accounted in FIMO.</t>
  </si>
  <si>
    <t>On dated 04-08-25 collected EMI of Rs.2240 but not accounted in FIMO.</t>
  </si>
  <si>
    <t>On dated 04-10-24 collected EMI of Rs.2240 but not accounted in FIMO.</t>
  </si>
  <si>
    <t>FN25-26-02199</t>
  </si>
  <si>
    <t>1.Fraud has been identified by business team on 16-10-2025 against CA Mukesh Kumar /SF0091796.
2.Complain team raised complainvide complain number FN25-26-02199 .
4.CA was Suspended-Not Working on dated 29-09-2025.
5.After verification done by Audit team out of 102 borrowers 5 borrowers were affected of Rs.30780.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</si>
</sst>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24" fillId="0" borderId="0">
      <protection locked="0"/>
    </xf>
    <xf numFmtId="0" fontId="12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12" fillId="0" borderId="0"/>
    <xf numFmtId="0" fontId="29" fillId="0" borderId="0"/>
    <xf numFmtId="0" fontId="24" fillId="0" borderId="0"/>
    <xf numFmtId="0" fontId="26" fillId="0" borderId="0"/>
    <xf numFmtId="0" fontId="12" fillId="0" borderId="0"/>
    <xf numFmtId="0" fontId="12" fillId="0" borderId="0"/>
    <xf numFmtId="165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7" fillId="2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8" fillId="0" borderId="2" xfId="16" applyFont="1" applyBorder="1" applyAlignment="1" applyProtection="1">
      <alignment vertical="center"/>
    </xf>
    <xf numFmtId="0" fontId="9" fillId="0" borderId="2" xfId="16" applyFont="1" applyBorder="1" applyAlignment="1" applyProtection="1">
      <alignment vertical="center"/>
    </xf>
    <xf numFmtId="0" fontId="10" fillId="0" borderId="0" xfId="0" applyFont="1"/>
    <xf numFmtId="0" fontId="6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4" fillId="0" borderId="8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0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0" fontId="19" fillId="6" borderId="1" xfId="1" applyNumberFormat="1" applyFont="1" applyFill="1" applyBorder="1" applyAlignment="1" applyProtection="1">
      <alignment horizontal="center" vertical="center"/>
      <protection hidden="1"/>
    </xf>
    <xf numFmtId="170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1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3" xfId="16" applyFont="1" applyBorder="1" applyAlignment="1" applyProtection="1">
      <alignment vertical="center"/>
    </xf>
    <xf numFmtId="0" fontId="8" fillId="0" borderId="4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20" fillId="10" borderId="11" xfId="21" applyFont="1" applyFill="1" applyBorder="1"/>
    <xf numFmtId="0" fontId="0" fillId="10" borderId="13" xfId="21" applyFont="1" applyFill="1" applyBorder="1"/>
    <xf numFmtId="0" fontId="11" fillId="6" borderId="12" xfId="16" applyFont="1" applyFill="1" applyBorder="1" applyAlignment="1" applyProtection="1">
      <alignment horizontal="center" vertical="center" wrapText="1"/>
    </xf>
    <xf numFmtId="0" fontId="11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0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5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6" fillId="6" borderId="9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9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1" t="s">
        <v>52</v>
      </c>
    </row>
    <row r="2" spans="1:34" ht="15.6">
      <c r="A2" s="32" t="s">
        <v>53</v>
      </c>
    </row>
    <row r="3" spans="1:34" ht="15.6">
      <c r="A3" s="33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BH3562</v>
      </c>
      <c r="D5" s="111" t="str">
        <f>IF('Physical Cash at Safe'!D28="Yes",'Physical Cash at Safe'!A4,'Borrower Wise Details'!C5)</f>
        <v>Turkauliya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45912</v>
      </c>
      <c r="H5" s="113" t="s">
        <v>89</v>
      </c>
      <c r="I5" s="112">
        <v>45912</v>
      </c>
      <c r="J5" s="115" t="str">
        <f>IF('Physical Cash at Safe'!D28="Yes",'Physical Cash at Safe'!E28,IF('Borrower Wise Details'!D5&lt;&gt;"",'Borrower Wise Details'!D5,""))</f>
        <v>FN25-26-02199</v>
      </c>
      <c r="K5" s="116">
        <v>1</v>
      </c>
      <c r="L5" s="117">
        <v>11120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Mukesh Kumar</v>
      </c>
      <c r="S5" s="115" t="str">
        <f>IF('Physical Cash at Safe'!$D$28="Yes",'Physical Cash at Safe'!$C$28,IF('Borrower Wise Details'!H5&lt;&gt;"",'Borrower Wise Details'!H5,""))</f>
        <v>CA</v>
      </c>
      <c r="T5" s="115" t="str">
        <f>IF('Physical Cash at Safe'!$D$28="Yes",'Physical Cash at Safe'!$B$28,IF('Borrower Wise Details'!G5&lt;&gt;"",'Borrower Wise Details'!G5,""))</f>
        <v>SF0091796</v>
      </c>
      <c r="U5" s="120" t="s">
        <v>94</v>
      </c>
      <c r="V5" s="112">
        <v>45929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46013</v>
      </c>
      <c r="AA5" s="112">
        <v>46022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102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30780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30780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2">
        <v>46022</v>
      </c>
      <c r="AH5" s="124" t="s">
        <v>974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J5" sqref="J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1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8" t="str">
        <f>IF('Fraud Investigation Report'!C5="","",'Fraud Investigation Report'!C5)</f>
        <v>BH3562</v>
      </c>
      <c r="C5" s="96" t="str">
        <f>IF('Fraud Investigation Report'!D5="","",'Fraud Investigation Report'!D5)</f>
        <v>Turkauliya</v>
      </c>
      <c r="D5" s="97" t="str">
        <f>IF(OR('Fraud Investigation Report'!R5="",'Fraud Investigation Report'!R5=0),"",'Fraud Investigation Report'!R5)</f>
        <v>Mukesh Kumar</v>
      </c>
      <c r="E5" s="97" t="str">
        <f>IF(OR('Fraud Investigation Report'!T5="",'Fraud Investigation Report'!T5=0),"",'Fraud Investigation Report'!T5)</f>
        <v>SF0091796</v>
      </c>
      <c r="F5" s="97" t="str">
        <f>IF(OR('Fraud Investigation Report'!S5="",'Fraud Investigation Report'!S5=0),"",'Fraud Investigation Report'!S5)</f>
        <v>CA</v>
      </c>
      <c r="G5" s="96" t="str">
        <f>IF('Fraud Investigation Report'!J5="","",'Fraud Investigation Report'!J5)</f>
        <v>FN25-26-02199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30780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30780</v>
      </c>
      <c r="O5" s="98">
        <f>IF('Fraud Investigation Report'!AD5="","",'Fraud Investigation Report'!AD5)</f>
        <v>0</v>
      </c>
      <c r="P5" s="101">
        <f>IF(AND(N5="",O5=""),"",IF(O5="",N5,N5-IF(ISNUMBER(O5),O5,0)))</f>
        <v>30780</v>
      </c>
      <c r="Q5" s="42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32" sqref="B32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3"/>
      <c r="B2" s="155" t="s">
        <v>53</v>
      </c>
      <c r="C2" s="155"/>
      <c r="D2" s="155"/>
      <c r="E2" s="54"/>
    </row>
    <row r="3" spans="1:5" ht="14.4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46012</v>
      </c>
      <c r="C6" s="59">
        <v>46011</v>
      </c>
      <c r="D6" s="59">
        <v>46012</v>
      </c>
      <c r="E6" s="60">
        <v>0.33333333333333298</v>
      </c>
    </row>
    <row r="7" spans="1:5" ht="15.6">
      <c r="A7" s="156" t="s">
        <v>131</v>
      </c>
      <c r="B7" s="157"/>
      <c r="C7" s="157"/>
      <c r="D7" s="157"/>
      <c r="E7" s="157"/>
    </row>
    <row r="8" spans="1:5" ht="15" customHeight="1">
      <c r="A8" s="162" t="s">
        <v>132</v>
      </c>
      <c r="B8" s="158" t="s">
        <v>133</v>
      </c>
      <c r="C8" s="159"/>
      <c r="D8" s="160" t="s">
        <v>134</v>
      </c>
      <c r="E8" s="161"/>
    </row>
    <row r="9" spans="1:5" ht="14.4">
      <c r="A9" s="163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0</v>
      </c>
      <c r="C11" s="65">
        <f>B11*A11</f>
        <v>0</v>
      </c>
      <c r="D11" s="67">
        <v>0</v>
      </c>
      <c r="E11" s="65">
        <f t="shared" ref="E11:E17" si="0">D11*A11</f>
        <v>0</v>
      </c>
    </row>
    <row r="12" spans="1:5" ht="14.4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5</v>
      </c>
      <c r="E16" s="65">
        <f t="shared" si="0"/>
        <v>50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137</v>
      </c>
      <c r="B18" s="69">
        <v>60</v>
      </c>
      <c r="C18" s="65">
        <f>B18</f>
        <v>60</v>
      </c>
      <c r="D18" s="69">
        <v>10</v>
      </c>
      <c r="E18" s="70">
        <f>D18</f>
        <v>10</v>
      </c>
    </row>
    <row r="19" spans="1:5" ht="14.4">
      <c r="A19" s="71"/>
      <c r="B19" s="72" t="s">
        <v>138</v>
      </c>
      <c r="C19" s="73">
        <f>SUM(C10:C18)</f>
        <v>60</v>
      </c>
      <c r="D19" s="72" t="s">
        <v>138</v>
      </c>
      <c r="E19" s="73">
        <f>SUM(E10:E18)</f>
        <v>60</v>
      </c>
    </row>
    <row r="20" spans="1:5" ht="30" customHeight="1">
      <c r="A20" s="147" t="s">
        <v>139</v>
      </c>
      <c r="B20" s="148"/>
      <c r="C20" s="74">
        <v>60</v>
      </c>
      <c r="D20" s="75" t="s">
        <v>140</v>
      </c>
      <c r="E20" s="76">
        <v>0</v>
      </c>
    </row>
    <row r="21" spans="1:5" ht="30" customHeight="1">
      <c r="A21" s="149" t="s">
        <v>141</v>
      </c>
      <c r="B21" s="150"/>
      <c r="C21" s="76">
        <v>0</v>
      </c>
      <c r="D21" s="75" t="s">
        <v>142</v>
      </c>
      <c r="E21" s="76">
        <v>0</v>
      </c>
    </row>
    <row r="22" spans="1:5" ht="30" customHeight="1">
      <c r="A22" s="149" t="s">
        <v>143</v>
      </c>
      <c r="B22" s="150"/>
      <c r="C22" s="76">
        <v>0</v>
      </c>
      <c r="D22" s="77" t="s">
        <v>144</v>
      </c>
      <c r="E22" s="76"/>
    </row>
    <row r="23" spans="1:5" ht="30" customHeight="1">
      <c r="A23" s="149" t="s">
        <v>145</v>
      </c>
      <c r="B23" s="150"/>
      <c r="C23" s="78">
        <f>(C19+C21)-(E20+E21)-E19</f>
        <v>0</v>
      </c>
      <c r="D23" s="79" t="s">
        <v>146</v>
      </c>
      <c r="E23" s="76">
        <v>0</v>
      </c>
    </row>
    <row r="24" spans="1:5" ht="82.5" customHeight="1">
      <c r="A24" s="75" t="s">
        <v>147</v>
      </c>
      <c r="B24" s="151"/>
      <c r="C24" s="151"/>
      <c r="D24" s="151"/>
      <c r="E24" s="151"/>
    </row>
    <row r="25" spans="1:5" ht="57.75" customHeight="1">
      <c r="A25" s="80" t="s">
        <v>148</v>
      </c>
      <c r="B25" s="138"/>
      <c r="C25" s="138"/>
      <c r="D25" s="138"/>
      <c r="E25" s="138"/>
    </row>
    <row r="26" spans="1:5" ht="20.100000000000001" customHeight="1">
      <c r="A26" s="139" t="s">
        <v>149</v>
      </c>
      <c r="B26" s="139"/>
      <c r="C26" s="139"/>
      <c r="D26" s="139"/>
      <c r="E26" s="139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3"/>
      <c r="B28" s="43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40" t="s">
        <v>158</v>
      </c>
      <c r="E29" s="141"/>
    </row>
    <row r="30" spans="1:5" ht="40.049999999999997" customHeight="1">
      <c r="A30" s="85"/>
      <c r="B30" s="85"/>
      <c r="C30" s="86"/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159</v>
      </c>
      <c r="B32" s="13" t="s">
        <v>160</v>
      </c>
      <c r="C32" s="87" t="s">
        <v>161</v>
      </c>
      <c r="D32" s="131" t="s">
        <v>162</v>
      </c>
      <c r="E32" s="132"/>
    </row>
    <row r="33" spans="1:5" ht="18" customHeight="1">
      <c r="A33" s="87" t="s">
        <v>163</v>
      </c>
      <c r="B33" s="13" t="s">
        <v>164</v>
      </c>
      <c r="C33" s="88" t="s">
        <v>165</v>
      </c>
      <c r="D33" s="133" t="s">
        <v>166</v>
      </c>
      <c r="E33" s="134"/>
    </row>
    <row r="34" spans="1:5" ht="27.6">
      <c r="A34" s="88" t="s">
        <v>167</v>
      </c>
      <c r="B34" s="13" t="s">
        <v>168</v>
      </c>
      <c r="C34" s="88" t="s">
        <v>169</v>
      </c>
      <c r="D34" s="135" t="s">
        <v>170</v>
      </c>
      <c r="E34" s="136"/>
    </row>
    <row r="35" spans="1:5" ht="27.6">
      <c r="A35" s="88" t="s">
        <v>171</v>
      </c>
      <c r="B35" s="13" t="s">
        <v>172</v>
      </c>
      <c r="C35" s="88" t="s">
        <v>173</v>
      </c>
      <c r="D35" s="135" t="s">
        <v>174</v>
      </c>
      <c r="E35" s="136"/>
    </row>
    <row r="36" spans="1:5" ht="25.5" customHeight="1">
      <c r="A36" s="88" t="s">
        <v>175</v>
      </c>
      <c r="B36" s="13" t="s">
        <v>176</v>
      </c>
      <c r="C36" s="88" t="s">
        <v>177</v>
      </c>
      <c r="D36" s="137" t="s">
        <v>178</v>
      </c>
      <c r="E36" s="137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I1" zoomScale="90" zoomScaleNormal="90" workbookViewId="0">
      <selection activeCell="K13" sqref="K13"/>
    </sheetView>
  </sheetViews>
  <sheetFormatPr defaultColWidth="0" defaultRowHeight="13.8" zeroHeight="1"/>
  <cols>
    <col min="1" max="1" width="8.77734375" style="29" customWidth="1"/>
    <col min="2" max="2" width="13.21875" style="29" customWidth="1"/>
    <col min="3" max="3" width="18.77734375" style="29" customWidth="1"/>
    <col min="4" max="4" width="16.44140625" style="29" customWidth="1"/>
    <col min="5" max="5" width="14.88671875" style="29" customWidth="1"/>
    <col min="6" max="6" width="20.33203125" style="29" customWidth="1"/>
    <col min="7" max="8" width="20.77734375" style="29" customWidth="1"/>
    <col min="9" max="9" width="14.77734375" style="29" customWidth="1"/>
    <col min="10" max="10" width="14.33203125" style="29" customWidth="1"/>
    <col min="11" max="11" width="21.44140625" style="29" customWidth="1"/>
    <col min="12" max="12" width="17.21875" style="29" customWidth="1"/>
    <col min="13" max="13" width="18.77734375" style="30" customWidth="1"/>
    <col min="14" max="14" width="15.5546875" style="29" customWidth="1"/>
    <col min="15" max="15" width="17.21875" style="29" customWidth="1"/>
    <col min="16" max="16" width="33.21875" style="29" customWidth="1"/>
    <col min="17" max="17" width="16.5546875" style="29" customWidth="1"/>
    <col min="18" max="18" width="17.44140625" style="29" customWidth="1"/>
    <col min="19" max="19" width="20.21875" style="29" customWidth="1"/>
    <col min="20" max="20" width="20.5546875" style="29" customWidth="1"/>
    <col min="21" max="21" width="18" style="29" customWidth="1"/>
    <col min="22" max="22" width="22.77734375" style="29" customWidth="1"/>
    <col min="23" max="23" width="52.21875" style="29" customWidth="1"/>
    <col min="24" max="24" width="8.77734375" style="29" customWidth="1"/>
    <col min="25" max="16384" width="8.77734375" style="29" hidden="1"/>
  </cols>
  <sheetData>
    <row r="1" spans="1:23" ht="18">
      <c r="A1" s="31" t="s">
        <v>52</v>
      </c>
    </row>
    <row r="2" spans="1:23" ht="15.6">
      <c r="A2" s="32" t="s">
        <v>53</v>
      </c>
    </row>
    <row r="3" spans="1:23" ht="15.6">
      <c r="A3" s="33" t="s">
        <v>179</v>
      </c>
      <c r="E3" s="34" t="s">
        <v>180</v>
      </c>
      <c r="F3" s="34" t="s">
        <v>181</v>
      </c>
      <c r="U3" s="34" t="s">
        <v>180</v>
      </c>
      <c r="V3" s="34" t="s">
        <v>181</v>
      </c>
    </row>
    <row r="4" spans="1:23" ht="42.75" customHeight="1">
      <c r="A4" s="35" t="s">
        <v>55</v>
      </c>
      <c r="B4" s="36" t="s">
        <v>182</v>
      </c>
      <c r="C4" s="36" t="s">
        <v>99</v>
      </c>
      <c r="D4" s="36" t="s">
        <v>183</v>
      </c>
      <c r="E4" s="36" t="s">
        <v>184</v>
      </c>
      <c r="F4" s="36" t="s">
        <v>185</v>
      </c>
      <c r="G4" s="36" t="s">
        <v>186</v>
      </c>
      <c r="H4" s="36" t="s">
        <v>187</v>
      </c>
      <c r="I4" s="36" t="s">
        <v>188</v>
      </c>
      <c r="J4" s="36" t="s">
        <v>189</v>
      </c>
      <c r="K4" s="36" t="s">
        <v>190</v>
      </c>
      <c r="L4" s="36" t="s">
        <v>191</v>
      </c>
      <c r="M4" s="44" t="s">
        <v>192</v>
      </c>
      <c r="N4" s="36" t="s">
        <v>193</v>
      </c>
      <c r="O4" s="36" t="s">
        <v>194</v>
      </c>
      <c r="P4" s="36" t="s">
        <v>195</v>
      </c>
      <c r="Q4" s="36" t="s">
        <v>196</v>
      </c>
      <c r="R4" s="36" t="s">
        <v>197</v>
      </c>
      <c r="S4" s="36" t="s">
        <v>198</v>
      </c>
      <c r="T4" s="36" t="s">
        <v>199</v>
      </c>
      <c r="U4" s="36" t="s">
        <v>200</v>
      </c>
      <c r="V4" s="36" t="s">
        <v>8</v>
      </c>
      <c r="W4" s="36" t="s">
        <v>201</v>
      </c>
    </row>
    <row r="5" spans="1:23" ht="25.05" customHeight="1">
      <c r="A5" s="37">
        <v>1</v>
      </c>
      <c r="B5" s="38" t="str">
        <f>IF('Loan Outstanding Report'!$G$5="","",'Loan Outstanding Report'!$G$5)</f>
        <v>BH3562</v>
      </c>
      <c r="C5" s="39" t="str">
        <f>IF('Loan Outstanding Report'!$H$5="","",'Loan Outstanding Report'!$H$5)</f>
        <v>Turkauliya</v>
      </c>
      <c r="D5" s="40" t="s">
        <v>973</v>
      </c>
      <c r="E5" s="41">
        <v>46013</v>
      </c>
      <c r="F5" s="13" t="s">
        <v>202</v>
      </c>
      <c r="G5" s="42" t="s">
        <v>203</v>
      </c>
      <c r="H5" s="42" t="s">
        <v>204</v>
      </c>
      <c r="I5" s="45" t="s">
        <v>205</v>
      </c>
      <c r="J5" s="45" t="s">
        <v>206</v>
      </c>
      <c r="K5" s="45" t="s">
        <v>207</v>
      </c>
      <c r="L5" s="46">
        <v>353629078</v>
      </c>
      <c r="M5" s="41" t="s">
        <v>208</v>
      </c>
      <c r="N5" s="47">
        <v>42000</v>
      </c>
      <c r="O5" s="47">
        <v>2240</v>
      </c>
      <c r="P5" s="48" t="s">
        <v>9</v>
      </c>
      <c r="Q5" s="49">
        <v>45720</v>
      </c>
      <c r="R5" s="47">
        <v>2240</v>
      </c>
      <c r="S5" s="47">
        <v>0</v>
      </c>
      <c r="T5" s="47">
        <v>0</v>
      </c>
      <c r="U5" s="50">
        <f t="shared" ref="U5" si="0">IF(AND(ISBLANK(R5),ISBLANK(S5),ISBLANK(T5)),"",R5-(S5+T5))</f>
        <v>2240</v>
      </c>
      <c r="V5" s="26" t="s">
        <v>7</v>
      </c>
      <c r="W5" s="51" t="s">
        <v>209</v>
      </c>
    </row>
    <row r="6" spans="1:23" ht="25.05" customHeight="1">
      <c r="A6" s="37">
        <v>2</v>
      </c>
      <c r="B6" s="38" t="str">
        <f>IF(J6&lt;&gt;"",$B$5,"")</f>
        <v>BH3562</v>
      </c>
      <c r="C6" s="39" t="str">
        <f>IF(J6&lt;&gt;"",$C$5,"")</f>
        <v>Turkauliya</v>
      </c>
      <c r="D6" s="43" t="str">
        <f t="shared" ref="D6:D70" si="1">IF(J6&lt;&gt;"",$D$5,"")</f>
        <v>FN25-26-02199</v>
      </c>
      <c r="E6" s="41">
        <v>46013</v>
      </c>
      <c r="F6" s="13" t="s">
        <v>202</v>
      </c>
      <c r="G6" s="42" t="s">
        <v>203</v>
      </c>
      <c r="H6" s="42" t="s">
        <v>204</v>
      </c>
      <c r="I6" s="45" t="s">
        <v>210</v>
      </c>
      <c r="J6" s="45" t="s">
        <v>211</v>
      </c>
      <c r="K6" s="45" t="s">
        <v>212</v>
      </c>
      <c r="L6" s="46">
        <v>354394835</v>
      </c>
      <c r="M6" s="41" t="s">
        <v>213</v>
      </c>
      <c r="N6" s="47">
        <v>63000</v>
      </c>
      <c r="O6" s="47">
        <v>3360</v>
      </c>
      <c r="P6" s="48" t="s">
        <v>9</v>
      </c>
      <c r="Q6" s="49">
        <v>45568</v>
      </c>
      <c r="R6" s="47">
        <v>3360</v>
      </c>
      <c r="S6" s="47">
        <v>0</v>
      </c>
      <c r="T6" s="47">
        <v>0</v>
      </c>
      <c r="U6" s="50">
        <f t="shared" ref="U6:U69" si="2">IF(AND(ISBLANK(R6),ISBLANK(S6),ISBLANK(T6)),"",R6-(S6+T6))</f>
        <v>3360</v>
      </c>
      <c r="V6" s="26" t="s">
        <v>7</v>
      </c>
      <c r="W6" s="51" t="s">
        <v>963</v>
      </c>
    </row>
    <row r="7" spans="1:23" ht="25.05" customHeight="1">
      <c r="A7" s="37">
        <v>3</v>
      </c>
      <c r="B7" s="38" t="str">
        <f t="shared" ref="B7:B70" si="3">IF(J7&lt;&gt;"",$B$5,"")</f>
        <v>BH3562</v>
      </c>
      <c r="C7" s="39" t="str">
        <f t="shared" ref="C7:C70" si="4">IF(J7&lt;&gt;"",$C$5,"")</f>
        <v>Turkauliya</v>
      </c>
      <c r="D7" s="43" t="str">
        <f t="shared" si="1"/>
        <v>FN25-26-02199</v>
      </c>
      <c r="E7" s="41">
        <v>46014</v>
      </c>
      <c r="F7" s="13" t="s">
        <v>202</v>
      </c>
      <c r="G7" s="42" t="s">
        <v>203</v>
      </c>
      <c r="H7" s="42" t="s">
        <v>204</v>
      </c>
      <c r="I7" s="45" t="s">
        <v>205</v>
      </c>
      <c r="J7" s="45" t="s">
        <v>215</v>
      </c>
      <c r="K7" s="45" t="s">
        <v>216</v>
      </c>
      <c r="L7" s="46">
        <v>353629048</v>
      </c>
      <c r="M7" s="41" t="s">
        <v>208</v>
      </c>
      <c r="N7" s="47">
        <v>42000</v>
      </c>
      <c r="O7" s="47">
        <v>2240</v>
      </c>
      <c r="P7" s="48" t="s">
        <v>9</v>
      </c>
      <c r="Q7" s="49">
        <v>45569</v>
      </c>
      <c r="R7" s="47">
        <v>2240</v>
      </c>
      <c r="S7" s="47">
        <v>0</v>
      </c>
      <c r="T7" s="47">
        <v>0</v>
      </c>
      <c r="U7" s="50">
        <f t="shared" si="2"/>
        <v>2240</v>
      </c>
      <c r="V7" s="26" t="s">
        <v>7</v>
      </c>
      <c r="W7" s="51" t="s">
        <v>967</v>
      </c>
    </row>
    <row r="8" spans="1:23" ht="25.05" customHeight="1">
      <c r="A8" s="37">
        <v>4</v>
      </c>
      <c r="B8" s="38" t="str">
        <f t="shared" si="3"/>
        <v>BH3562</v>
      </c>
      <c r="C8" s="39" t="str">
        <f t="shared" si="4"/>
        <v>Turkauliya</v>
      </c>
      <c r="D8" s="43" t="str">
        <f t="shared" si="1"/>
        <v>FN25-26-02199</v>
      </c>
      <c r="E8" s="41">
        <v>46014</v>
      </c>
      <c r="F8" s="13" t="s">
        <v>202</v>
      </c>
      <c r="G8" s="42" t="s">
        <v>203</v>
      </c>
      <c r="H8" s="42" t="s">
        <v>204</v>
      </c>
      <c r="I8" s="45" t="s">
        <v>205</v>
      </c>
      <c r="J8" s="45" t="s">
        <v>218</v>
      </c>
      <c r="K8" s="45" t="s">
        <v>219</v>
      </c>
      <c r="L8" s="46">
        <v>353669066</v>
      </c>
      <c r="M8" s="41" t="s">
        <v>208</v>
      </c>
      <c r="N8" s="47">
        <v>42000</v>
      </c>
      <c r="O8" s="47">
        <v>2240</v>
      </c>
      <c r="P8" s="48" t="s">
        <v>9</v>
      </c>
      <c r="Q8" s="49">
        <v>45569</v>
      </c>
      <c r="R8" s="47">
        <v>2240</v>
      </c>
      <c r="S8" s="47">
        <v>0</v>
      </c>
      <c r="T8" s="47">
        <v>0</v>
      </c>
      <c r="U8" s="50">
        <f t="shared" si="2"/>
        <v>2240</v>
      </c>
      <c r="V8" s="26" t="s">
        <v>7</v>
      </c>
      <c r="W8" s="51" t="s">
        <v>972</v>
      </c>
    </row>
    <row r="9" spans="1:23" ht="25.05" customHeight="1">
      <c r="A9" s="37">
        <v>5</v>
      </c>
      <c r="B9" s="38" t="str">
        <f t="shared" si="3"/>
        <v>BH3562</v>
      </c>
      <c r="C9" s="39" t="str">
        <f t="shared" si="4"/>
        <v>Turkauliya</v>
      </c>
      <c r="D9" s="43" t="str">
        <f t="shared" si="1"/>
        <v>FN25-26-02199</v>
      </c>
      <c r="E9" s="41">
        <v>46015</v>
      </c>
      <c r="F9" s="13" t="s">
        <v>202</v>
      </c>
      <c r="G9" s="42" t="s">
        <v>203</v>
      </c>
      <c r="H9" s="42" t="s">
        <v>204</v>
      </c>
      <c r="I9" s="45" t="s">
        <v>221</v>
      </c>
      <c r="J9" s="45" t="s">
        <v>222</v>
      </c>
      <c r="K9" s="45" t="s">
        <v>223</v>
      </c>
      <c r="L9" s="46">
        <v>353699317</v>
      </c>
      <c r="M9" s="41" t="s">
        <v>224</v>
      </c>
      <c r="N9" s="47">
        <v>73000</v>
      </c>
      <c r="O9" s="47">
        <v>3900</v>
      </c>
      <c r="P9" s="48" t="s">
        <v>9</v>
      </c>
      <c r="Q9" s="49">
        <v>45629</v>
      </c>
      <c r="R9" s="47">
        <v>3900</v>
      </c>
      <c r="S9" s="47">
        <v>0</v>
      </c>
      <c r="T9" s="47">
        <v>0</v>
      </c>
      <c r="U9" s="50">
        <f t="shared" si="2"/>
        <v>3900</v>
      </c>
      <c r="V9" s="26" t="s">
        <v>7</v>
      </c>
      <c r="W9" s="51" t="s">
        <v>225</v>
      </c>
    </row>
    <row r="10" spans="1:23" ht="25.05" customHeight="1">
      <c r="A10" s="37">
        <v>6</v>
      </c>
      <c r="B10" s="38" t="str">
        <f t="shared" si="3"/>
        <v>BH3562</v>
      </c>
      <c r="C10" s="39" t="str">
        <f t="shared" si="4"/>
        <v>Turkauliya</v>
      </c>
      <c r="D10" s="43" t="str">
        <f t="shared" si="1"/>
        <v>FN25-26-02199</v>
      </c>
      <c r="E10" s="41">
        <v>46013</v>
      </c>
      <c r="F10" s="13" t="s">
        <v>202</v>
      </c>
      <c r="G10" s="42" t="s">
        <v>203</v>
      </c>
      <c r="H10" s="42" t="s">
        <v>204</v>
      </c>
      <c r="I10" s="45" t="s">
        <v>210</v>
      </c>
      <c r="J10" s="45" t="s">
        <v>211</v>
      </c>
      <c r="K10" s="45" t="s">
        <v>212</v>
      </c>
      <c r="L10" s="46">
        <v>354394835</v>
      </c>
      <c r="M10" s="41" t="s">
        <v>213</v>
      </c>
      <c r="N10" s="47">
        <v>63000</v>
      </c>
      <c r="O10" s="47">
        <v>3360</v>
      </c>
      <c r="P10" s="48" t="s">
        <v>9</v>
      </c>
      <c r="Q10" s="49">
        <v>45694</v>
      </c>
      <c r="R10" s="47">
        <v>3360</v>
      </c>
      <c r="S10" s="47">
        <v>0</v>
      </c>
      <c r="T10" s="47">
        <v>0</v>
      </c>
      <c r="U10" s="50">
        <f t="shared" si="2"/>
        <v>3360</v>
      </c>
      <c r="V10" s="26" t="s">
        <v>7</v>
      </c>
      <c r="W10" s="51" t="s">
        <v>964</v>
      </c>
    </row>
    <row r="11" spans="1:23" ht="25.05" customHeight="1">
      <c r="A11" s="37">
        <v>7</v>
      </c>
      <c r="B11" s="38" t="str">
        <f t="shared" si="3"/>
        <v>BH3562</v>
      </c>
      <c r="C11" s="39" t="str">
        <f t="shared" si="4"/>
        <v>Turkauliya</v>
      </c>
      <c r="D11" s="43" t="str">
        <f t="shared" si="1"/>
        <v>FN25-26-02199</v>
      </c>
      <c r="E11" s="41">
        <v>46014</v>
      </c>
      <c r="F11" s="13" t="str">
        <f t="shared" ref="F11:F70" si="5">IF(J11&lt;&gt;"",$F$5,"")</f>
        <v>Mukesh Kumar</v>
      </c>
      <c r="G11" s="42" t="str">
        <f t="shared" ref="G11:G70" si="6">IF(J11&lt;&gt;"",$G$5,"")</f>
        <v>SF0091796</v>
      </c>
      <c r="H11" s="42" t="str">
        <f t="shared" ref="H11:H70" si="7">IF(J11&lt;&gt;"",$H$5,"")</f>
        <v>CA</v>
      </c>
      <c r="I11" s="45" t="s">
        <v>205</v>
      </c>
      <c r="J11" s="45" t="s">
        <v>215</v>
      </c>
      <c r="K11" s="45" t="s">
        <v>216</v>
      </c>
      <c r="L11" s="46">
        <v>353629048</v>
      </c>
      <c r="M11" s="41" t="s">
        <v>208</v>
      </c>
      <c r="N11" s="47">
        <v>42000</v>
      </c>
      <c r="O11" s="47">
        <v>2240</v>
      </c>
      <c r="P11" s="48" t="s">
        <v>9</v>
      </c>
      <c r="Q11" s="49">
        <v>45600</v>
      </c>
      <c r="R11" s="47">
        <v>2240</v>
      </c>
      <c r="S11" s="47">
        <v>0</v>
      </c>
      <c r="T11" s="47">
        <v>0</v>
      </c>
      <c r="U11" s="50">
        <f t="shared" si="2"/>
        <v>2240</v>
      </c>
      <c r="V11" s="26" t="s">
        <v>7</v>
      </c>
      <c r="W11" s="51" t="s">
        <v>965</v>
      </c>
    </row>
    <row r="12" spans="1:23" ht="25.05" customHeight="1">
      <c r="A12" s="37">
        <v>8</v>
      </c>
      <c r="B12" s="38" t="str">
        <f t="shared" si="3"/>
        <v>BH3562</v>
      </c>
      <c r="C12" s="39" t="str">
        <f t="shared" si="4"/>
        <v>Turkauliya</v>
      </c>
      <c r="D12" s="43" t="str">
        <f t="shared" si="1"/>
        <v>FN25-26-02199</v>
      </c>
      <c r="E12" s="41">
        <v>46014</v>
      </c>
      <c r="F12" s="13" t="str">
        <f t="shared" si="5"/>
        <v>Mukesh Kumar</v>
      </c>
      <c r="G12" s="42" t="str">
        <f t="shared" si="6"/>
        <v>SF0091796</v>
      </c>
      <c r="H12" s="42" t="str">
        <f t="shared" si="7"/>
        <v>CA</v>
      </c>
      <c r="I12" s="45" t="s">
        <v>205</v>
      </c>
      <c r="J12" s="45" t="s">
        <v>215</v>
      </c>
      <c r="K12" s="45" t="s">
        <v>216</v>
      </c>
      <c r="L12" s="46">
        <v>353629048</v>
      </c>
      <c r="M12" s="41" t="s">
        <v>208</v>
      </c>
      <c r="N12" s="47">
        <v>42000</v>
      </c>
      <c r="O12" s="47">
        <v>2240</v>
      </c>
      <c r="P12" s="48" t="s">
        <v>9</v>
      </c>
      <c r="Q12" s="49">
        <v>45720</v>
      </c>
      <c r="R12" s="47">
        <v>2240</v>
      </c>
      <c r="S12" s="47">
        <v>0</v>
      </c>
      <c r="T12" s="47">
        <v>0</v>
      </c>
      <c r="U12" s="50">
        <f t="shared" si="2"/>
        <v>2240</v>
      </c>
      <c r="V12" s="26" t="s">
        <v>7</v>
      </c>
      <c r="W12" s="51" t="s">
        <v>966</v>
      </c>
    </row>
    <row r="13" spans="1:23" ht="25.05" customHeight="1">
      <c r="A13" s="37">
        <v>9</v>
      </c>
      <c r="B13" s="38" t="str">
        <f t="shared" si="3"/>
        <v>BH3562</v>
      </c>
      <c r="C13" s="39" t="str">
        <f t="shared" si="4"/>
        <v>Turkauliya</v>
      </c>
      <c r="D13" s="43" t="str">
        <f t="shared" si="1"/>
        <v>FN25-26-02199</v>
      </c>
      <c r="E13" s="41">
        <v>46014</v>
      </c>
      <c r="F13" s="13" t="str">
        <f t="shared" si="5"/>
        <v>Mukesh Kumar</v>
      </c>
      <c r="G13" s="42" t="str">
        <f t="shared" si="6"/>
        <v>SF0091796</v>
      </c>
      <c r="H13" s="42" t="str">
        <f t="shared" si="7"/>
        <v>CA</v>
      </c>
      <c r="I13" s="45" t="s">
        <v>205</v>
      </c>
      <c r="J13" s="45" t="s">
        <v>218</v>
      </c>
      <c r="K13" s="45" t="s">
        <v>219</v>
      </c>
      <c r="L13" s="46">
        <v>353669066</v>
      </c>
      <c r="M13" s="41" t="s">
        <v>208</v>
      </c>
      <c r="N13" s="47">
        <v>42000</v>
      </c>
      <c r="O13" s="47">
        <v>2240</v>
      </c>
      <c r="P13" s="48" t="s">
        <v>9</v>
      </c>
      <c r="Q13" s="49">
        <v>45600</v>
      </c>
      <c r="R13" s="47">
        <v>2240</v>
      </c>
      <c r="S13" s="47">
        <v>0</v>
      </c>
      <c r="T13" s="47">
        <v>0</v>
      </c>
      <c r="U13" s="50">
        <f t="shared" si="2"/>
        <v>2240</v>
      </c>
      <c r="V13" s="26" t="s">
        <v>7</v>
      </c>
      <c r="W13" s="51" t="s">
        <v>968</v>
      </c>
    </row>
    <row r="14" spans="1:23" ht="25.05" customHeight="1">
      <c r="A14" s="37">
        <v>10</v>
      </c>
      <c r="B14" s="38" t="str">
        <f t="shared" si="3"/>
        <v>BH3562</v>
      </c>
      <c r="C14" s="39" t="str">
        <f t="shared" si="4"/>
        <v>Turkauliya</v>
      </c>
      <c r="D14" s="43" t="str">
        <f t="shared" si="1"/>
        <v>FN25-26-02199</v>
      </c>
      <c r="E14" s="41">
        <v>46014</v>
      </c>
      <c r="F14" s="13" t="str">
        <f t="shared" si="5"/>
        <v>Mukesh Kumar</v>
      </c>
      <c r="G14" s="42" t="str">
        <f t="shared" si="6"/>
        <v>SF0091796</v>
      </c>
      <c r="H14" s="42" t="str">
        <f t="shared" si="7"/>
        <v>CA</v>
      </c>
      <c r="I14" s="45" t="s">
        <v>205</v>
      </c>
      <c r="J14" s="45" t="s">
        <v>218</v>
      </c>
      <c r="K14" s="45" t="s">
        <v>219</v>
      </c>
      <c r="L14" s="46">
        <v>353669066</v>
      </c>
      <c r="M14" s="41" t="s">
        <v>208</v>
      </c>
      <c r="N14" s="47">
        <v>42000</v>
      </c>
      <c r="O14" s="47">
        <v>2240</v>
      </c>
      <c r="P14" s="48" t="s">
        <v>9</v>
      </c>
      <c r="Q14" s="49">
        <v>45661</v>
      </c>
      <c r="R14" s="47">
        <v>2240</v>
      </c>
      <c r="S14" s="47">
        <v>0</v>
      </c>
      <c r="T14" s="47">
        <v>0</v>
      </c>
      <c r="U14" s="50">
        <f t="shared" si="2"/>
        <v>2240</v>
      </c>
      <c r="V14" s="26" t="s">
        <v>7</v>
      </c>
      <c r="W14" s="51" t="s">
        <v>969</v>
      </c>
    </row>
    <row r="15" spans="1:23" ht="25.05" customHeight="1">
      <c r="A15" s="37">
        <v>11</v>
      </c>
      <c r="B15" s="38" t="str">
        <f t="shared" si="3"/>
        <v>BH3562</v>
      </c>
      <c r="C15" s="39" t="str">
        <f t="shared" si="4"/>
        <v>Turkauliya</v>
      </c>
      <c r="D15" s="43" t="str">
        <f t="shared" si="1"/>
        <v>FN25-26-02199</v>
      </c>
      <c r="E15" s="41">
        <v>46014</v>
      </c>
      <c r="F15" s="13" t="str">
        <f t="shared" si="5"/>
        <v>Mukesh Kumar</v>
      </c>
      <c r="G15" s="42" t="str">
        <f t="shared" si="6"/>
        <v>SF0091796</v>
      </c>
      <c r="H15" s="42" t="str">
        <f t="shared" si="7"/>
        <v>CA</v>
      </c>
      <c r="I15" s="45" t="s">
        <v>205</v>
      </c>
      <c r="J15" s="45" t="s">
        <v>218</v>
      </c>
      <c r="K15" s="45" t="s">
        <v>219</v>
      </c>
      <c r="L15" s="46">
        <v>353669066</v>
      </c>
      <c r="M15" s="41" t="s">
        <v>208</v>
      </c>
      <c r="N15" s="47">
        <v>42000</v>
      </c>
      <c r="O15" s="47">
        <v>2240</v>
      </c>
      <c r="P15" s="48" t="s">
        <v>9</v>
      </c>
      <c r="Q15" s="49">
        <v>45720</v>
      </c>
      <c r="R15" s="47">
        <v>2240</v>
      </c>
      <c r="S15" s="47">
        <v>0</v>
      </c>
      <c r="T15" s="47">
        <v>0</v>
      </c>
      <c r="U15" s="50">
        <f t="shared" si="2"/>
        <v>2240</v>
      </c>
      <c r="V15" s="26" t="s">
        <v>7</v>
      </c>
      <c r="W15" s="51" t="s">
        <v>970</v>
      </c>
    </row>
    <row r="16" spans="1:23" ht="25.05" customHeight="1">
      <c r="A16" s="37">
        <v>12</v>
      </c>
      <c r="B16" s="38" t="str">
        <f t="shared" si="3"/>
        <v>BH3562</v>
      </c>
      <c r="C16" s="39" t="str">
        <f t="shared" si="4"/>
        <v>Turkauliya</v>
      </c>
      <c r="D16" s="43" t="str">
        <f t="shared" si="1"/>
        <v>FN25-26-02199</v>
      </c>
      <c r="E16" s="41">
        <v>46014</v>
      </c>
      <c r="F16" s="13" t="str">
        <f t="shared" si="5"/>
        <v>Mukesh Kumar</v>
      </c>
      <c r="G16" s="42" t="str">
        <f t="shared" si="6"/>
        <v>SF0091796</v>
      </c>
      <c r="H16" s="42" t="str">
        <f t="shared" si="7"/>
        <v>CA</v>
      </c>
      <c r="I16" s="45" t="s">
        <v>205</v>
      </c>
      <c r="J16" s="45" t="s">
        <v>218</v>
      </c>
      <c r="K16" s="45" t="s">
        <v>219</v>
      </c>
      <c r="L16" s="46">
        <v>353669066</v>
      </c>
      <c r="M16" s="41" t="s">
        <v>208</v>
      </c>
      <c r="N16" s="47">
        <v>42000</v>
      </c>
      <c r="O16" s="47">
        <v>2240</v>
      </c>
      <c r="P16" s="48" t="s">
        <v>9</v>
      </c>
      <c r="Q16" s="49">
        <v>45873</v>
      </c>
      <c r="R16" s="47">
        <v>2240</v>
      </c>
      <c r="S16" s="47">
        <v>0</v>
      </c>
      <c r="T16" s="47">
        <v>0</v>
      </c>
      <c r="U16" s="50">
        <f t="shared" si="2"/>
        <v>2240</v>
      </c>
      <c r="V16" s="26" t="s">
        <v>7</v>
      </c>
      <c r="W16" s="51" t="s">
        <v>971</v>
      </c>
    </row>
    <row r="17" spans="1:23" ht="25.05" customHeight="1">
      <c r="A17" s="37">
        <v>13</v>
      </c>
      <c r="B17" s="38" t="str">
        <f t="shared" si="3"/>
        <v/>
      </c>
      <c r="C17" s="39" t="str">
        <f t="shared" si="4"/>
        <v/>
      </c>
      <c r="D17" s="43" t="str">
        <f t="shared" si="1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5"/>
      <c r="J17" s="45"/>
      <c r="K17" s="45"/>
      <c r="L17" s="46"/>
      <c r="M17" s="41"/>
      <c r="N17" s="47"/>
      <c r="O17" s="47"/>
      <c r="P17" s="48"/>
      <c r="Q17" s="49"/>
      <c r="R17" s="47"/>
      <c r="S17" s="47"/>
      <c r="T17" s="47"/>
      <c r="U17" s="50" t="str">
        <f t="shared" si="2"/>
        <v/>
      </c>
      <c r="V17" s="26"/>
      <c r="W17" s="51"/>
    </row>
    <row r="18" spans="1:23" ht="25.05" customHeight="1">
      <c r="A18" s="37">
        <v>14</v>
      </c>
      <c r="B18" s="38" t="str">
        <f t="shared" si="3"/>
        <v/>
      </c>
      <c r="C18" s="39" t="str">
        <f t="shared" si="4"/>
        <v/>
      </c>
      <c r="D18" s="43" t="str">
        <f t="shared" si="1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5"/>
      <c r="J18" s="45"/>
      <c r="K18" s="45"/>
      <c r="L18" s="46"/>
      <c r="M18" s="41"/>
      <c r="N18" s="47"/>
      <c r="O18" s="47"/>
      <c r="P18" s="48"/>
      <c r="Q18" s="49"/>
      <c r="R18" s="47"/>
      <c r="S18" s="47"/>
      <c r="T18" s="47"/>
      <c r="U18" s="50" t="str">
        <f t="shared" si="2"/>
        <v/>
      </c>
      <c r="V18" s="26"/>
      <c r="W18" s="51"/>
    </row>
    <row r="19" spans="1:23" ht="25.05" customHeight="1">
      <c r="A19" s="37">
        <v>15</v>
      </c>
      <c r="B19" s="38" t="str">
        <f t="shared" si="3"/>
        <v/>
      </c>
      <c r="C19" s="39" t="str">
        <f t="shared" si="4"/>
        <v/>
      </c>
      <c r="D19" s="43" t="str">
        <f t="shared" si="1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5"/>
      <c r="J19" s="45"/>
      <c r="K19" s="45"/>
      <c r="L19" s="46"/>
      <c r="M19" s="41"/>
      <c r="N19" s="47"/>
      <c r="O19" s="47"/>
      <c r="P19" s="48"/>
      <c r="Q19" s="49"/>
      <c r="R19" s="47"/>
      <c r="S19" s="47"/>
      <c r="T19" s="47"/>
      <c r="U19" s="50" t="str">
        <f t="shared" si="2"/>
        <v/>
      </c>
      <c r="V19" s="26"/>
      <c r="W19" s="51"/>
    </row>
    <row r="20" spans="1:23" ht="25.05" customHeight="1">
      <c r="A20" s="37">
        <v>16</v>
      </c>
      <c r="B20" s="38" t="str">
        <f t="shared" si="3"/>
        <v/>
      </c>
      <c r="C20" s="39" t="str">
        <f t="shared" si="4"/>
        <v/>
      </c>
      <c r="D20" s="43" t="str">
        <f t="shared" si="1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5"/>
      <c r="J20" s="45"/>
      <c r="K20" s="45"/>
      <c r="L20" s="46"/>
      <c r="M20" s="41"/>
      <c r="N20" s="47"/>
      <c r="O20" s="47"/>
      <c r="P20" s="48"/>
      <c r="Q20" s="49"/>
      <c r="R20" s="47"/>
      <c r="S20" s="47"/>
      <c r="T20" s="47"/>
      <c r="U20" s="50" t="str">
        <f t="shared" si="2"/>
        <v/>
      </c>
      <c r="V20" s="26"/>
      <c r="W20" s="51"/>
    </row>
    <row r="21" spans="1:23" ht="25.05" customHeight="1">
      <c r="A21" s="37">
        <v>17</v>
      </c>
      <c r="B21" s="38" t="str">
        <f t="shared" si="3"/>
        <v/>
      </c>
      <c r="C21" s="39" t="str">
        <f t="shared" si="4"/>
        <v/>
      </c>
      <c r="D21" s="43" t="str">
        <f t="shared" si="1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5"/>
      <c r="J21" s="45"/>
      <c r="K21" s="45"/>
      <c r="L21" s="46"/>
      <c r="M21" s="41"/>
      <c r="N21" s="47"/>
      <c r="O21" s="47"/>
      <c r="P21" s="48"/>
      <c r="Q21" s="49"/>
      <c r="R21" s="47"/>
      <c r="S21" s="47"/>
      <c r="T21" s="47"/>
      <c r="U21" s="50" t="str">
        <f t="shared" si="2"/>
        <v/>
      </c>
      <c r="V21" s="26"/>
      <c r="W21" s="51"/>
    </row>
    <row r="22" spans="1:23" ht="25.05" customHeight="1">
      <c r="A22" s="37">
        <v>18</v>
      </c>
      <c r="B22" s="38" t="str">
        <f t="shared" si="3"/>
        <v/>
      </c>
      <c r="C22" s="39" t="str">
        <f t="shared" si="4"/>
        <v/>
      </c>
      <c r="D22" s="43" t="str">
        <f t="shared" si="1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5"/>
      <c r="J22" s="45"/>
      <c r="K22" s="45"/>
      <c r="L22" s="46"/>
      <c r="M22" s="41"/>
      <c r="N22" s="47"/>
      <c r="O22" s="47"/>
      <c r="P22" s="48"/>
      <c r="Q22" s="49"/>
      <c r="R22" s="47"/>
      <c r="S22" s="47"/>
      <c r="T22" s="47"/>
      <c r="U22" s="50" t="str">
        <f t="shared" si="2"/>
        <v/>
      </c>
      <c r="V22" s="26"/>
      <c r="W22" s="51"/>
    </row>
    <row r="23" spans="1:23" ht="25.05" customHeight="1">
      <c r="A23" s="37">
        <v>19</v>
      </c>
      <c r="B23" s="38" t="str">
        <f t="shared" si="3"/>
        <v/>
      </c>
      <c r="C23" s="39" t="str">
        <f t="shared" si="4"/>
        <v/>
      </c>
      <c r="D23" s="43" t="str">
        <f t="shared" si="1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5"/>
      <c r="J23" s="45"/>
      <c r="K23" s="45"/>
      <c r="L23" s="46"/>
      <c r="M23" s="41"/>
      <c r="N23" s="47"/>
      <c r="O23" s="47"/>
      <c r="P23" s="48"/>
      <c r="Q23" s="49"/>
      <c r="R23" s="47"/>
      <c r="S23" s="47"/>
      <c r="T23" s="47"/>
      <c r="U23" s="50" t="str">
        <f t="shared" si="2"/>
        <v/>
      </c>
      <c r="V23" s="26"/>
      <c r="W23" s="51"/>
    </row>
    <row r="24" spans="1:23" ht="25.05" customHeight="1">
      <c r="A24" s="37">
        <v>20</v>
      </c>
      <c r="B24" s="38" t="str">
        <f t="shared" si="3"/>
        <v/>
      </c>
      <c r="C24" s="39" t="str">
        <f t="shared" si="4"/>
        <v/>
      </c>
      <c r="D24" s="43" t="str">
        <f t="shared" si="1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5"/>
      <c r="J24" s="45"/>
      <c r="K24" s="45"/>
      <c r="L24" s="46"/>
      <c r="M24" s="41"/>
      <c r="N24" s="47"/>
      <c r="O24" s="47"/>
      <c r="P24" s="48"/>
      <c r="Q24" s="49"/>
      <c r="R24" s="47"/>
      <c r="S24" s="47"/>
      <c r="T24" s="47"/>
      <c r="U24" s="50" t="str">
        <f t="shared" si="2"/>
        <v/>
      </c>
      <c r="V24" s="26"/>
      <c r="W24" s="51"/>
    </row>
    <row r="25" spans="1:23" ht="25.05" customHeight="1">
      <c r="A25" s="37">
        <v>21</v>
      </c>
      <c r="B25" s="38" t="str">
        <f t="shared" si="3"/>
        <v/>
      </c>
      <c r="C25" s="39" t="str">
        <f t="shared" si="4"/>
        <v/>
      </c>
      <c r="D25" s="43" t="str">
        <f t="shared" si="1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5"/>
      <c r="J25" s="45"/>
      <c r="K25" s="45"/>
      <c r="L25" s="46"/>
      <c r="M25" s="41"/>
      <c r="N25" s="47"/>
      <c r="O25" s="47"/>
      <c r="P25" s="48"/>
      <c r="Q25" s="49"/>
      <c r="R25" s="47"/>
      <c r="S25" s="47"/>
      <c r="T25" s="47"/>
      <c r="U25" s="50" t="str">
        <f t="shared" si="2"/>
        <v/>
      </c>
      <c r="V25" s="26"/>
      <c r="W25" s="51"/>
    </row>
    <row r="26" spans="1:23" ht="25.05" customHeight="1">
      <c r="A26" s="37">
        <v>22</v>
      </c>
      <c r="B26" s="38" t="str">
        <f t="shared" si="3"/>
        <v/>
      </c>
      <c r="C26" s="39" t="str">
        <f t="shared" si="4"/>
        <v/>
      </c>
      <c r="D26" s="43" t="str">
        <f t="shared" si="1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5"/>
      <c r="J26" s="45"/>
      <c r="K26" s="45"/>
      <c r="L26" s="46"/>
      <c r="M26" s="41"/>
      <c r="N26" s="47"/>
      <c r="O26" s="47"/>
      <c r="P26" s="48"/>
      <c r="Q26" s="49"/>
      <c r="R26" s="47"/>
      <c r="S26" s="47"/>
      <c r="T26" s="47"/>
      <c r="U26" s="50" t="str">
        <f t="shared" si="2"/>
        <v/>
      </c>
      <c r="V26" s="26"/>
      <c r="W26" s="51"/>
    </row>
    <row r="27" spans="1:23" ht="25.05" customHeight="1">
      <c r="A27" s="37">
        <v>23</v>
      </c>
      <c r="B27" s="38" t="str">
        <f t="shared" si="3"/>
        <v/>
      </c>
      <c r="C27" s="39" t="str">
        <f t="shared" si="4"/>
        <v/>
      </c>
      <c r="D27" s="43" t="str">
        <f t="shared" si="1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5"/>
      <c r="J27" s="45"/>
      <c r="K27" s="45"/>
      <c r="L27" s="46"/>
      <c r="M27" s="41"/>
      <c r="N27" s="47"/>
      <c r="O27" s="47"/>
      <c r="P27" s="48"/>
      <c r="Q27" s="49"/>
      <c r="R27" s="47"/>
      <c r="S27" s="47"/>
      <c r="T27" s="47"/>
      <c r="U27" s="50" t="str">
        <f t="shared" si="2"/>
        <v/>
      </c>
      <c r="V27" s="26"/>
      <c r="W27" s="51"/>
    </row>
    <row r="28" spans="1:23" ht="25.05" customHeight="1">
      <c r="A28" s="37">
        <v>24</v>
      </c>
      <c r="B28" s="38" t="str">
        <f t="shared" si="3"/>
        <v/>
      </c>
      <c r="C28" s="39" t="str">
        <f t="shared" si="4"/>
        <v/>
      </c>
      <c r="D28" s="43" t="str">
        <f t="shared" si="1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5"/>
      <c r="J28" s="45"/>
      <c r="K28" s="45"/>
      <c r="L28" s="46"/>
      <c r="M28" s="41"/>
      <c r="N28" s="47"/>
      <c r="O28" s="47"/>
      <c r="P28" s="48"/>
      <c r="Q28" s="49"/>
      <c r="R28" s="47"/>
      <c r="S28" s="47"/>
      <c r="T28" s="47"/>
      <c r="U28" s="50" t="str">
        <f t="shared" si="2"/>
        <v/>
      </c>
      <c r="V28" s="26"/>
      <c r="W28" s="51"/>
    </row>
    <row r="29" spans="1:23" ht="25.05" customHeight="1">
      <c r="A29" s="37">
        <v>25</v>
      </c>
      <c r="B29" s="38" t="str">
        <f t="shared" si="3"/>
        <v/>
      </c>
      <c r="C29" s="39" t="str">
        <f t="shared" si="4"/>
        <v/>
      </c>
      <c r="D29" s="43" t="str">
        <f t="shared" si="1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5"/>
      <c r="J29" s="45"/>
      <c r="K29" s="45"/>
      <c r="L29" s="46"/>
      <c r="M29" s="41"/>
      <c r="N29" s="47"/>
      <c r="O29" s="47"/>
      <c r="P29" s="48"/>
      <c r="Q29" s="49"/>
      <c r="R29" s="47"/>
      <c r="S29" s="47"/>
      <c r="T29" s="47"/>
      <c r="U29" s="50" t="str">
        <f t="shared" si="2"/>
        <v/>
      </c>
      <c r="V29" s="26"/>
      <c r="W29" s="51"/>
    </row>
    <row r="30" spans="1:23" ht="25.05" customHeight="1">
      <c r="A30" s="37">
        <v>26</v>
      </c>
      <c r="B30" s="38" t="str">
        <f t="shared" si="3"/>
        <v/>
      </c>
      <c r="C30" s="39" t="str">
        <f t="shared" si="4"/>
        <v/>
      </c>
      <c r="D30" s="43" t="str">
        <f t="shared" si="1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5"/>
      <c r="J30" s="45"/>
      <c r="K30" s="45"/>
      <c r="L30" s="46"/>
      <c r="M30" s="41"/>
      <c r="N30" s="47"/>
      <c r="O30" s="47"/>
      <c r="P30" s="48"/>
      <c r="Q30" s="49"/>
      <c r="R30" s="47"/>
      <c r="S30" s="47"/>
      <c r="T30" s="47"/>
      <c r="U30" s="50" t="str">
        <f t="shared" si="2"/>
        <v/>
      </c>
      <c r="V30" s="26"/>
      <c r="W30" s="51"/>
    </row>
    <row r="31" spans="1:23" ht="25.05" customHeight="1">
      <c r="A31" s="37">
        <v>27</v>
      </c>
      <c r="B31" s="38" t="str">
        <f t="shared" si="3"/>
        <v/>
      </c>
      <c r="C31" s="39" t="str">
        <f t="shared" si="4"/>
        <v/>
      </c>
      <c r="D31" s="43" t="str">
        <f t="shared" si="1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5"/>
      <c r="J31" s="45"/>
      <c r="K31" s="45"/>
      <c r="L31" s="46"/>
      <c r="M31" s="41"/>
      <c r="N31" s="47"/>
      <c r="O31" s="47"/>
      <c r="P31" s="48"/>
      <c r="Q31" s="49"/>
      <c r="R31" s="47"/>
      <c r="S31" s="47"/>
      <c r="T31" s="47"/>
      <c r="U31" s="50" t="str">
        <f t="shared" si="2"/>
        <v/>
      </c>
      <c r="V31" s="26"/>
      <c r="W31" s="51"/>
    </row>
    <row r="32" spans="1:23" ht="25.05" customHeight="1">
      <c r="A32" s="37">
        <v>28</v>
      </c>
      <c r="B32" s="38" t="str">
        <f t="shared" si="3"/>
        <v/>
      </c>
      <c r="C32" s="39" t="str">
        <f t="shared" si="4"/>
        <v/>
      </c>
      <c r="D32" s="43" t="str">
        <f t="shared" si="1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5"/>
      <c r="J32" s="45"/>
      <c r="K32" s="45"/>
      <c r="L32" s="46"/>
      <c r="M32" s="41"/>
      <c r="N32" s="47"/>
      <c r="O32" s="47"/>
      <c r="P32" s="48"/>
      <c r="Q32" s="49"/>
      <c r="R32" s="47"/>
      <c r="S32" s="47"/>
      <c r="T32" s="47"/>
      <c r="U32" s="50" t="str">
        <f t="shared" si="2"/>
        <v/>
      </c>
      <c r="V32" s="26"/>
      <c r="W32" s="51"/>
    </row>
    <row r="33" spans="1:23" ht="25.05" customHeight="1">
      <c r="A33" s="37">
        <v>29</v>
      </c>
      <c r="B33" s="38" t="str">
        <f t="shared" si="3"/>
        <v/>
      </c>
      <c r="C33" s="39" t="str">
        <f t="shared" si="4"/>
        <v/>
      </c>
      <c r="D33" s="43" t="str">
        <f t="shared" si="1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5"/>
      <c r="J33" s="45"/>
      <c r="K33" s="45"/>
      <c r="L33" s="46"/>
      <c r="M33" s="41"/>
      <c r="N33" s="47"/>
      <c r="O33" s="47"/>
      <c r="P33" s="48"/>
      <c r="Q33" s="49"/>
      <c r="R33" s="47"/>
      <c r="S33" s="47"/>
      <c r="T33" s="47"/>
      <c r="U33" s="50" t="str">
        <f t="shared" si="2"/>
        <v/>
      </c>
      <c r="V33" s="26"/>
      <c r="W33" s="51"/>
    </row>
    <row r="34" spans="1:23" ht="25.05" customHeight="1">
      <c r="A34" s="37">
        <v>30</v>
      </c>
      <c r="B34" s="38" t="str">
        <f t="shared" si="3"/>
        <v/>
      </c>
      <c r="C34" s="39" t="str">
        <f t="shared" si="4"/>
        <v/>
      </c>
      <c r="D34" s="43" t="str">
        <f t="shared" si="1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5"/>
      <c r="J34" s="45"/>
      <c r="K34" s="45"/>
      <c r="L34" s="46"/>
      <c r="M34" s="41"/>
      <c r="N34" s="47"/>
      <c r="O34" s="47"/>
      <c r="P34" s="48"/>
      <c r="Q34" s="49"/>
      <c r="R34" s="47"/>
      <c r="S34" s="47"/>
      <c r="T34" s="47"/>
      <c r="U34" s="50" t="str">
        <f t="shared" si="2"/>
        <v/>
      </c>
      <c r="V34" s="26"/>
      <c r="W34" s="51"/>
    </row>
    <row r="35" spans="1:23" ht="25.05" customHeight="1">
      <c r="A35" s="37">
        <v>31</v>
      </c>
      <c r="B35" s="38" t="str">
        <f t="shared" si="3"/>
        <v/>
      </c>
      <c r="C35" s="39" t="str">
        <f t="shared" si="4"/>
        <v/>
      </c>
      <c r="D35" s="43" t="str">
        <f t="shared" si="1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5"/>
      <c r="J35" s="45"/>
      <c r="K35" s="45"/>
      <c r="L35" s="46"/>
      <c r="M35" s="41"/>
      <c r="N35" s="47"/>
      <c r="O35" s="47"/>
      <c r="P35" s="48"/>
      <c r="Q35" s="49"/>
      <c r="R35" s="47"/>
      <c r="S35" s="47"/>
      <c r="T35" s="47"/>
      <c r="U35" s="50" t="str">
        <f t="shared" si="2"/>
        <v/>
      </c>
      <c r="V35" s="26"/>
      <c r="W35" s="51"/>
    </row>
    <row r="36" spans="1:23" ht="25.05" customHeight="1">
      <c r="A36" s="37">
        <v>32</v>
      </c>
      <c r="B36" s="38" t="str">
        <f t="shared" si="3"/>
        <v/>
      </c>
      <c r="C36" s="39" t="str">
        <f t="shared" si="4"/>
        <v/>
      </c>
      <c r="D36" s="43" t="str">
        <f t="shared" si="1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5"/>
      <c r="J36" s="45"/>
      <c r="K36" s="45"/>
      <c r="L36" s="46"/>
      <c r="M36" s="41"/>
      <c r="N36" s="47"/>
      <c r="O36" s="47"/>
      <c r="P36" s="48"/>
      <c r="Q36" s="49"/>
      <c r="R36" s="47"/>
      <c r="S36" s="47"/>
      <c r="T36" s="47"/>
      <c r="U36" s="50" t="str">
        <f t="shared" si="2"/>
        <v/>
      </c>
      <c r="V36" s="26"/>
      <c r="W36" s="51"/>
    </row>
    <row r="37" spans="1:23" ht="25.05" customHeight="1">
      <c r="A37" s="37">
        <v>33</v>
      </c>
      <c r="B37" s="38" t="str">
        <f t="shared" si="3"/>
        <v/>
      </c>
      <c r="C37" s="39" t="str">
        <f t="shared" si="4"/>
        <v/>
      </c>
      <c r="D37" s="43" t="str">
        <f t="shared" si="1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5"/>
      <c r="J37" s="45"/>
      <c r="K37" s="45"/>
      <c r="L37" s="46"/>
      <c r="M37" s="41"/>
      <c r="N37" s="47"/>
      <c r="O37" s="47"/>
      <c r="P37" s="48"/>
      <c r="Q37" s="49"/>
      <c r="R37" s="47"/>
      <c r="S37" s="47"/>
      <c r="T37" s="47"/>
      <c r="U37" s="50" t="str">
        <f t="shared" si="2"/>
        <v/>
      </c>
      <c r="V37" s="26"/>
      <c r="W37" s="51"/>
    </row>
    <row r="38" spans="1:23" ht="25.05" customHeight="1">
      <c r="A38" s="37">
        <v>34</v>
      </c>
      <c r="B38" s="38" t="str">
        <f t="shared" si="3"/>
        <v/>
      </c>
      <c r="C38" s="39" t="str">
        <f t="shared" si="4"/>
        <v/>
      </c>
      <c r="D38" s="43" t="str">
        <f t="shared" si="1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5"/>
      <c r="J38" s="45"/>
      <c r="K38" s="45"/>
      <c r="L38" s="46"/>
      <c r="M38" s="41"/>
      <c r="N38" s="47"/>
      <c r="O38" s="47"/>
      <c r="P38" s="48"/>
      <c r="Q38" s="49"/>
      <c r="R38" s="47"/>
      <c r="S38" s="47"/>
      <c r="T38" s="47"/>
      <c r="U38" s="50" t="str">
        <f t="shared" si="2"/>
        <v/>
      </c>
      <c r="V38" s="26"/>
      <c r="W38" s="51"/>
    </row>
    <row r="39" spans="1:23" ht="25.05" customHeight="1">
      <c r="A39" s="37">
        <v>35</v>
      </c>
      <c r="B39" s="38" t="str">
        <f t="shared" si="3"/>
        <v/>
      </c>
      <c r="C39" s="39" t="str">
        <f t="shared" si="4"/>
        <v/>
      </c>
      <c r="D39" s="43" t="str">
        <f t="shared" si="1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5"/>
      <c r="J39" s="45"/>
      <c r="K39" s="45"/>
      <c r="L39" s="46"/>
      <c r="M39" s="41"/>
      <c r="N39" s="47"/>
      <c r="O39" s="47"/>
      <c r="P39" s="48"/>
      <c r="Q39" s="49"/>
      <c r="R39" s="47"/>
      <c r="S39" s="47"/>
      <c r="T39" s="47"/>
      <c r="U39" s="50" t="str">
        <f t="shared" si="2"/>
        <v/>
      </c>
      <c r="V39" s="26"/>
      <c r="W39" s="51"/>
    </row>
    <row r="40" spans="1:23" ht="25.05" customHeight="1">
      <c r="A40" s="37">
        <v>36</v>
      </c>
      <c r="B40" s="38" t="str">
        <f t="shared" si="3"/>
        <v/>
      </c>
      <c r="C40" s="39" t="str">
        <f t="shared" si="4"/>
        <v/>
      </c>
      <c r="D40" s="43" t="str">
        <f t="shared" si="1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5"/>
      <c r="J40" s="45"/>
      <c r="K40" s="45"/>
      <c r="L40" s="46"/>
      <c r="M40" s="41"/>
      <c r="N40" s="47"/>
      <c r="O40" s="47"/>
      <c r="P40" s="48"/>
      <c r="Q40" s="49"/>
      <c r="R40" s="47"/>
      <c r="S40" s="47"/>
      <c r="T40" s="47"/>
      <c r="U40" s="50" t="str">
        <f t="shared" si="2"/>
        <v/>
      </c>
      <c r="V40" s="26"/>
      <c r="W40" s="51"/>
    </row>
    <row r="41" spans="1:23" ht="25.05" customHeight="1">
      <c r="A41" s="37">
        <v>37</v>
      </c>
      <c r="B41" s="38" t="str">
        <f t="shared" si="3"/>
        <v/>
      </c>
      <c r="C41" s="39" t="str">
        <f t="shared" si="4"/>
        <v/>
      </c>
      <c r="D41" s="43" t="str">
        <f t="shared" si="1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5"/>
      <c r="J41" s="45"/>
      <c r="K41" s="45"/>
      <c r="L41" s="46"/>
      <c r="M41" s="41"/>
      <c r="N41" s="47"/>
      <c r="O41" s="47"/>
      <c r="P41" s="48"/>
      <c r="Q41" s="49"/>
      <c r="R41" s="47"/>
      <c r="S41" s="47"/>
      <c r="T41" s="47"/>
      <c r="U41" s="50" t="str">
        <f t="shared" si="2"/>
        <v/>
      </c>
      <c r="V41" s="26"/>
      <c r="W41" s="51"/>
    </row>
    <row r="42" spans="1:23" ht="25.05" customHeight="1">
      <c r="A42" s="37">
        <v>38</v>
      </c>
      <c r="B42" s="38" t="str">
        <f t="shared" si="3"/>
        <v/>
      </c>
      <c r="C42" s="39" t="str">
        <f t="shared" si="4"/>
        <v/>
      </c>
      <c r="D42" s="43" t="str">
        <f t="shared" si="1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5"/>
      <c r="J42" s="45"/>
      <c r="K42" s="45"/>
      <c r="L42" s="46"/>
      <c r="M42" s="41"/>
      <c r="N42" s="47"/>
      <c r="O42" s="47"/>
      <c r="P42" s="48"/>
      <c r="Q42" s="49"/>
      <c r="R42" s="47"/>
      <c r="S42" s="47"/>
      <c r="T42" s="47"/>
      <c r="U42" s="50" t="str">
        <f t="shared" si="2"/>
        <v/>
      </c>
      <c r="V42" s="26"/>
      <c r="W42" s="51"/>
    </row>
    <row r="43" spans="1:23" ht="25.05" customHeight="1">
      <c r="A43" s="37">
        <v>39</v>
      </c>
      <c r="B43" s="38" t="str">
        <f t="shared" si="3"/>
        <v/>
      </c>
      <c r="C43" s="39" t="str">
        <f t="shared" si="4"/>
        <v/>
      </c>
      <c r="D43" s="43" t="str">
        <f t="shared" si="1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5"/>
      <c r="J43" s="45"/>
      <c r="K43" s="45"/>
      <c r="L43" s="46"/>
      <c r="M43" s="41"/>
      <c r="N43" s="47"/>
      <c r="O43" s="47"/>
      <c r="P43" s="48"/>
      <c r="Q43" s="49"/>
      <c r="R43" s="47"/>
      <c r="S43" s="47"/>
      <c r="T43" s="47"/>
      <c r="U43" s="50" t="str">
        <f t="shared" si="2"/>
        <v/>
      </c>
      <c r="V43" s="26"/>
      <c r="W43" s="51"/>
    </row>
    <row r="44" spans="1:23" ht="25.05" customHeight="1">
      <c r="A44" s="37">
        <v>40</v>
      </c>
      <c r="B44" s="38" t="str">
        <f t="shared" si="3"/>
        <v/>
      </c>
      <c r="C44" s="39" t="str">
        <f t="shared" si="4"/>
        <v/>
      </c>
      <c r="D44" s="43" t="str">
        <f t="shared" si="1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5"/>
      <c r="J44" s="45"/>
      <c r="K44" s="45"/>
      <c r="L44" s="46"/>
      <c r="M44" s="41"/>
      <c r="N44" s="47"/>
      <c r="O44" s="47"/>
      <c r="P44" s="48"/>
      <c r="Q44" s="49"/>
      <c r="R44" s="47"/>
      <c r="S44" s="47"/>
      <c r="T44" s="47"/>
      <c r="U44" s="50" t="str">
        <f t="shared" si="2"/>
        <v/>
      </c>
      <c r="V44" s="26"/>
      <c r="W44" s="51"/>
    </row>
    <row r="45" spans="1:23" ht="25.05" customHeight="1">
      <c r="A45" s="37">
        <v>41</v>
      </c>
      <c r="B45" s="38" t="str">
        <f t="shared" si="3"/>
        <v/>
      </c>
      <c r="C45" s="39" t="str">
        <f t="shared" si="4"/>
        <v/>
      </c>
      <c r="D45" s="43" t="str">
        <f t="shared" si="1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5"/>
      <c r="J45" s="45"/>
      <c r="K45" s="45"/>
      <c r="L45" s="46"/>
      <c r="M45" s="41"/>
      <c r="N45" s="47"/>
      <c r="O45" s="47"/>
      <c r="P45" s="48"/>
      <c r="Q45" s="49"/>
      <c r="R45" s="47"/>
      <c r="S45" s="47"/>
      <c r="T45" s="47"/>
      <c r="U45" s="50" t="str">
        <f t="shared" si="2"/>
        <v/>
      </c>
      <c r="V45" s="26"/>
      <c r="W45" s="51"/>
    </row>
    <row r="46" spans="1:23" ht="25.05" customHeight="1">
      <c r="A46" s="37">
        <v>42</v>
      </c>
      <c r="B46" s="38" t="str">
        <f t="shared" si="3"/>
        <v/>
      </c>
      <c r="C46" s="39" t="str">
        <f t="shared" si="4"/>
        <v/>
      </c>
      <c r="D46" s="43" t="str">
        <f t="shared" si="1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5"/>
      <c r="J46" s="45"/>
      <c r="K46" s="45"/>
      <c r="L46" s="46"/>
      <c r="M46" s="41"/>
      <c r="N46" s="47"/>
      <c r="O46" s="47"/>
      <c r="P46" s="48"/>
      <c r="Q46" s="49"/>
      <c r="R46" s="47"/>
      <c r="S46" s="47"/>
      <c r="T46" s="47"/>
      <c r="U46" s="50" t="str">
        <f t="shared" si="2"/>
        <v/>
      </c>
      <c r="V46" s="26"/>
      <c r="W46" s="51"/>
    </row>
    <row r="47" spans="1:23" ht="25.05" customHeight="1">
      <c r="A47" s="37">
        <v>43</v>
      </c>
      <c r="B47" s="38" t="str">
        <f t="shared" si="3"/>
        <v/>
      </c>
      <c r="C47" s="39" t="str">
        <f t="shared" si="4"/>
        <v/>
      </c>
      <c r="D47" s="43" t="str">
        <f t="shared" si="1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5"/>
      <c r="J47" s="45"/>
      <c r="K47" s="45"/>
      <c r="L47" s="46"/>
      <c r="M47" s="41"/>
      <c r="N47" s="47"/>
      <c r="O47" s="47"/>
      <c r="P47" s="48"/>
      <c r="Q47" s="49"/>
      <c r="R47" s="47"/>
      <c r="S47" s="47"/>
      <c r="T47" s="47"/>
      <c r="U47" s="50" t="str">
        <f t="shared" si="2"/>
        <v/>
      </c>
      <c r="V47" s="26"/>
      <c r="W47" s="51"/>
    </row>
    <row r="48" spans="1:23" ht="25.05" customHeight="1">
      <c r="A48" s="37">
        <v>44</v>
      </c>
      <c r="B48" s="38" t="str">
        <f t="shared" si="3"/>
        <v/>
      </c>
      <c r="C48" s="39" t="str">
        <f t="shared" si="4"/>
        <v/>
      </c>
      <c r="D48" s="43" t="str">
        <f t="shared" si="1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5"/>
      <c r="J48" s="45"/>
      <c r="K48" s="45"/>
      <c r="L48" s="46"/>
      <c r="M48" s="41"/>
      <c r="N48" s="47"/>
      <c r="O48" s="47"/>
      <c r="P48" s="48"/>
      <c r="Q48" s="49"/>
      <c r="R48" s="47"/>
      <c r="S48" s="47"/>
      <c r="T48" s="47"/>
      <c r="U48" s="50" t="str">
        <f t="shared" si="2"/>
        <v/>
      </c>
      <c r="V48" s="26"/>
      <c r="W48" s="51"/>
    </row>
    <row r="49" spans="1:23" ht="25.05" customHeight="1">
      <c r="A49" s="37">
        <v>45</v>
      </c>
      <c r="B49" s="38" t="str">
        <f t="shared" si="3"/>
        <v/>
      </c>
      <c r="C49" s="39" t="str">
        <f t="shared" si="4"/>
        <v/>
      </c>
      <c r="D49" s="43" t="str">
        <f t="shared" si="1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5"/>
      <c r="J49" s="45"/>
      <c r="K49" s="45"/>
      <c r="L49" s="46"/>
      <c r="M49" s="41"/>
      <c r="N49" s="47"/>
      <c r="O49" s="47"/>
      <c r="P49" s="48"/>
      <c r="Q49" s="49"/>
      <c r="R49" s="47"/>
      <c r="S49" s="47"/>
      <c r="T49" s="47"/>
      <c r="U49" s="50" t="str">
        <f t="shared" si="2"/>
        <v/>
      </c>
      <c r="V49" s="26"/>
      <c r="W49" s="51"/>
    </row>
    <row r="50" spans="1:23" ht="25.05" customHeight="1">
      <c r="A50" s="37">
        <v>46</v>
      </c>
      <c r="B50" s="38" t="str">
        <f t="shared" si="3"/>
        <v/>
      </c>
      <c r="C50" s="39" t="str">
        <f t="shared" si="4"/>
        <v/>
      </c>
      <c r="D50" s="43" t="str">
        <f t="shared" si="1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5"/>
      <c r="J50" s="45"/>
      <c r="K50" s="45"/>
      <c r="L50" s="46"/>
      <c r="M50" s="41"/>
      <c r="N50" s="47"/>
      <c r="O50" s="47"/>
      <c r="P50" s="48"/>
      <c r="Q50" s="49"/>
      <c r="R50" s="47"/>
      <c r="S50" s="47"/>
      <c r="T50" s="47"/>
      <c r="U50" s="50" t="str">
        <f t="shared" si="2"/>
        <v/>
      </c>
      <c r="V50" s="26"/>
      <c r="W50" s="51"/>
    </row>
    <row r="51" spans="1:23" ht="25.05" customHeight="1">
      <c r="A51" s="37">
        <v>47</v>
      </c>
      <c r="B51" s="38" t="str">
        <f t="shared" si="3"/>
        <v/>
      </c>
      <c r="C51" s="39" t="str">
        <f t="shared" si="4"/>
        <v/>
      </c>
      <c r="D51" s="43" t="str">
        <f t="shared" si="1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5"/>
      <c r="J51" s="45"/>
      <c r="K51" s="45"/>
      <c r="L51" s="46"/>
      <c r="M51" s="41"/>
      <c r="N51" s="47"/>
      <c r="O51" s="47"/>
      <c r="P51" s="48"/>
      <c r="Q51" s="49"/>
      <c r="R51" s="47"/>
      <c r="S51" s="47"/>
      <c r="T51" s="47"/>
      <c r="U51" s="50" t="str">
        <f t="shared" si="2"/>
        <v/>
      </c>
      <c r="V51" s="26"/>
      <c r="W51" s="51"/>
    </row>
    <row r="52" spans="1:23" ht="25.05" customHeight="1">
      <c r="A52" s="37">
        <v>48</v>
      </c>
      <c r="B52" s="38" t="str">
        <f t="shared" si="3"/>
        <v/>
      </c>
      <c r="C52" s="39" t="str">
        <f t="shared" si="4"/>
        <v/>
      </c>
      <c r="D52" s="43" t="str">
        <f t="shared" si="1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5"/>
      <c r="J52" s="45"/>
      <c r="K52" s="45"/>
      <c r="L52" s="46"/>
      <c r="M52" s="41"/>
      <c r="N52" s="47"/>
      <c r="O52" s="47"/>
      <c r="P52" s="48"/>
      <c r="Q52" s="49"/>
      <c r="R52" s="47"/>
      <c r="S52" s="47"/>
      <c r="T52" s="47"/>
      <c r="U52" s="50" t="str">
        <f t="shared" si="2"/>
        <v/>
      </c>
      <c r="V52" s="26"/>
      <c r="W52" s="51"/>
    </row>
    <row r="53" spans="1:23" ht="25.05" customHeight="1">
      <c r="A53" s="37">
        <v>49</v>
      </c>
      <c r="B53" s="38" t="str">
        <f t="shared" si="3"/>
        <v/>
      </c>
      <c r="C53" s="39" t="str">
        <f t="shared" si="4"/>
        <v/>
      </c>
      <c r="D53" s="43" t="str">
        <f t="shared" si="1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5"/>
      <c r="J53" s="45"/>
      <c r="K53" s="45"/>
      <c r="L53" s="46"/>
      <c r="M53" s="41"/>
      <c r="N53" s="47"/>
      <c r="O53" s="47"/>
      <c r="P53" s="48"/>
      <c r="Q53" s="49"/>
      <c r="R53" s="47"/>
      <c r="S53" s="47"/>
      <c r="T53" s="47"/>
      <c r="U53" s="50" t="str">
        <f t="shared" si="2"/>
        <v/>
      </c>
      <c r="V53" s="26"/>
      <c r="W53" s="51"/>
    </row>
    <row r="54" spans="1:23" ht="25.05" customHeight="1">
      <c r="A54" s="37">
        <v>50</v>
      </c>
      <c r="B54" s="38" t="str">
        <f t="shared" si="3"/>
        <v/>
      </c>
      <c r="C54" s="39" t="str">
        <f t="shared" si="4"/>
        <v/>
      </c>
      <c r="D54" s="43" t="str">
        <f t="shared" si="1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5"/>
      <c r="J54" s="45"/>
      <c r="K54" s="45"/>
      <c r="L54" s="46"/>
      <c r="M54" s="41"/>
      <c r="N54" s="47"/>
      <c r="O54" s="47"/>
      <c r="P54" s="48"/>
      <c r="Q54" s="49"/>
      <c r="R54" s="47"/>
      <c r="S54" s="47"/>
      <c r="T54" s="47"/>
      <c r="U54" s="50" t="str">
        <f t="shared" si="2"/>
        <v/>
      </c>
      <c r="V54" s="26"/>
      <c r="W54" s="51"/>
    </row>
    <row r="55" spans="1:23" ht="25.05" customHeight="1">
      <c r="A55" s="37">
        <v>51</v>
      </c>
      <c r="B55" s="38" t="str">
        <f t="shared" si="3"/>
        <v/>
      </c>
      <c r="C55" s="39" t="str">
        <f t="shared" si="4"/>
        <v/>
      </c>
      <c r="D55" s="43" t="str">
        <f t="shared" si="1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5"/>
      <c r="J55" s="45"/>
      <c r="K55" s="45"/>
      <c r="L55" s="46"/>
      <c r="M55" s="41"/>
      <c r="N55" s="47"/>
      <c r="O55" s="47"/>
      <c r="P55" s="48"/>
      <c r="Q55" s="49"/>
      <c r="R55" s="47"/>
      <c r="S55" s="47"/>
      <c r="T55" s="47"/>
      <c r="U55" s="50" t="str">
        <f t="shared" si="2"/>
        <v/>
      </c>
      <c r="V55" s="26"/>
      <c r="W55" s="51"/>
    </row>
    <row r="56" spans="1:23" ht="25.05" customHeight="1">
      <c r="A56" s="37">
        <v>52</v>
      </c>
      <c r="B56" s="38" t="str">
        <f t="shared" si="3"/>
        <v/>
      </c>
      <c r="C56" s="39" t="str">
        <f t="shared" si="4"/>
        <v/>
      </c>
      <c r="D56" s="43" t="str">
        <f t="shared" si="1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5"/>
      <c r="J56" s="45"/>
      <c r="K56" s="45"/>
      <c r="L56" s="46"/>
      <c r="M56" s="41"/>
      <c r="N56" s="47"/>
      <c r="O56" s="47"/>
      <c r="P56" s="48"/>
      <c r="Q56" s="49"/>
      <c r="R56" s="47"/>
      <c r="S56" s="47"/>
      <c r="T56" s="47"/>
      <c r="U56" s="50" t="str">
        <f t="shared" si="2"/>
        <v/>
      </c>
      <c r="V56" s="26"/>
      <c r="W56" s="51"/>
    </row>
    <row r="57" spans="1:23" ht="25.05" customHeight="1">
      <c r="A57" s="37">
        <v>53</v>
      </c>
      <c r="B57" s="38" t="str">
        <f t="shared" si="3"/>
        <v/>
      </c>
      <c r="C57" s="39" t="str">
        <f t="shared" si="4"/>
        <v/>
      </c>
      <c r="D57" s="43" t="str">
        <f t="shared" si="1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5"/>
      <c r="J57" s="45"/>
      <c r="K57" s="45"/>
      <c r="L57" s="46"/>
      <c r="M57" s="41"/>
      <c r="N57" s="47"/>
      <c r="O57" s="47"/>
      <c r="P57" s="48"/>
      <c r="Q57" s="49"/>
      <c r="R57" s="47"/>
      <c r="S57" s="47"/>
      <c r="T57" s="47"/>
      <c r="U57" s="50" t="str">
        <f t="shared" si="2"/>
        <v/>
      </c>
      <c r="V57" s="26"/>
      <c r="W57" s="51"/>
    </row>
    <row r="58" spans="1:23" ht="25.05" customHeight="1">
      <c r="A58" s="37">
        <v>54</v>
      </c>
      <c r="B58" s="38" t="str">
        <f t="shared" si="3"/>
        <v/>
      </c>
      <c r="C58" s="39" t="str">
        <f t="shared" si="4"/>
        <v/>
      </c>
      <c r="D58" s="43" t="str">
        <f t="shared" si="1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5"/>
      <c r="J58" s="45"/>
      <c r="K58" s="45"/>
      <c r="L58" s="46"/>
      <c r="M58" s="41"/>
      <c r="N58" s="47"/>
      <c r="O58" s="47"/>
      <c r="P58" s="48"/>
      <c r="Q58" s="49"/>
      <c r="R58" s="47"/>
      <c r="S58" s="47"/>
      <c r="T58" s="47"/>
      <c r="U58" s="50" t="str">
        <f t="shared" si="2"/>
        <v/>
      </c>
      <c r="V58" s="26"/>
      <c r="W58" s="51"/>
    </row>
    <row r="59" spans="1:23" ht="25.05" customHeight="1">
      <c r="A59" s="37">
        <v>55</v>
      </c>
      <c r="B59" s="38" t="str">
        <f t="shared" si="3"/>
        <v/>
      </c>
      <c r="C59" s="39" t="str">
        <f t="shared" si="4"/>
        <v/>
      </c>
      <c r="D59" s="43" t="str">
        <f t="shared" si="1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5"/>
      <c r="J59" s="45"/>
      <c r="K59" s="45"/>
      <c r="L59" s="46"/>
      <c r="M59" s="41"/>
      <c r="N59" s="47"/>
      <c r="O59" s="47"/>
      <c r="P59" s="48"/>
      <c r="Q59" s="49"/>
      <c r="R59" s="47"/>
      <c r="S59" s="47"/>
      <c r="T59" s="47"/>
      <c r="U59" s="50" t="str">
        <f t="shared" si="2"/>
        <v/>
      </c>
      <c r="V59" s="26"/>
      <c r="W59" s="51"/>
    </row>
    <row r="60" spans="1:23" ht="25.05" customHeight="1">
      <c r="A60" s="37">
        <v>56</v>
      </c>
      <c r="B60" s="38" t="str">
        <f t="shared" si="3"/>
        <v/>
      </c>
      <c r="C60" s="39" t="str">
        <f t="shared" si="4"/>
        <v/>
      </c>
      <c r="D60" s="43" t="str">
        <f t="shared" si="1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5"/>
      <c r="J60" s="45"/>
      <c r="K60" s="45"/>
      <c r="L60" s="46"/>
      <c r="M60" s="41"/>
      <c r="N60" s="47"/>
      <c r="O60" s="47"/>
      <c r="P60" s="48"/>
      <c r="Q60" s="49"/>
      <c r="R60" s="47"/>
      <c r="S60" s="47"/>
      <c r="T60" s="47"/>
      <c r="U60" s="50" t="str">
        <f t="shared" si="2"/>
        <v/>
      </c>
      <c r="V60" s="26"/>
      <c r="W60" s="51"/>
    </row>
    <row r="61" spans="1:23" ht="25.05" customHeight="1">
      <c r="A61" s="37">
        <v>57</v>
      </c>
      <c r="B61" s="38" t="str">
        <f t="shared" si="3"/>
        <v/>
      </c>
      <c r="C61" s="39" t="str">
        <f t="shared" si="4"/>
        <v/>
      </c>
      <c r="D61" s="43" t="str">
        <f t="shared" si="1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5"/>
      <c r="J61" s="45"/>
      <c r="K61" s="45"/>
      <c r="L61" s="46"/>
      <c r="M61" s="41"/>
      <c r="N61" s="47"/>
      <c r="O61" s="47"/>
      <c r="P61" s="48"/>
      <c r="Q61" s="49"/>
      <c r="R61" s="47"/>
      <c r="S61" s="47"/>
      <c r="T61" s="47"/>
      <c r="U61" s="50" t="str">
        <f t="shared" si="2"/>
        <v/>
      </c>
      <c r="V61" s="26"/>
      <c r="W61" s="51"/>
    </row>
    <row r="62" spans="1:23" ht="25.05" customHeight="1">
      <c r="A62" s="37">
        <v>58</v>
      </c>
      <c r="B62" s="38" t="str">
        <f t="shared" si="3"/>
        <v/>
      </c>
      <c r="C62" s="39" t="str">
        <f t="shared" si="4"/>
        <v/>
      </c>
      <c r="D62" s="43" t="str">
        <f t="shared" si="1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5"/>
      <c r="J62" s="45"/>
      <c r="K62" s="45"/>
      <c r="L62" s="46"/>
      <c r="M62" s="41"/>
      <c r="N62" s="47"/>
      <c r="O62" s="47"/>
      <c r="P62" s="48"/>
      <c r="Q62" s="49"/>
      <c r="R62" s="47"/>
      <c r="S62" s="47"/>
      <c r="T62" s="47"/>
      <c r="U62" s="50" t="str">
        <f t="shared" si="2"/>
        <v/>
      </c>
      <c r="V62" s="26"/>
      <c r="W62" s="51"/>
    </row>
    <row r="63" spans="1:23" ht="25.05" customHeight="1">
      <c r="A63" s="37">
        <v>59</v>
      </c>
      <c r="B63" s="38" t="str">
        <f t="shared" si="3"/>
        <v/>
      </c>
      <c r="C63" s="39" t="str">
        <f t="shared" si="4"/>
        <v/>
      </c>
      <c r="D63" s="43" t="str">
        <f t="shared" si="1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5"/>
      <c r="J63" s="45"/>
      <c r="K63" s="45"/>
      <c r="L63" s="46"/>
      <c r="M63" s="41"/>
      <c r="N63" s="47"/>
      <c r="O63" s="47"/>
      <c r="P63" s="48"/>
      <c r="Q63" s="49"/>
      <c r="R63" s="47"/>
      <c r="S63" s="47"/>
      <c r="T63" s="47"/>
      <c r="U63" s="50" t="str">
        <f t="shared" si="2"/>
        <v/>
      </c>
      <c r="V63" s="26"/>
      <c r="W63" s="51"/>
    </row>
    <row r="64" spans="1:23" ht="25.05" customHeight="1">
      <c r="A64" s="37">
        <v>60</v>
      </c>
      <c r="B64" s="38" t="str">
        <f t="shared" si="3"/>
        <v/>
      </c>
      <c r="C64" s="39" t="str">
        <f t="shared" si="4"/>
        <v/>
      </c>
      <c r="D64" s="43" t="str">
        <f t="shared" si="1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5"/>
      <c r="J64" s="45"/>
      <c r="K64" s="45"/>
      <c r="L64" s="46"/>
      <c r="M64" s="41"/>
      <c r="N64" s="47"/>
      <c r="O64" s="47"/>
      <c r="P64" s="48"/>
      <c r="Q64" s="49"/>
      <c r="R64" s="47"/>
      <c r="S64" s="47"/>
      <c r="T64" s="47"/>
      <c r="U64" s="50" t="str">
        <f t="shared" si="2"/>
        <v/>
      </c>
      <c r="V64" s="26"/>
      <c r="W64" s="51"/>
    </row>
    <row r="65" spans="1:23" ht="25.05" customHeight="1">
      <c r="A65" s="37">
        <v>61</v>
      </c>
      <c r="B65" s="38" t="str">
        <f t="shared" si="3"/>
        <v/>
      </c>
      <c r="C65" s="39" t="str">
        <f t="shared" si="4"/>
        <v/>
      </c>
      <c r="D65" s="43" t="str">
        <f t="shared" si="1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5"/>
      <c r="J65" s="45"/>
      <c r="K65" s="45"/>
      <c r="L65" s="46"/>
      <c r="M65" s="41"/>
      <c r="N65" s="47"/>
      <c r="O65" s="47"/>
      <c r="P65" s="48"/>
      <c r="Q65" s="49"/>
      <c r="R65" s="47"/>
      <c r="S65" s="47"/>
      <c r="T65" s="47"/>
      <c r="U65" s="50" t="str">
        <f t="shared" si="2"/>
        <v/>
      </c>
      <c r="V65" s="26"/>
      <c r="W65" s="51"/>
    </row>
    <row r="66" spans="1:23" ht="25.05" customHeight="1">
      <c r="A66" s="37">
        <v>62</v>
      </c>
      <c r="B66" s="38" t="str">
        <f t="shared" si="3"/>
        <v/>
      </c>
      <c r="C66" s="39" t="str">
        <f t="shared" si="4"/>
        <v/>
      </c>
      <c r="D66" s="43" t="str">
        <f t="shared" si="1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5"/>
      <c r="J66" s="45"/>
      <c r="K66" s="45"/>
      <c r="L66" s="46"/>
      <c r="M66" s="41"/>
      <c r="N66" s="47"/>
      <c r="O66" s="47"/>
      <c r="P66" s="48"/>
      <c r="Q66" s="49"/>
      <c r="R66" s="47"/>
      <c r="S66" s="47"/>
      <c r="T66" s="47"/>
      <c r="U66" s="50" t="str">
        <f t="shared" si="2"/>
        <v/>
      </c>
      <c r="V66" s="26"/>
      <c r="W66" s="51"/>
    </row>
    <row r="67" spans="1:23" ht="25.05" customHeight="1">
      <c r="A67" s="37">
        <v>63</v>
      </c>
      <c r="B67" s="38" t="str">
        <f t="shared" si="3"/>
        <v/>
      </c>
      <c r="C67" s="39" t="str">
        <f t="shared" si="4"/>
        <v/>
      </c>
      <c r="D67" s="43" t="str">
        <f t="shared" si="1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5"/>
      <c r="J67" s="45"/>
      <c r="K67" s="45"/>
      <c r="L67" s="46"/>
      <c r="M67" s="41"/>
      <c r="N67" s="47"/>
      <c r="O67" s="47"/>
      <c r="P67" s="48"/>
      <c r="Q67" s="49"/>
      <c r="R67" s="47"/>
      <c r="S67" s="47"/>
      <c r="T67" s="47"/>
      <c r="U67" s="50" t="str">
        <f t="shared" si="2"/>
        <v/>
      </c>
      <c r="V67" s="26"/>
      <c r="W67" s="51"/>
    </row>
    <row r="68" spans="1:23" ht="25.05" customHeight="1">
      <c r="A68" s="37">
        <v>64</v>
      </c>
      <c r="B68" s="38" t="str">
        <f t="shared" si="3"/>
        <v/>
      </c>
      <c r="C68" s="39" t="str">
        <f t="shared" si="4"/>
        <v/>
      </c>
      <c r="D68" s="43" t="str">
        <f t="shared" si="1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5"/>
      <c r="J68" s="45"/>
      <c r="K68" s="45"/>
      <c r="L68" s="46"/>
      <c r="M68" s="41"/>
      <c r="N68" s="47"/>
      <c r="O68" s="47"/>
      <c r="P68" s="48"/>
      <c r="Q68" s="49"/>
      <c r="R68" s="47"/>
      <c r="S68" s="47"/>
      <c r="T68" s="47"/>
      <c r="U68" s="50" t="str">
        <f t="shared" si="2"/>
        <v/>
      </c>
      <c r="V68" s="26"/>
      <c r="W68" s="51"/>
    </row>
    <row r="69" spans="1:23" ht="25.05" customHeight="1">
      <c r="A69" s="37">
        <v>65</v>
      </c>
      <c r="B69" s="38" t="str">
        <f t="shared" si="3"/>
        <v/>
      </c>
      <c r="C69" s="39" t="str">
        <f t="shared" si="4"/>
        <v/>
      </c>
      <c r="D69" s="43" t="str">
        <f t="shared" si="1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5"/>
      <c r="J69" s="45"/>
      <c r="K69" s="45"/>
      <c r="L69" s="46"/>
      <c r="M69" s="41"/>
      <c r="N69" s="47"/>
      <c r="O69" s="47"/>
      <c r="P69" s="48"/>
      <c r="Q69" s="49"/>
      <c r="R69" s="47"/>
      <c r="S69" s="47"/>
      <c r="T69" s="47"/>
      <c r="U69" s="50" t="str">
        <f t="shared" si="2"/>
        <v/>
      </c>
      <c r="V69" s="26"/>
      <c r="W69" s="51"/>
    </row>
    <row r="70" spans="1:23" ht="25.05" customHeight="1">
      <c r="A70" s="37">
        <v>66</v>
      </c>
      <c r="B70" s="38" t="str">
        <f t="shared" si="3"/>
        <v/>
      </c>
      <c r="C70" s="39" t="str">
        <f t="shared" si="4"/>
        <v/>
      </c>
      <c r="D70" s="43" t="str">
        <f t="shared" si="1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5"/>
      <c r="J70" s="45"/>
      <c r="K70" s="45"/>
      <c r="L70" s="46"/>
      <c r="M70" s="41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.05" customHeight="1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3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5"/>
      <c r="J71" s="45"/>
      <c r="K71" s="45"/>
      <c r="L71" s="46"/>
      <c r="M71" s="41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.05" customHeight="1">
      <c r="A72" s="37">
        <v>68</v>
      </c>
      <c r="B72" s="38" t="str">
        <f t="shared" si="9"/>
        <v/>
      </c>
      <c r="C72" s="39" t="str">
        <f t="shared" si="10"/>
        <v/>
      </c>
      <c r="D72" s="43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5"/>
      <c r="J72" s="45"/>
      <c r="K72" s="45"/>
      <c r="L72" s="46"/>
      <c r="M72" s="41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.05" customHeight="1">
      <c r="A73" s="37">
        <v>69</v>
      </c>
      <c r="B73" s="38" t="str">
        <f t="shared" si="9"/>
        <v/>
      </c>
      <c r="C73" s="39" t="str">
        <f t="shared" si="10"/>
        <v/>
      </c>
      <c r="D73" s="43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5"/>
      <c r="J73" s="45"/>
      <c r="K73" s="45"/>
      <c r="L73" s="46"/>
      <c r="M73" s="41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.05" customHeight="1">
      <c r="A74" s="37">
        <v>70</v>
      </c>
      <c r="B74" s="38" t="str">
        <f t="shared" si="9"/>
        <v/>
      </c>
      <c r="C74" s="39" t="str">
        <f t="shared" si="10"/>
        <v/>
      </c>
      <c r="D74" s="43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5"/>
      <c r="J74" s="45"/>
      <c r="K74" s="45"/>
      <c r="L74" s="46"/>
      <c r="M74" s="41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.05" customHeight="1">
      <c r="A75" s="37">
        <v>71</v>
      </c>
      <c r="B75" s="38" t="str">
        <f t="shared" si="9"/>
        <v/>
      </c>
      <c r="C75" s="39" t="str">
        <f t="shared" si="10"/>
        <v/>
      </c>
      <c r="D75" s="43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5"/>
      <c r="J75" s="45"/>
      <c r="K75" s="45"/>
      <c r="L75" s="46"/>
      <c r="M75" s="41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.05" customHeight="1">
      <c r="A76" s="37">
        <v>72</v>
      </c>
      <c r="B76" s="38" t="str">
        <f t="shared" si="9"/>
        <v/>
      </c>
      <c r="C76" s="39" t="str">
        <f t="shared" si="10"/>
        <v/>
      </c>
      <c r="D76" s="43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5"/>
      <c r="J76" s="45"/>
      <c r="K76" s="45"/>
      <c r="L76" s="46"/>
      <c r="M76" s="41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.05" customHeight="1">
      <c r="A77" s="37">
        <v>73</v>
      </c>
      <c r="B77" s="38" t="str">
        <f t="shared" si="9"/>
        <v/>
      </c>
      <c r="C77" s="39" t="str">
        <f t="shared" si="10"/>
        <v/>
      </c>
      <c r="D77" s="43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5"/>
      <c r="J77" s="45"/>
      <c r="K77" s="45"/>
      <c r="L77" s="46"/>
      <c r="M77" s="41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.05" customHeight="1">
      <c r="A78" s="37">
        <v>74</v>
      </c>
      <c r="B78" s="38" t="str">
        <f t="shared" si="9"/>
        <v/>
      </c>
      <c r="C78" s="39" t="str">
        <f t="shared" si="10"/>
        <v/>
      </c>
      <c r="D78" s="43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5"/>
      <c r="J78" s="45"/>
      <c r="K78" s="45"/>
      <c r="L78" s="46"/>
      <c r="M78" s="41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.05" customHeight="1">
      <c r="A79" s="37">
        <v>75</v>
      </c>
      <c r="B79" s="38" t="str">
        <f t="shared" si="9"/>
        <v/>
      </c>
      <c r="C79" s="39" t="str">
        <f t="shared" si="10"/>
        <v/>
      </c>
      <c r="D79" s="43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5"/>
      <c r="J79" s="45"/>
      <c r="K79" s="45"/>
      <c r="L79" s="46"/>
      <c r="M79" s="41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.05" customHeight="1">
      <c r="A80" s="37">
        <v>76</v>
      </c>
      <c r="B80" s="38" t="str">
        <f t="shared" si="9"/>
        <v/>
      </c>
      <c r="C80" s="39" t="str">
        <f t="shared" si="10"/>
        <v/>
      </c>
      <c r="D80" s="43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5"/>
      <c r="J80" s="45"/>
      <c r="K80" s="45"/>
      <c r="L80" s="46"/>
      <c r="M80" s="41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.05" customHeight="1">
      <c r="A81" s="37">
        <v>77</v>
      </c>
      <c r="B81" s="38" t="str">
        <f t="shared" si="9"/>
        <v/>
      </c>
      <c r="C81" s="39" t="str">
        <f t="shared" si="10"/>
        <v/>
      </c>
      <c r="D81" s="43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5"/>
      <c r="J81" s="45"/>
      <c r="K81" s="45"/>
      <c r="L81" s="46"/>
      <c r="M81" s="41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.05" customHeight="1">
      <c r="A82" s="37">
        <v>78</v>
      </c>
      <c r="B82" s="38" t="str">
        <f t="shared" si="9"/>
        <v/>
      </c>
      <c r="C82" s="39" t="str">
        <f t="shared" si="10"/>
        <v/>
      </c>
      <c r="D82" s="43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5"/>
      <c r="J82" s="45"/>
      <c r="K82" s="45"/>
      <c r="L82" s="46"/>
      <c r="M82" s="41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.05" customHeight="1">
      <c r="A83" s="37">
        <v>79</v>
      </c>
      <c r="B83" s="38" t="str">
        <f t="shared" si="9"/>
        <v/>
      </c>
      <c r="C83" s="39" t="str">
        <f t="shared" si="10"/>
        <v/>
      </c>
      <c r="D83" s="43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5"/>
      <c r="J83" s="45"/>
      <c r="K83" s="45"/>
      <c r="L83" s="46"/>
      <c r="M83" s="41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.05" customHeight="1">
      <c r="A84" s="37">
        <v>80</v>
      </c>
      <c r="B84" s="38" t="str">
        <f t="shared" si="9"/>
        <v/>
      </c>
      <c r="C84" s="39" t="str">
        <f t="shared" si="10"/>
        <v/>
      </c>
      <c r="D84" s="43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5"/>
      <c r="J84" s="45"/>
      <c r="K84" s="45"/>
      <c r="L84" s="46"/>
      <c r="M84" s="41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.05" customHeight="1">
      <c r="A85" s="37">
        <v>81</v>
      </c>
      <c r="B85" s="38" t="str">
        <f t="shared" si="9"/>
        <v/>
      </c>
      <c r="C85" s="39" t="str">
        <f t="shared" si="10"/>
        <v/>
      </c>
      <c r="D85" s="43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5"/>
      <c r="J85" s="45"/>
      <c r="K85" s="45"/>
      <c r="L85" s="46"/>
      <c r="M85" s="41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.05" customHeight="1">
      <c r="A86" s="37">
        <v>82</v>
      </c>
      <c r="B86" s="38" t="str">
        <f t="shared" si="9"/>
        <v/>
      </c>
      <c r="C86" s="39" t="str">
        <f t="shared" si="10"/>
        <v/>
      </c>
      <c r="D86" s="43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5"/>
      <c r="J86" s="45"/>
      <c r="K86" s="45"/>
      <c r="L86" s="46"/>
      <c r="M86" s="41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.05" customHeight="1">
      <c r="A87" s="37">
        <v>83</v>
      </c>
      <c r="B87" s="38" t="str">
        <f t="shared" si="9"/>
        <v/>
      </c>
      <c r="C87" s="39" t="str">
        <f t="shared" si="10"/>
        <v/>
      </c>
      <c r="D87" s="43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5"/>
      <c r="J87" s="45"/>
      <c r="K87" s="45"/>
      <c r="L87" s="46"/>
      <c r="M87" s="41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.05" customHeight="1">
      <c r="A88" s="37">
        <v>84</v>
      </c>
      <c r="B88" s="38" t="str">
        <f t="shared" si="9"/>
        <v/>
      </c>
      <c r="C88" s="39" t="str">
        <f t="shared" si="10"/>
        <v/>
      </c>
      <c r="D88" s="43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5"/>
      <c r="J88" s="45"/>
      <c r="K88" s="45"/>
      <c r="L88" s="46"/>
      <c r="M88" s="41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.05" customHeight="1">
      <c r="A89" s="37">
        <v>85</v>
      </c>
      <c r="B89" s="38" t="str">
        <f t="shared" si="9"/>
        <v/>
      </c>
      <c r="C89" s="39" t="str">
        <f t="shared" si="10"/>
        <v/>
      </c>
      <c r="D89" s="43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5"/>
      <c r="J89" s="45"/>
      <c r="K89" s="45"/>
      <c r="L89" s="46"/>
      <c r="M89" s="41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.05" customHeight="1">
      <c r="A90" s="37">
        <v>86</v>
      </c>
      <c r="B90" s="38" t="str">
        <f t="shared" si="9"/>
        <v/>
      </c>
      <c r="C90" s="39" t="str">
        <f t="shared" si="10"/>
        <v/>
      </c>
      <c r="D90" s="43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5"/>
      <c r="J90" s="45"/>
      <c r="K90" s="45"/>
      <c r="L90" s="46"/>
      <c r="M90" s="41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.05" customHeight="1">
      <c r="A91" s="37">
        <v>87</v>
      </c>
      <c r="B91" s="38" t="str">
        <f t="shared" si="9"/>
        <v/>
      </c>
      <c r="C91" s="39" t="str">
        <f t="shared" si="10"/>
        <v/>
      </c>
      <c r="D91" s="43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5"/>
      <c r="J91" s="45"/>
      <c r="K91" s="45"/>
      <c r="L91" s="46"/>
      <c r="M91" s="41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.05" customHeight="1">
      <c r="A92" s="37">
        <v>88</v>
      </c>
      <c r="B92" s="38" t="str">
        <f t="shared" si="9"/>
        <v/>
      </c>
      <c r="C92" s="39" t="str">
        <f t="shared" si="10"/>
        <v/>
      </c>
      <c r="D92" s="43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5"/>
      <c r="J92" s="45"/>
      <c r="K92" s="45"/>
      <c r="L92" s="46"/>
      <c r="M92" s="41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.05" customHeight="1">
      <c r="A93" s="37">
        <v>89</v>
      </c>
      <c r="B93" s="38" t="str">
        <f t="shared" si="9"/>
        <v/>
      </c>
      <c r="C93" s="39" t="str">
        <f t="shared" si="10"/>
        <v/>
      </c>
      <c r="D93" s="43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5"/>
      <c r="J93" s="45"/>
      <c r="K93" s="45"/>
      <c r="L93" s="46"/>
      <c r="M93" s="41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.05" customHeight="1">
      <c r="A94" s="37">
        <v>90</v>
      </c>
      <c r="B94" s="38" t="str">
        <f t="shared" si="9"/>
        <v/>
      </c>
      <c r="C94" s="39" t="str">
        <f t="shared" si="10"/>
        <v/>
      </c>
      <c r="D94" s="43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5"/>
      <c r="J94" s="45"/>
      <c r="K94" s="45"/>
      <c r="L94" s="46"/>
      <c r="M94" s="41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.05" customHeight="1">
      <c r="A95" s="37">
        <v>91</v>
      </c>
      <c r="B95" s="38" t="str">
        <f t="shared" si="9"/>
        <v/>
      </c>
      <c r="C95" s="39" t="str">
        <f t="shared" si="10"/>
        <v/>
      </c>
      <c r="D95" s="43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5"/>
      <c r="J95" s="45"/>
      <c r="K95" s="45"/>
      <c r="L95" s="46"/>
      <c r="M95" s="41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.05" customHeight="1">
      <c r="A96" s="37">
        <v>92</v>
      </c>
      <c r="B96" s="38" t="str">
        <f t="shared" si="9"/>
        <v/>
      </c>
      <c r="C96" s="39" t="str">
        <f t="shared" si="10"/>
        <v/>
      </c>
      <c r="D96" s="43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5"/>
      <c r="J96" s="45"/>
      <c r="K96" s="45"/>
      <c r="L96" s="46"/>
      <c r="M96" s="41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.05" customHeight="1">
      <c r="A97" s="37">
        <v>93</v>
      </c>
      <c r="B97" s="38" t="str">
        <f t="shared" si="9"/>
        <v/>
      </c>
      <c r="C97" s="39" t="str">
        <f t="shared" si="10"/>
        <v/>
      </c>
      <c r="D97" s="43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5"/>
      <c r="J97" s="45"/>
      <c r="K97" s="45"/>
      <c r="L97" s="46"/>
      <c r="M97" s="41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.05" customHeight="1">
      <c r="A98" s="37">
        <v>94</v>
      </c>
      <c r="B98" s="38" t="str">
        <f t="shared" si="9"/>
        <v/>
      </c>
      <c r="C98" s="39" t="str">
        <f t="shared" si="10"/>
        <v/>
      </c>
      <c r="D98" s="43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5"/>
      <c r="J98" s="45"/>
      <c r="K98" s="45"/>
      <c r="L98" s="46"/>
      <c r="M98" s="41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.05" customHeight="1">
      <c r="A99" s="37">
        <v>95</v>
      </c>
      <c r="B99" s="38" t="str">
        <f t="shared" si="9"/>
        <v/>
      </c>
      <c r="C99" s="39" t="str">
        <f t="shared" si="10"/>
        <v/>
      </c>
      <c r="D99" s="43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5"/>
      <c r="J99" s="45"/>
      <c r="K99" s="45"/>
      <c r="L99" s="46"/>
      <c r="M99" s="41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.05" customHeight="1">
      <c r="A100" s="37">
        <v>96</v>
      </c>
      <c r="B100" s="38" t="str">
        <f t="shared" si="9"/>
        <v/>
      </c>
      <c r="C100" s="39" t="str">
        <f t="shared" si="10"/>
        <v/>
      </c>
      <c r="D100" s="43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5"/>
      <c r="J100" s="45"/>
      <c r="K100" s="45"/>
      <c r="L100" s="46"/>
      <c r="M100" s="41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.05" customHeight="1">
      <c r="A101" s="37">
        <v>97</v>
      </c>
      <c r="B101" s="38" t="str">
        <f t="shared" si="9"/>
        <v/>
      </c>
      <c r="C101" s="39" t="str">
        <f t="shared" si="10"/>
        <v/>
      </c>
      <c r="D101" s="43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5"/>
      <c r="J101" s="45"/>
      <c r="K101" s="45"/>
      <c r="L101" s="46"/>
      <c r="M101" s="41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.05" customHeight="1">
      <c r="A102" s="37">
        <v>98</v>
      </c>
      <c r="B102" s="38" t="str">
        <f t="shared" si="9"/>
        <v/>
      </c>
      <c r="C102" s="39" t="str">
        <f t="shared" si="10"/>
        <v/>
      </c>
      <c r="D102" s="43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5"/>
      <c r="J102" s="45"/>
      <c r="K102" s="45"/>
      <c r="L102" s="46"/>
      <c r="M102" s="41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.05" customHeight="1">
      <c r="A103" s="37">
        <v>99</v>
      </c>
      <c r="B103" s="38" t="str">
        <f t="shared" si="9"/>
        <v/>
      </c>
      <c r="C103" s="39" t="str">
        <f t="shared" si="10"/>
        <v/>
      </c>
      <c r="D103" s="43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5"/>
      <c r="J103" s="45"/>
      <c r="K103" s="45"/>
      <c r="L103" s="46"/>
      <c r="M103" s="41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.05" customHeight="1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3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5"/>
      <c r="J104" s="45"/>
      <c r="K104" s="45"/>
      <c r="L104" s="46"/>
      <c r="M104" s="41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.05" customHeight="1">
      <c r="A105" s="37">
        <v>101</v>
      </c>
      <c r="B105" s="38" t="str">
        <f t="shared" si="15"/>
        <v/>
      </c>
      <c r="C105" s="39" t="str">
        <f t="shared" si="16"/>
        <v/>
      </c>
      <c r="D105" s="43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5"/>
      <c r="J105" s="45"/>
      <c r="K105" s="45"/>
      <c r="L105" s="46"/>
      <c r="M105" s="41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.05" customHeight="1">
      <c r="A106" s="37">
        <v>102</v>
      </c>
      <c r="B106" s="38" t="str">
        <f t="shared" si="15"/>
        <v/>
      </c>
      <c r="C106" s="39" t="str">
        <f t="shared" si="16"/>
        <v/>
      </c>
      <c r="D106" s="43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5"/>
      <c r="J106" s="45"/>
      <c r="K106" s="45"/>
      <c r="L106" s="46"/>
      <c r="M106" s="41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.05" customHeight="1">
      <c r="A107" s="37">
        <v>103</v>
      </c>
      <c r="B107" s="38" t="str">
        <f t="shared" si="15"/>
        <v/>
      </c>
      <c r="C107" s="39" t="str">
        <f t="shared" si="16"/>
        <v/>
      </c>
      <c r="D107" s="43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5"/>
      <c r="J107" s="45"/>
      <c r="K107" s="45"/>
      <c r="L107" s="46"/>
      <c r="M107" s="41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.05" customHeight="1">
      <c r="A108" s="37">
        <v>104</v>
      </c>
      <c r="B108" s="38" t="str">
        <f t="shared" si="15"/>
        <v/>
      </c>
      <c r="C108" s="39" t="str">
        <f t="shared" si="16"/>
        <v/>
      </c>
      <c r="D108" s="43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5"/>
      <c r="J108" s="45"/>
      <c r="K108" s="45"/>
      <c r="L108" s="46"/>
      <c r="M108" s="41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.05" customHeight="1">
      <c r="A109" s="37">
        <v>105</v>
      </c>
      <c r="B109" s="38" t="str">
        <f t="shared" si="15"/>
        <v/>
      </c>
      <c r="C109" s="39" t="str">
        <f t="shared" si="16"/>
        <v/>
      </c>
      <c r="D109" s="43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5"/>
      <c r="J109" s="45"/>
      <c r="K109" s="45"/>
      <c r="L109" s="46"/>
      <c r="M109" s="41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.05" customHeight="1">
      <c r="A110" s="37">
        <v>106</v>
      </c>
      <c r="B110" s="38" t="str">
        <f t="shared" si="15"/>
        <v/>
      </c>
      <c r="C110" s="39" t="str">
        <f t="shared" si="16"/>
        <v/>
      </c>
      <c r="D110" s="43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5"/>
      <c r="J110" s="45"/>
      <c r="K110" s="45"/>
      <c r="L110" s="46"/>
      <c r="M110" s="41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.05" customHeight="1">
      <c r="A111" s="37">
        <v>107</v>
      </c>
      <c r="B111" s="38" t="str">
        <f t="shared" si="15"/>
        <v/>
      </c>
      <c r="C111" s="39" t="str">
        <f t="shared" si="16"/>
        <v/>
      </c>
      <c r="D111" s="43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5"/>
      <c r="J111" s="45"/>
      <c r="K111" s="45"/>
      <c r="L111" s="46"/>
      <c r="M111" s="41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.05" customHeight="1">
      <c r="A112" s="37">
        <v>108</v>
      </c>
      <c r="B112" s="38" t="str">
        <f t="shared" si="15"/>
        <v/>
      </c>
      <c r="C112" s="39" t="str">
        <f t="shared" si="16"/>
        <v/>
      </c>
      <c r="D112" s="43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5"/>
      <c r="J112" s="45"/>
      <c r="K112" s="45"/>
      <c r="L112" s="46"/>
      <c r="M112" s="41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.05" customHeight="1">
      <c r="A113" s="37">
        <v>109</v>
      </c>
      <c r="B113" s="38" t="str">
        <f t="shared" si="15"/>
        <v/>
      </c>
      <c r="C113" s="39" t="str">
        <f t="shared" si="16"/>
        <v/>
      </c>
      <c r="D113" s="43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5"/>
      <c r="J113" s="45"/>
      <c r="K113" s="45"/>
      <c r="L113" s="46"/>
      <c r="M113" s="41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.05" customHeight="1">
      <c r="A114" s="37">
        <v>110</v>
      </c>
      <c r="B114" s="38" t="str">
        <f t="shared" si="15"/>
        <v/>
      </c>
      <c r="C114" s="39" t="str">
        <f t="shared" si="16"/>
        <v/>
      </c>
      <c r="D114" s="43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5"/>
      <c r="J114" s="45"/>
      <c r="K114" s="45"/>
      <c r="L114" s="46"/>
      <c r="M114" s="41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.05" customHeight="1">
      <c r="A115" s="37">
        <v>111</v>
      </c>
      <c r="B115" s="38" t="str">
        <f t="shared" si="15"/>
        <v/>
      </c>
      <c r="C115" s="39" t="str">
        <f t="shared" si="16"/>
        <v/>
      </c>
      <c r="D115" s="43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5"/>
      <c r="J115" s="45"/>
      <c r="K115" s="45"/>
      <c r="L115" s="46"/>
      <c r="M115" s="41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.05" customHeight="1">
      <c r="A116" s="37">
        <v>112</v>
      </c>
      <c r="B116" s="38" t="str">
        <f t="shared" si="15"/>
        <v/>
      </c>
      <c r="C116" s="39" t="str">
        <f t="shared" si="16"/>
        <v/>
      </c>
      <c r="D116" s="43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5"/>
      <c r="J116" s="45"/>
      <c r="K116" s="45"/>
      <c r="L116" s="46"/>
      <c r="M116" s="41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.05" customHeight="1">
      <c r="A117" s="37">
        <v>113</v>
      </c>
      <c r="B117" s="38" t="str">
        <f t="shared" si="15"/>
        <v/>
      </c>
      <c r="C117" s="39" t="str">
        <f t="shared" si="16"/>
        <v/>
      </c>
      <c r="D117" s="43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5"/>
      <c r="J117" s="45"/>
      <c r="K117" s="45"/>
      <c r="L117" s="46"/>
      <c r="M117" s="41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.05" customHeight="1">
      <c r="A118" s="37">
        <v>114</v>
      </c>
      <c r="B118" s="38" t="str">
        <f t="shared" si="15"/>
        <v/>
      </c>
      <c r="C118" s="39" t="str">
        <f t="shared" si="16"/>
        <v/>
      </c>
      <c r="D118" s="43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5"/>
      <c r="J118" s="45"/>
      <c r="K118" s="45"/>
      <c r="L118" s="46"/>
      <c r="M118" s="41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.05" customHeight="1">
      <c r="A119" s="37">
        <v>115</v>
      </c>
      <c r="B119" s="38" t="str">
        <f t="shared" si="15"/>
        <v/>
      </c>
      <c r="C119" s="39" t="str">
        <f t="shared" si="16"/>
        <v/>
      </c>
      <c r="D119" s="43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5"/>
      <c r="J119" s="45"/>
      <c r="K119" s="45"/>
      <c r="L119" s="46"/>
      <c r="M119" s="41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.05" customHeight="1">
      <c r="A120" s="37">
        <v>116</v>
      </c>
      <c r="B120" s="38" t="str">
        <f t="shared" si="15"/>
        <v/>
      </c>
      <c r="C120" s="39" t="str">
        <f t="shared" si="16"/>
        <v/>
      </c>
      <c r="D120" s="43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5"/>
      <c r="J120" s="45"/>
      <c r="K120" s="45"/>
      <c r="L120" s="46"/>
      <c r="M120" s="41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.05" customHeight="1">
      <c r="A121" s="37">
        <v>117</v>
      </c>
      <c r="B121" s="38" t="str">
        <f t="shared" si="15"/>
        <v/>
      </c>
      <c r="C121" s="39" t="str">
        <f t="shared" si="16"/>
        <v/>
      </c>
      <c r="D121" s="43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5"/>
      <c r="J121" s="45"/>
      <c r="K121" s="45"/>
      <c r="L121" s="46"/>
      <c r="M121" s="41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.05" customHeight="1">
      <c r="A122" s="37">
        <v>118</v>
      </c>
      <c r="B122" s="38" t="str">
        <f t="shared" si="15"/>
        <v/>
      </c>
      <c r="C122" s="39" t="str">
        <f t="shared" si="16"/>
        <v/>
      </c>
      <c r="D122" s="43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5"/>
      <c r="J122" s="45"/>
      <c r="K122" s="45"/>
      <c r="L122" s="46"/>
      <c r="M122" s="41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.05" customHeight="1">
      <c r="A123" s="37">
        <v>119</v>
      </c>
      <c r="B123" s="38" t="str">
        <f t="shared" si="15"/>
        <v/>
      </c>
      <c r="C123" s="39" t="str">
        <f t="shared" si="16"/>
        <v/>
      </c>
      <c r="D123" s="43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5"/>
      <c r="J123" s="45"/>
      <c r="K123" s="45"/>
      <c r="L123" s="46"/>
      <c r="M123" s="41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.05" customHeight="1">
      <c r="A124" s="37">
        <v>120</v>
      </c>
      <c r="B124" s="38" t="str">
        <f t="shared" si="15"/>
        <v/>
      </c>
      <c r="C124" s="39" t="str">
        <f t="shared" si="16"/>
        <v/>
      </c>
      <c r="D124" s="43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5"/>
      <c r="J124" s="45"/>
      <c r="K124" s="45"/>
      <c r="L124" s="46"/>
      <c r="M124" s="41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.05" customHeight="1">
      <c r="A125" s="37">
        <v>121</v>
      </c>
      <c r="B125" s="38" t="str">
        <f t="shared" si="15"/>
        <v/>
      </c>
      <c r="C125" s="39" t="str">
        <f t="shared" si="16"/>
        <v/>
      </c>
      <c r="D125" s="43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5"/>
      <c r="J125" s="45"/>
      <c r="K125" s="45"/>
      <c r="L125" s="46"/>
      <c r="M125" s="41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.05" customHeight="1">
      <c r="A126" s="37">
        <v>122</v>
      </c>
      <c r="B126" s="38" t="str">
        <f t="shared" si="15"/>
        <v/>
      </c>
      <c r="C126" s="39" t="str">
        <f t="shared" si="16"/>
        <v/>
      </c>
      <c r="D126" s="43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5"/>
      <c r="J126" s="45"/>
      <c r="K126" s="45"/>
      <c r="L126" s="46"/>
      <c r="M126" s="41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.05" customHeight="1">
      <c r="A127" s="37">
        <v>123</v>
      </c>
      <c r="B127" s="38" t="str">
        <f t="shared" si="15"/>
        <v/>
      </c>
      <c r="C127" s="39" t="str">
        <f t="shared" si="16"/>
        <v/>
      </c>
      <c r="D127" s="43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5"/>
      <c r="J127" s="45"/>
      <c r="K127" s="45"/>
      <c r="L127" s="46"/>
      <c r="M127" s="41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.05" customHeight="1">
      <c r="A128" s="37">
        <v>124</v>
      </c>
      <c r="B128" s="38" t="str">
        <f t="shared" si="15"/>
        <v/>
      </c>
      <c r="C128" s="39" t="str">
        <f t="shared" si="16"/>
        <v/>
      </c>
      <c r="D128" s="43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5"/>
      <c r="J128" s="45"/>
      <c r="K128" s="45"/>
      <c r="L128" s="46"/>
      <c r="M128" s="41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.05" customHeight="1">
      <c r="A129" s="37">
        <v>125</v>
      </c>
      <c r="B129" s="38" t="str">
        <f t="shared" si="15"/>
        <v/>
      </c>
      <c r="C129" s="39" t="str">
        <f t="shared" si="16"/>
        <v/>
      </c>
      <c r="D129" s="43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5"/>
      <c r="J129" s="45"/>
      <c r="K129" s="45"/>
      <c r="L129" s="46"/>
      <c r="M129" s="41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.05" customHeight="1">
      <c r="A130" s="37">
        <v>126</v>
      </c>
      <c r="B130" s="38" t="str">
        <f t="shared" si="15"/>
        <v/>
      </c>
      <c r="C130" s="39" t="str">
        <f t="shared" si="16"/>
        <v/>
      </c>
      <c r="D130" s="43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5"/>
      <c r="J130" s="45"/>
      <c r="K130" s="45"/>
      <c r="L130" s="46"/>
      <c r="M130" s="41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.05" customHeight="1">
      <c r="A131" s="37">
        <v>127</v>
      </c>
      <c r="B131" s="38" t="str">
        <f t="shared" si="15"/>
        <v/>
      </c>
      <c r="C131" s="39" t="str">
        <f t="shared" si="16"/>
        <v/>
      </c>
      <c r="D131" s="43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5"/>
      <c r="J131" s="45"/>
      <c r="K131" s="45"/>
      <c r="L131" s="46"/>
      <c r="M131" s="41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.05" customHeight="1">
      <c r="A132" s="37">
        <v>128</v>
      </c>
      <c r="B132" s="38" t="str">
        <f t="shared" si="15"/>
        <v/>
      </c>
      <c r="C132" s="39" t="str">
        <f t="shared" si="16"/>
        <v/>
      </c>
      <c r="D132" s="43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5"/>
      <c r="J132" s="45"/>
      <c r="K132" s="45"/>
      <c r="L132" s="46"/>
      <c r="M132" s="41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.05" customHeight="1">
      <c r="A133" s="37">
        <v>129</v>
      </c>
      <c r="B133" s="38" t="str">
        <f t="shared" si="15"/>
        <v/>
      </c>
      <c r="C133" s="39" t="str">
        <f t="shared" si="16"/>
        <v/>
      </c>
      <c r="D133" s="43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5"/>
      <c r="J133" s="45"/>
      <c r="K133" s="45"/>
      <c r="L133" s="46"/>
      <c r="M133" s="41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.05" customHeight="1">
      <c r="A134" s="37">
        <v>130</v>
      </c>
      <c r="B134" s="38" t="str">
        <f t="shared" si="15"/>
        <v/>
      </c>
      <c r="C134" s="39" t="str">
        <f t="shared" si="16"/>
        <v/>
      </c>
      <c r="D134" s="43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5"/>
      <c r="J134" s="45"/>
      <c r="K134" s="45"/>
      <c r="L134" s="46"/>
      <c r="M134" s="41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.05" customHeight="1">
      <c r="A135" s="37">
        <v>131</v>
      </c>
      <c r="B135" s="38" t="str">
        <f t="shared" si="15"/>
        <v/>
      </c>
      <c r="C135" s="39" t="str">
        <f t="shared" si="16"/>
        <v/>
      </c>
      <c r="D135" s="43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5"/>
      <c r="J135" s="45"/>
      <c r="K135" s="45"/>
      <c r="L135" s="46"/>
      <c r="M135" s="41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.05" customHeight="1">
      <c r="A136" s="37">
        <v>132</v>
      </c>
      <c r="B136" s="38" t="str">
        <f t="shared" si="15"/>
        <v/>
      </c>
      <c r="C136" s="39" t="str">
        <f t="shared" si="16"/>
        <v/>
      </c>
      <c r="D136" s="43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5"/>
      <c r="J136" s="45"/>
      <c r="K136" s="45"/>
      <c r="L136" s="46"/>
      <c r="M136" s="41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.05" customHeight="1">
      <c r="A137" s="37">
        <v>133</v>
      </c>
      <c r="B137" s="38" t="str">
        <f t="shared" si="15"/>
        <v/>
      </c>
      <c r="C137" s="39" t="str">
        <f t="shared" si="16"/>
        <v/>
      </c>
      <c r="D137" s="43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5"/>
      <c r="J137" s="45"/>
      <c r="K137" s="45"/>
      <c r="L137" s="46"/>
      <c r="M137" s="41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.05" customHeight="1">
      <c r="A138" s="37">
        <v>134</v>
      </c>
      <c r="B138" s="38" t="str">
        <f t="shared" si="15"/>
        <v/>
      </c>
      <c r="C138" s="39" t="str">
        <f t="shared" si="16"/>
        <v/>
      </c>
      <c r="D138" s="43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5"/>
      <c r="J138" s="45"/>
      <c r="K138" s="45"/>
      <c r="L138" s="46"/>
      <c r="M138" s="41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.05" customHeight="1">
      <c r="A139" s="37">
        <v>135</v>
      </c>
      <c r="B139" s="38" t="str">
        <f t="shared" si="15"/>
        <v/>
      </c>
      <c r="C139" s="39" t="str">
        <f t="shared" si="16"/>
        <v/>
      </c>
      <c r="D139" s="43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5"/>
      <c r="J139" s="45"/>
      <c r="K139" s="45"/>
      <c r="L139" s="46"/>
      <c r="M139" s="41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.05" customHeight="1">
      <c r="A140" s="37">
        <v>136</v>
      </c>
      <c r="B140" s="38" t="str">
        <f t="shared" si="15"/>
        <v/>
      </c>
      <c r="C140" s="39" t="str">
        <f t="shared" si="16"/>
        <v/>
      </c>
      <c r="D140" s="43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5"/>
      <c r="J140" s="45"/>
      <c r="K140" s="45"/>
      <c r="L140" s="46"/>
      <c r="M140" s="41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.05" customHeight="1">
      <c r="A141" s="37">
        <v>137</v>
      </c>
      <c r="B141" s="38" t="str">
        <f t="shared" si="15"/>
        <v/>
      </c>
      <c r="C141" s="39" t="str">
        <f t="shared" si="16"/>
        <v/>
      </c>
      <c r="D141" s="43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5"/>
      <c r="J141" s="45"/>
      <c r="K141" s="45"/>
      <c r="L141" s="46"/>
      <c r="M141" s="41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.05" customHeight="1">
      <c r="A142" s="37">
        <v>138</v>
      </c>
      <c r="B142" s="38" t="str">
        <f t="shared" si="15"/>
        <v/>
      </c>
      <c r="C142" s="39" t="str">
        <f t="shared" si="16"/>
        <v/>
      </c>
      <c r="D142" s="43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5"/>
      <c r="J142" s="45"/>
      <c r="K142" s="45"/>
      <c r="L142" s="46"/>
      <c r="M142" s="41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.05" customHeight="1">
      <c r="A143" s="37">
        <v>139</v>
      </c>
      <c r="B143" s="38" t="str">
        <f t="shared" si="15"/>
        <v/>
      </c>
      <c r="C143" s="39" t="str">
        <f t="shared" si="16"/>
        <v/>
      </c>
      <c r="D143" s="43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5"/>
      <c r="J143" s="45"/>
      <c r="K143" s="45"/>
      <c r="L143" s="46"/>
      <c r="M143" s="41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.05" customHeight="1">
      <c r="A144" s="37">
        <v>140</v>
      </c>
      <c r="B144" s="38" t="str">
        <f t="shared" si="15"/>
        <v/>
      </c>
      <c r="C144" s="39" t="str">
        <f t="shared" si="16"/>
        <v/>
      </c>
      <c r="D144" s="43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5"/>
      <c r="J144" s="45"/>
      <c r="K144" s="45"/>
      <c r="L144" s="46"/>
      <c r="M144" s="41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.05" customHeight="1">
      <c r="A145" s="37">
        <v>141</v>
      </c>
      <c r="B145" s="38" t="str">
        <f t="shared" si="15"/>
        <v/>
      </c>
      <c r="C145" s="39" t="str">
        <f t="shared" si="16"/>
        <v/>
      </c>
      <c r="D145" s="43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5"/>
      <c r="J145" s="45"/>
      <c r="K145" s="45"/>
      <c r="L145" s="46"/>
      <c r="M145" s="41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.05" customHeight="1">
      <c r="A146" s="37">
        <v>142</v>
      </c>
      <c r="B146" s="38" t="str">
        <f t="shared" si="15"/>
        <v/>
      </c>
      <c r="C146" s="39" t="str">
        <f t="shared" si="16"/>
        <v/>
      </c>
      <c r="D146" s="43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5"/>
      <c r="J146" s="45"/>
      <c r="K146" s="45"/>
      <c r="L146" s="46"/>
      <c r="M146" s="41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.05" customHeight="1">
      <c r="A147" s="37">
        <v>143</v>
      </c>
      <c r="B147" s="38" t="str">
        <f t="shared" si="15"/>
        <v/>
      </c>
      <c r="C147" s="39" t="str">
        <f t="shared" si="16"/>
        <v/>
      </c>
      <c r="D147" s="43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5"/>
      <c r="J147" s="45"/>
      <c r="K147" s="45"/>
      <c r="L147" s="46"/>
      <c r="M147" s="41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.05" customHeight="1">
      <c r="A148" s="37">
        <v>144</v>
      </c>
      <c r="B148" s="38" t="str">
        <f t="shared" si="15"/>
        <v/>
      </c>
      <c r="C148" s="39" t="str">
        <f t="shared" si="16"/>
        <v/>
      </c>
      <c r="D148" s="43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5"/>
      <c r="J148" s="45"/>
      <c r="K148" s="45"/>
      <c r="L148" s="46"/>
      <c r="M148" s="41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.05" customHeight="1">
      <c r="A149" s="37">
        <v>145</v>
      </c>
      <c r="B149" s="38" t="str">
        <f t="shared" si="15"/>
        <v/>
      </c>
      <c r="C149" s="39" t="str">
        <f t="shared" si="16"/>
        <v/>
      </c>
      <c r="D149" s="43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5"/>
      <c r="J149" s="45"/>
      <c r="K149" s="45"/>
      <c r="L149" s="46"/>
      <c r="M149" s="41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.05" customHeight="1">
      <c r="A150" s="37">
        <v>146</v>
      </c>
      <c r="B150" s="38" t="str">
        <f t="shared" si="15"/>
        <v/>
      </c>
      <c r="C150" s="39" t="str">
        <f t="shared" si="16"/>
        <v/>
      </c>
      <c r="D150" s="43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5"/>
      <c r="J150" s="45"/>
      <c r="K150" s="45"/>
      <c r="L150" s="46"/>
      <c r="M150" s="41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.05" customHeight="1">
      <c r="A151" s="37">
        <v>147</v>
      </c>
      <c r="B151" s="38" t="str">
        <f t="shared" si="15"/>
        <v/>
      </c>
      <c r="C151" s="39" t="str">
        <f t="shared" si="16"/>
        <v/>
      </c>
      <c r="D151" s="43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5"/>
      <c r="J151" s="45"/>
      <c r="K151" s="45"/>
      <c r="L151" s="46"/>
      <c r="M151" s="41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.05" customHeight="1">
      <c r="A152" s="37">
        <v>148</v>
      </c>
      <c r="B152" s="38" t="str">
        <f t="shared" si="15"/>
        <v/>
      </c>
      <c r="C152" s="39" t="str">
        <f t="shared" si="16"/>
        <v/>
      </c>
      <c r="D152" s="43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5"/>
      <c r="J152" s="45"/>
      <c r="K152" s="45"/>
      <c r="L152" s="46"/>
      <c r="M152" s="41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.05" customHeight="1">
      <c r="A153" s="37">
        <v>149</v>
      </c>
      <c r="B153" s="38" t="str">
        <f t="shared" si="15"/>
        <v/>
      </c>
      <c r="C153" s="39" t="str">
        <f t="shared" si="16"/>
        <v/>
      </c>
      <c r="D153" s="43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5"/>
      <c r="J153" s="45"/>
      <c r="K153" s="45"/>
      <c r="L153" s="46"/>
      <c r="M153" s="41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.05" customHeight="1">
      <c r="A154" s="37">
        <v>150</v>
      </c>
      <c r="B154" s="38" t="str">
        <f t="shared" si="15"/>
        <v/>
      </c>
      <c r="C154" s="39" t="str">
        <f t="shared" si="16"/>
        <v/>
      </c>
      <c r="D154" s="43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5"/>
      <c r="J154" s="45"/>
      <c r="K154" s="45"/>
      <c r="L154" s="46"/>
      <c r="M154" s="41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.05" customHeight="1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3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5"/>
      <c r="J155" s="45"/>
      <c r="K155" s="45"/>
      <c r="L155" s="46"/>
      <c r="M155" s="41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.05" customHeight="1">
      <c r="A156" s="37">
        <v>152</v>
      </c>
      <c r="B156" s="38" t="str">
        <f t="shared" si="22"/>
        <v/>
      </c>
      <c r="C156" s="39" t="str">
        <f t="shared" si="23"/>
        <v/>
      </c>
      <c r="D156" s="43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5"/>
      <c r="J156" s="45"/>
      <c r="K156" s="45"/>
      <c r="L156" s="46"/>
      <c r="M156" s="41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.05" customHeight="1">
      <c r="A157" s="37">
        <v>153</v>
      </c>
      <c r="B157" s="38" t="str">
        <f t="shared" si="22"/>
        <v/>
      </c>
      <c r="C157" s="39" t="str">
        <f t="shared" si="23"/>
        <v/>
      </c>
      <c r="D157" s="43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5"/>
      <c r="J157" s="45"/>
      <c r="K157" s="45"/>
      <c r="L157" s="46"/>
      <c r="M157" s="41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.05" customHeight="1">
      <c r="A158" s="37">
        <v>154</v>
      </c>
      <c r="B158" s="38" t="str">
        <f t="shared" si="22"/>
        <v/>
      </c>
      <c r="C158" s="39" t="str">
        <f t="shared" si="23"/>
        <v/>
      </c>
      <c r="D158" s="43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5"/>
      <c r="J158" s="45"/>
      <c r="K158" s="45"/>
      <c r="L158" s="46"/>
      <c r="M158" s="41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.05" customHeight="1">
      <c r="A159" s="37">
        <v>155</v>
      </c>
      <c r="B159" s="38" t="str">
        <f t="shared" si="22"/>
        <v/>
      </c>
      <c r="C159" s="39" t="str">
        <f t="shared" si="23"/>
        <v/>
      </c>
      <c r="D159" s="43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5"/>
      <c r="J159" s="45"/>
      <c r="K159" s="45"/>
      <c r="L159" s="46"/>
      <c r="M159" s="41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.05" customHeight="1">
      <c r="A160" s="37">
        <v>156</v>
      </c>
      <c r="B160" s="38" t="str">
        <f t="shared" si="22"/>
        <v/>
      </c>
      <c r="C160" s="39" t="str">
        <f t="shared" si="23"/>
        <v/>
      </c>
      <c r="D160" s="43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5"/>
      <c r="J160" s="45"/>
      <c r="K160" s="45"/>
      <c r="L160" s="46"/>
      <c r="M160" s="41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.05" customHeight="1">
      <c r="A161" s="37">
        <v>157</v>
      </c>
      <c r="B161" s="38" t="str">
        <f t="shared" si="22"/>
        <v/>
      </c>
      <c r="C161" s="39" t="str">
        <f t="shared" si="23"/>
        <v/>
      </c>
      <c r="D161" s="43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5"/>
      <c r="J161" s="45"/>
      <c r="K161" s="45"/>
      <c r="L161" s="46"/>
      <c r="M161" s="41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.05" customHeight="1">
      <c r="A162" s="37">
        <v>158</v>
      </c>
      <c r="B162" s="38" t="str">
        <f t="shared" si="22"/>
        <v/>
      </c>
      <c r="C162" s="39" t="str">
        <f t="shared" si="23"/>
        <v/>
      </c>
      <c r="D162" s="43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5"/>
      <c r="J162" s="45"/>
      <c r="K162" s="45"/>
      <c r="L162" s="46"/>
      <c r="M162" s="41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.05" customHeight="1">
      <c r="A163" s="37">
        <v>159</v>
      </c>
      <c r="B163" s="38" t="str">
        <f t="shared" si="22"/>
        <v/>
      </c>
      <c r="C163" s="39" t="str">
        <f t="shared" si="23"/>
        <v/>
      </c>
      <c r="D163" s="43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5"/>
      <c r="J163" s="45"/>
      <c r="K163" s="45"/>
      <c r="L163" s="46"/>
      <c r="M163" s="41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.05" customHeight="1">
      <c r="A164" s="37">
        <v>160</v>
      </c>
      <c r="B164" s="38" t="str">
        <f t="shared" si="22"/>
        <v/>
      </c>
      <c r="C164" s="39" t="str">
        <f t="shared" si="23"/>
        <v/>
      </c>
      <c r="D164" s="43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5"/>
      <c r="J164" s="45"/>
      <c r="K164" s="45"/>
      <c r="L164" s="46"/>
      <c r="M164" s="41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.05" customHeight="1">
      <c r="A165" s="37">
        <v>161</v>
      </c>
      <c r="B165" s="38" t="str">
        <f t="shared" si="22"/>
        <v/>
      </c>
      <c r="C165" s="39" t="str">
        <f t="shared" si="23"/>
        <v/>
      </c>
      <c r="D165" s="43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5"/>
      <c r="J165" s="45"/>
      <c r="K165" s="45"/>
      <c r="L165" s="46"/>
      <c r="M165" s="41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.05" customHeight="1">
      <c r="A166" s="37">
        <v>162</v>
      </c>
      <c r="B166" s="38" t="str">
        <f t="shared" si="22"/>
        <v/>
      </c>
      <c r="C166" s="39" t="str">
        <f t="shared" si="23"/>
        <v/>
      </c>
      <c r="D166" s="43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5"/>
      <c r="J166" s="45"/>
      <c r="K166" s="45"/>
      <c r="L166" s="46"/>
      <c r="M166" s="41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.05" customHeight="1">
      <c r="A167" s="37">
        <v>163</v>
      </c>
      <c r="B167" s="38" t="str">
        <f t="shared" si="22"/>
        <v/>
      </c>
      <c r="C167" s="39" t="str">
        <f t="shared" si="23"/>
        <v/>
      </c>
      <c r="D167" s="43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5"/>
      <c r="J167" s="45"/>
      <c r="K167" s="45"/>
      <c r="L167" s="46"/>
      <c r="M167" s="41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.05" customHeight="1">
      <c r="A168" s="37">
        <v>164</v>
      </c>
      <c r="B168" s="38" t="str">
        <f t="shared" si="22"/>
        <v/>
      </c>
      <c r="C168" s="39" t="str">
        <f t="shared" si="23"/>
        <v/>
      </c>
      <c r="D168" s="43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5"/>
      <c r="J168" s="45"/>
      <c r="K168" s="45"/>
      <c r="L168" s="46"/>
      <c r="M168" s="41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.05" customHeight="1">
      <c r="A169" s="37">
        <v>165</v>
      </c>
      <c r="B169" s="38" t="str">
        <f t="shared" si="22"/>
        <v/>
      </c>
      <c r="C169" s="39" t="str">
        <f t="shared" si="23"/>
        <v/>
      </c>
      <c r="D169" s="43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5"/>
      <c r="J169" s="45"/>
      <c r="K169" s="45"/>
      <c r="L169" s="46"/>
      <c r="M169" s="41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.05" customHeight="1">
      <c r="A170" s="37">
        <v>166</v>
      </c>
      <c r="B170" s="38" t="str">
        <f t="shared" si="22"/>
        <v/>
      </c>
      <c r="C170" s="39" t="str">
        <f t="shared" si="23"/>
        <v/>
      </c>
      <c r="D170" s="43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5"/>
      <c r="J170" s="45"/>
      <c r="K170" s="45"/>
      <c r="L170" s="46"/>
      <c r="M170" s="41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.05" customHeight="1">
      <c r="A171" s="37">
        <v>167</v>
      </c>
      <c r="B171" s="38" t="str">
        <f t="shared" si="22"/>
        <v/>
      </c>
      <c r="C171" s="39" t="str">
        <f t="shared" si="23"/>
        <v/>
      </c>
      <c r="D171" s="43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5"/>
      <c r="J171" s="45"/>
      <c r="K171" s="45"/>
      <c r="L171" s="46"/>
      <c r="M171" s="41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.05" customHeight="1">
      <c r="A172" s="37">
        <v>168</v>
      </c>
      <c r="B172" s="38" t="str">
        <f t="shared" si="22"/>
        <v/>
      </c>
      <c r="C172" s="39" t="str">
        <f t="shared" si="23"/>
        <v/>
      </c>
      <c r="D172" s="43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5"/>
      <c r="J172" s="45"/>
      <c r="K172" s="45"/>
      <c r="L172" s="46"/>
      <c r="M172" s="41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.05" customHeight="1">
      <c r="A173" s="37">
        <v>169</v>
      </c>
      <c r="B173" s="38" t="str">
        <f t="shared" si="22"/>
        <v/>
      </c>
      <c r="C173" s="39" t="str">
        <f t="shared" si="23"/>
        <v/>
      </c>
      <c r="D173" s="43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5"/>
      <c r="J173" s="45"/>
      <c r="K173" s="45"/>
      <c r="L173" s="46"/>
      <c r="M173" s="41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.05" customHeight="1">
      <c r="A174" s="37">
        <v>170</v>
      </c>
      <c r="B174" s="38" t="str">
        <f t="shared" si="22"/>
        <v/>
      </c>
      <c r="C174" s="39" t="str">
        <f t="shared" si="23"/>
        <v/>
      </c>
      <c r="D174" s="43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5"/>
      <c r="J174" s="45"/>
      <c r="K174" s="45"/>
      <c r="L174" s="46"/>
      <c r="M174" s="41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.05" customHeight="1">
      <c r="A175" s="37">
        <v>171</v>
      </c>
      <c r="B175" s="38" t="str">
        <f t="shared" si="22"/>
        <v/>
      </c>
      <c r="C175" s="39" t="str">
        <f t="shared" si="23"/>
        <v/>
      </c>
      <c r="D175" s="43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5"/>
      <c r="J175" s="45"/>
      <c r="K175" s="45"/>
      <c r="L175" s="46"/>
      <c r="M175" s="41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.05" customHeight="1">
      <c r="A176" s="37">
        <v>172</v>
      </c>
      <c r="B176" s="38" t="str">
        <f t="shared" si="22"/>
        <v/>
      </c>
      <c r="C176" s="39" t="str">
        <f t="shared" si="23"/>
        <v/>
      </c>
      <c r="D176" s="43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5"/>
      <c r="J176" s="45"/>
      <c r="K176" s="45"/>
      <c r="L176" s="46"/>
      <c r="M176" s="41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.05" customHeight="1">
      <c r="A177" s="37">
        <v>173</v>
      </c>
      <c r="B177" s="38" t="str">
        <f t="shared" si="22"/>
        <v/>
      </c>
      <c r="C177" s="39" t="str">
        <f t="shared" si="23"/>
        <v/>
      </c>
      <c r="D177" s="43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5"/>
      <c r="J177" s="45"/>
      <c r="K177" s="45"/>
      <c r="L177" s="46"/>
      <c r="M177" s="41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.05" customHeight="1">
      <c r="A178" s="37">
        <v>174</v>
      </c>
      <c r="B178" s="38" t="str">
        <f t="shared" si="22"/>
        <v/>
      </c>
      <c r="C178" s="39" t="str">
        <f t="shared" si="23"/>
        <v/>
      </c>
      <c r="D178" s="43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5"/>
      <c r="J178" s="45"/>
      <c r="K178" s="45"/>
      <c r="L178" s="46"/>
      <c r="M178" s="41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.05" customHeight="1">
      <c r="A179" s="37">
        <v>175</v>
      </c>
      <c r="B179" s="38" t="str">
        <f t="shared" si="22"/>
        <v/>
      </c>
      <c r="C179" s="39" t="str">
        <f t="shared" si="23"/>
        <v/>
      </c>
      <c r="D179" s="43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5"/>
      <c r="J179" s="45"/>
      <c r="K179" s="45"/>
      <c r="L179" s="46"/>
      <c r="M179" s="41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.05" customHeight="1">
      <c r="A180" s="37">
        <v>176</v>
      </c>
      <c r="B180" s="38" t="str">
        <f t="shared" si="22"/>
        <v/>
      </c>
      <c r="C180" s="39" t="str">
        <f t="shared" si="23"/>
        <v/>
      </c>
      <c r="D180" s="43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5"/>
      <c r="J180" s="45"/>
      <c r="K180" s="45"/>
      <c r="L180" s="46"/>
      <c r="M180" s="41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.05" customHeight="1">
      <c r="A181" s="37">
        <v>177</v>
      </c>
      <c r="B181" s="38" t="str">
        <f t="shared" si="22"/>
        <v/>
      </c>
      <c r="C181" s="39" t="str">
        <f t="shared" si="23"/>
        <v/>
      </c>
      <c r="D181" s="43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5"/>
      <c r="J181" s="45"/>
      <c r="K181" s="45"/>
      <c r="L181" s="46"/>
      <c r="M181" s="41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.05" customHeight="1">
      <c r="A182" s="37">
        <v>178</v>
      </c>
      <c r="B182" s="38" t="str">
        <f t="shared" si="22"/>
        <v/>
      </c>
      <c r="C182" s="39" t="str">
        <f t="shared" si="23"/>
        <v/>
      </c>
      <c r="D182" s="43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5"/>
      <c r="J182" s="45"/>
      <c r="K182" s="45"/>
      <c r="L182" s="46"/>
      <c r="M182" s="41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.05" customHeight="1">
      <c r="A183" s="37">
        <v>179</v>
      </c>
      <c r="B183" s="38" t="str">
        <f t="shared" si="22"/>
        <v/>
      </c>
      <c r="C183" s="39" t="str">
        <f t="shared" si="23"/>
        <v/>
      </c>
      <c r="D183" s="43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5"/>
      <c r="J183" s="45"/>
      <c r="K183" s="45"/>
      <c r="L183" s="46"/>
      <c r="M183" s="41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.05" customHeight="1">
      <c r="A184" s="37">
        <v>180</v>
      </c>
      <c r="B184" s="38" t="str">
        <f t="shared" si="22"/>
        <v/>
      </c>
      <c r="C184" s="39" t="str">
        <f t="shared" si="23"/>
        <v/>
      </c>
      <c r="D184" s="43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5"/>
      <c r="J184" s="45"/>
      <c r="K184" s="45"/>
      <c r="L184" s="46"/>
      <c r="M184" s="41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.05" customHeight="1">
      <c r="A185" s="37">
        <v>181</v>
      </c>
      <c r="B185" s="38" t="str">
        <f t="shared" si="22"/>
        <v/>
      </c>
      <c r="C185" s="39" t="str">
        <f t="shared" si="23"/>
        <v/>
      </c>
      <c r="D185" s="43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5"/>
      <c r="J185" s="45"/>
      <c r="K185" s="45"/>
      <c r="L185" s="46"/>
      <c r="M185" s="41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.05" customHeight="1">
      <c r="A186" s="37">
        <v>182</v>
      </c>
      <c r="B186" s="38" t="str">
        <f t="shared" si="22"/>
        <v/>
      </c>
      <c r="C186" s="39" t="str">
        <f t="shared" si="23"/>
        <v/>
      </c>
      <c r="D186" s="43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5"/>
      <c r="J186" s="45"/>
      <c r="K186" s="45"/>
      <c r="L186" s="46"/>
      <c r="M186" s="41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.05" customHeight="1">
      <c r="A187" s="37">
        <v>183</v>
      </c>
      <c r="B187" s="38" t="str">
        <f t="shared" si="22"/>
        <v/>
      </c>
      <c r="C187" s="39" t="str">
        <f t="shared" si="23"/>
        <v/>
      </c>
      <c r="D187" s="43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5"/>
      <c r="J187" s="45"/>
      <c r="K187" s="45"/>
      <c r="L187" s="46"/>
      <c r="M187" s="41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.05" customHeight="1">
      <c r="A188" s="37">
        <v>184</v>
      </c>
      <c r="B188" s="38" t="str">
        <f t="shared" si="22"/>
        <v/>
      </c>
      <c r="C188" s="39" t="str">
        <f t="shared" si="23"/>
        <v/>
      </c>
      <c r="D188" s="43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5"/>
      <c r="J188" s="45"/>
      <c r="K188" s="45"/>
      <c r="L188" s="46"/>
      <c r="M188" s="41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.05" customHeight="1">
      <c r="A189" s="37">
        <v>185</v>
      </c>
      <c r="B189" s="38" t="str">
        <f t="shared" si="22"/>
        <v/>
      </c>
      <c r="C189" s="39" t="str">
        <f t="shared" si="23"/>
        <v/>
      </c>
      <c r="D189" s="43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5"/>
      <c r="J189" s="45"/>
      <c r="K189" s="45"/>
      <c r="L189" s="46"/>
      <c r="M189" s="41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.05" customHeight="1">
      <c r="A190" s="37">
        <v>186</v>
      </c>
      <c r="B190" s="38" t="str">
        <f t="shared" si="22"/>
        <v/>
      </c>
      <c r="C190" s="39" t="str">
        <f t="shared" si="23"/>
        <v/>
      </c>
      <c r="D190" s="43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5"/>
      <c r="J190" s="45"/>
      <c r="K190" s="45"/>
      <c r="L190" s="46"/>
      <c r="M190" s="41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.05" customHeight="1">
      <c r="A191" s="37">
        <v>187</v>
      </c>
      <c r="B191" s="38" t="str">
        <f t="shared" si="22"/>
        <v/>
      </c>
      <c r="C191" s="39" t="str">
        <f t="shared" si="23"/>
        <v/>
      </c>
      <c r="D191" s="43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5"/>
      <c r="J191" s="45"/>
      <c r="K191" s="45"/>
      <c r="L191" s="46"/>
      <c r="M191" s="41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.05" customHeight="1">
      <c r="A192" s="37">
        <v>188</v>
      </c>
      <c r="B192" s="38" t="str">
        <f t="shared" si="22"/>
        <v/>
      </c>
      <c r="C192" s="39" t="str">
        <f t="shared" si="23"/>
        <v/>
      </c>
      <c r="D192" s="43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5"/>
      <c r="J192" s="45"/>
      <c r="K192" s="45"/>
      <c r="L192" s="46"/>
      <c r="M192" s="41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.05" customHeight="1">
      <c r="A193" s="37">
        <v>189</v>
      </c>
      <c r="B193" s="38" t="str">
        <f t="shared" si="22"/>
        <v/>
      </c>
      <c r="C193" s="39" t="str">
        <f t="shared" si="23"/>
        <v/>
      </c>
      <c r="D193" s="43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5"/>
      <c r="J193" s="45"/>
      <c r="K193" s="45"/>
      <c r="L193" s="46"/>
      <c r="M193" s="41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.05" customHeight="1">
      <c r="A194" s="37">
        <v>190</v>
      </c>
      <c r="B194" s="38" t="str">
        <f t="shared" si="22"/>
        <v/>
      </c>
      <c r="C194" s="39" t="str">
        <f t="shared" si="23"/>
        <v/>
      </c>
      <c r="D194" s="43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5"/>
      <c r="J194" s="45"/>
      <c r="K194" s="45"/>
      <c r="L194" s="46"/>
      <c r="M194" s="41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.05" customHeight="1">
      <c r="A195" s="37">
        <v>191</v>
      </c>
      <c r="B195" s="38" t="str">
        <f t="shared" si="22"/>
        <v/>
      </c>
      <c r="C195" s="39" t="str">
        <f t="shared" si="23"/>
        <v/>
      </c>
      <c r="D195" s="43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5"/>
      <c r="J195" s="45"/>
      <c r="K195" s="45"/>
      <c r="L195" s="46"/>
      <c r="M195" s="41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.05" customHeight="1">
      <c r="A196" s="37">
        <v>192</v>
      </c>
      <c r="B196" s="38" t="str">
        <f t="shared" si="22"/>
        <v/>
      </c>
      <c r="C196" s="39" t="str">
        <f t="shared" si="23"/>
        <v/>
      </c>
      <c r="D196" s="43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5"/>
      <c r="J196" s="45"/>
      <c r="K196" s="45"/>
      <c r="L196" s="46"/>
      <c r="M196" s="41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.05" customHeight="1">
      <c r="A197" s="37">
        <v>193</v>
      </c>
      <c r="B197" s="38" t="str">
        <f t="shared" si="22"/>
        <v/>
      </c>
      <c r="C197" s="39" t="str">
        <f t="shared" si="23"/>
        <v/>
      </c>
      <c r="D197" s="43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5"/>
      <c r="J197" s="45"/>
      <c r="K197" s="45"/>
      <c r="L197" s="46"/>
      <c r="M197" s="41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.05" customHeight="1">
      <c r="A198" s="37">
        <v>194</v>
      </c>
      <c r="B198" s="38" t="str">
        <f t="shared" si="22"/>
        <v/>
      </c>
      <c r="C198" s="39" t="str">
        <f t="shared" si="23"/>
        <v/>
      </c>
      <c r="D198" s="43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5"/>
      <c r="J198" s="45"/>
      <c r="K198" s="45"/>
      <c r="L198" s="46"/>
      <c r="M198" s="41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.05" customHeight="1">
      <c r="A199" s="37">
        <v>195</v>
      </c>
      <c r="B199" s="38" t="str">
        <f t="shared" si="22"/>
        <v/>
      </c>
      <c r="C199" s="39" t="str">
        <f t="shared" si="23"/>
        <v/>
      </c>
      <c r="D199" s="43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5"/>
      <c r="J199" s="45"/>
      <c r="K199" s="45"/>
      <c r="L199" s="46"/>
      <c r="M199" s="41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.05" customHeight="1">
      <c r="A200" s="37">
        <v>196</v>
      </c>
      <c r="B200" s="38" t="str">
        <f t="shared" si="22"/>
        <v/>
      </c>
      <c r="C200" s="39" t="str">
        <f t="shared" si="23"/>
        <v/>
      </c>
      <c r="D200" s="43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5"/>
      <c r="J200" s="45"/>
      <c r="K200" s="45"/>
      <c r="L200" s="46"/>
      <c r="M200" s="41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.05" customHeight="1">
      <c r="A201" s="37">
        <v>197</v>
      </c>
      <c r="B201" s="38" t="str">
        <f t="shared" si="22"/>
        <v/>
      </c>
      <c r="C201" s="39" t="str">
        <f t="shared" si="23"/>
        <v/>
      </c>
      <c r="D201" s="43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5"/>
      <c r="J201" s="45"/>
      <c r="K201" s="45"/>
      <c r="L201" s="46"/>
      <c r="M201" s="41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.05" customHeight="1">
      <c r="A202" s="37">
        <v>198</v>
      </c>
      <c r="B202" s="38" t="str">
        <f t="shared" si="22"/>
        <v/>
      </c>
      <c r="C202" s="39" t="str">
        <f t="shared" si="23"/>
        <v/>
      </c>
      <c r="D202" s="43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5"/>
      <c r="J202" s="45"/>
      <c r="K202" s="45"/>
      <c r="L202" s="46"/>
      <c r="M202" s="41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.05" customHeight="1">
      <c r="A203" s="37">
        <v>199</v>
      </c>
      <c r="B203" s="38" t="str">
        <f t="shared" si="22"/>
        <v/>
      </c>
      <c r="C203" s="39" t="str">
        <f t="shared" si="23"/>
        <v/>
      </c>
      <c r="D203" s="43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5"/>
      <c r="J203" s="45"/>
      <c r="K203" s="45"/>
      <c r="L203" s="46"/>
      <c r="M203" s="41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.05" customHeight="1">
      <c r="A204" s="37">
        <v>200</v>
      </c>
      <c r="B204" s="38" t="str">
        <f t="shared" si="22"/>
        <v/>
      </c>
      <c r="C204" s="39" t="str">
        <f t="shared" si="23"/>
        <v/>
      </c>
      <c r="D204" s="43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5"/>
      <c r="J204" s="45"/>
      <c r="K204" s="45"/>
      <c r="L204" s="46"/>
      <c r="M204" s="41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.05" customHeight="1">
      <c r="A205" s="37">
        <v>201</v>
      </c>
      <c r="B205" s="38" t="str">
        <f t="shared" si="22"/>
        <v/>
      </c>
      <c r="C205" s="39" t="str">
        <f t="shared" si="23"/>
        <v/>
      </c>
      <c r="D205" s="43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5"/>
      <c r="J205" s="45"/>
      <c r="K205" s="45"/>
      <c r="L205" s="46"/>
      <c r="M205" s="41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.05" customHeight="1">
      <c r="A206" s="37">
        <v>202</v>
      </c>
      <c r="B206" s="38" t="str">
        <f t="shared" si="22"/>
        <v/>
      </c>
      <c r="C206" s="39" t="str">
        <f t="shared" si="23"/>
        <v/>
      </c>
      <c r="D206" s="43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5"/>
      <c r="J206" s="45"/>
      <c r="K206" s="45"/>
      <c r="L206" s="46"/>
      <c r="M206" s="41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.05" customHeight="1">
      <c r="A207" s="37">
        <v>203</v>
      </c>
      <c r="B207" s="38" t="str">
        <f t="shared" si="22"/>
        <v/>
      </c>
      <c r="C207" s="39" t="str">
        <f t="shared" si="23"/>
        <v/>
      </c>
      <c r="D207" s="43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5"/>
      <c r="J207" s="45"/>
      <c r="K207" s="45"/>
      <c r="L207" s="46"/>
      <c r="M207" s="41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.05" customHeight="1">
      <c r="A208" s="37">
        <v>204</v>
      </c>
      <c r="B208" s="38" t="str">
        <f t="shared" si="22"/>
        <v/>
      </c>
      <c r="C208" s="39" t="str">
        <f t="shared" si="23"/>
        <v/>
      </c>
      <c r="D208" s="43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5"/>
      <c r="J208" s="45"/>
      <c r="K208" s="45"/>
      <c r="L208" s="46"/>
      <c r="M208" s="41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.05" customHeight="1">
      <c r="A209" s="37">
        <v>205</v>
      </c>
      <c r="B209" s="38" t="str">
        <f t="shared" si="22"/>
        <v/>
      </c>
      <c r="C209" s="39" t="str">
        <f t="shared" si="23"/>
        <v/>
      </c>
      <c r="D209" s="43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5"/>
      <c r="J209" s="45"/>
      <c r="K209" s="45"/>
      <c r="L209" s="46"/>
      <c r="M209" s="41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.05" customHeight="1">
      <c r="A210" s="37">
        <v>206</v>
      </c>
      <c r="B210" s="38" t="str">
        <f t="shared" si="22"/>
        <v/>
      </c>
      <c r="C210" s="39" t="str">
        <f t="shared" si="23"/>
        <v/>
      </c>
      <c r="D210" s="43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5"/>
      <c r="J210" s="45"/>
      <c r="K210" s="45"/>
      <c r="L210" s="46"/>
      <c r="M210" s="41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.05" customHeight="1">
      <c r="A211" s="37">
        <v>207</v>
      </c>
      <c r="B211" s="38" t="str">
        <f t="shared" si="22"/>
        <v/>
      </c>
      <c r="C211" s="39" t="str">
        <f t="shared" si="23"/>
        <v/>
      </c>
      <c r="D211" s="43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5"/>
      <c r="J211" s="45"/>
      <c r="K211" s="45"/>
      <c r="L211" s="46"/>
      <c r="M211" s="41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.05" customHeight="1">
      <c r="A212" s="37">
        <v>208</v>
      </c>
      <c r="B212" s="38" t="str">
        <f t="shared" si="22"/>
        <v/>
      </c>
      <c r="C212" s="39" t="str">
        <f t="shared" si="23"/>
        <v/>
      </c>
      <c r="D212" s="43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5"/>
      <c r="J212" s="45"/>
      <c r="K212" s="45"/>
      <c r="L212" s="46"/>
      <c r="M212" s="41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.05" customHeight="1">
      <c r="A213" s="37">
        <v>209</v>
      </c>
      <c r="B213" s="38" t="str">
        <f t="shared" si="22"/>
        <v/>
      </c>
      <c r="C213" s="39" t="str">
        <f t="shared" si="23"/>
        <v/>
      </c>
      <c r="D213" s="43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5"/>
      <c r="J213" s="45"/>
      <c r="K213" s="45"/>
      <c r="L213" s="46"/>
      <c r="M213" s="41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.05" customHeight="1">
      <c r="A214" s="37">
        <v>210</v>
      </c>
      <c r="B214" s="38" t="str">
        <f t="shared" si="22"/>
        <v/>
      </c>
      <c r="C214" s="39" t="str">
        <f t="shared" si="23"/>
        <v/>
      </c>
      <c r="D214" s="43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5"/>
      <c r="J214" s="45"/>
      <c r="K214" s="45"/>
      <c r="L214" s="46"/>
      <c r="M214" s="41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.05" customHeight="1">
      <c r="A215" s="37">
        <v>211</v>
      </c>
      <c r="B215" s="38" t="str">
        <f t="shared" si="22"/>
        <v/>
      </c>
      <c r="C215" s="39" t="str">
        <f t="shared" si="23"/>
        <v/>
      </c>
      <c r="D215" s="43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5"/>
      <c r="J215" s="45"/>
      <c r="K215" s="45"/>
      <c r="L215" s="46"/>
      <c r="M215" s="41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.05" customHeight="1">
      <c r="A216" s="37">
        <v>212</v>
      </c>
      <c r="B216" s="38" t="str">
        <f t="shared" si="22"/>
        <v/>
      </c>
      <c r="C216" s="39" t="str">
        <f t="shared" si="23"/>
        <v/>
      </c>
      <c r="D216" s="43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5"/>
      <c r="J216" s="45"/>
      <c r="K216" s="45"/>
      <c r="L216" s="46"/>
      <c r="M216" s="41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.05" customHeight="1">
      <c r="A217" s="37">
        <v>213</v>
      </c>
      <c r="B217" s="38" t="str">
        <f t="shared" si="22"/>
        <v/>
      </c>
      <c r="C217" s="39" t="str">
        <f t="shared" si="23"/>
        <v/>
      </c>
      <c r="D217" s="43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5"/>
      <c r="J217" s="45"/>
      <c r="K217" s="45"/>
      <c r="L217" s="46"/>
      <c r="M217" s="41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.05" customHeight="1">
      <c r="A218" s="37">
        <v>214</v>
      </c>
      <c r="B218" s="38" t="str">
        <f t="shared" si="22"/>
        <v/>
      </c>
      <c r="C218" s="39" t="str">
        <f t="shared" si="23"/>
        <v/>
      </c>
      <c r="D218" s="43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5"/>
      <c r="J218" s="45"/>
      <c r="K218" s="45"/>
      <c r="L218" s="46"/>
      <c r="M218" s="41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.05" customHeight="1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3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5"/>
      <c r="J219" s="45"/>
      <c r="K219" s="45"/>
      <c r="L219" s="46"/>
      <c r="M219" s="41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.05" customHeight="1">
      <c r="A220" s="37">
        <v>216</v>
      </c>
      <c r="B220" s="38" t="str">
        <f t="shared" si="29"/>
        <v/>
      </c>
      <c r="C220" s="39" t="str">
        <f t="shared" si="30"/>
        <v/>
      </c>
      <c r="D220" s="43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5"/>
      <c r="J220" s="45"/>
      <c r="K220" s="45"/>
      <c r="L220" s="46"/>
      <c r="M220" s="41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.05" customHeight="1">
      <c r="A221" s="37">
        <v>217</v>
      </c>
      <c r="B221" s="38" t="str">
        <f t="shared" si="29"/>
        <v/>
      </c>
      <c r="C221" s="39" t="str">
        <f t="shared" si="30"/>
        <v/>
      </c>
      <c r="D221" s="43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5"/>
      <c r="J221" s="45"/>
      <c r="K221" s="45"/>
      <c r="L221" s="46"/>
      <c r="M221" s="41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.05" customHeight="1">
      <c r="A222" s="37">
        <v>218</v>
      </c>
      <c r="B222" s="38" t="str">
        <f t="shared" si="29"/>
        <v/>
      </c>
      <c r="C222" s="39" t="str">
        <f t="shared" si="30"/>
        <v/>
      </c>
      <c r="D222" s="43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5"/>
      <c r="J222" s="45"/>
      <c r="K222" s="45"/>
      <c r="L222" s="46"/>
      <c r="M222" s="41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.05" customHeight="1">
      <c r="A223" s="37">
        <v>219</v>
      </c>
      <c r="B223" s="38" t="str">
        <f t="shared" si="29"/>
        <v/>
      </c>
      <c r="C223" s="39" t="str">
        <f t="shared" si="30"/>
        <v/>
      </c>
      <c r="D223" s="43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5"/>
      <c r="J223" s="45"/>
      <c r="K223" s="45"/>
      <c r="L223" s="46"/>
      <c r="M223" s="41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.05" customHeight="1">
      <c r="A224" s="37">
        <v>220</v>
      </c>
      <c r="B224" s="38" t="str">
        <f t="shared" si="29"/>
        <v/>
      </c>
      <c r="C224" s="39" t="str">
        <f t="shared" si="30"/>
        <v/>
      </c>
      <c r="D224" s="43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5"/>
      <c r="J224" s="45"/>
      <c r="K224" s="45"/>
      <c r="L224" s="46"/>
      <c r="M224" s="41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.05" customHeight="1">
      <c r="A225" s="37">
        <v>221</v>
      </c>
      <c r="B225" s="38" t="str">
        <f t="shared" si="29"/>
        <v/>
      </c>
      <c r="C225" s="39" t="str">
        <f t="shared" si="30"/>
        <v/>
      </c>
      <c r="D225" s="43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5"/>
      <c r="J225" s="45"/>
      <c r="K225" s="45"/>
      <c r="L225" s="46"/>
      <c r="M225" s="41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.05" customHeight="1">
      <c r="A226" s="37">
        <v>222</v>
      </c>
      <c r="B226" s="38" t="str">
        <f t="shared" si="29"/>
        <v/>
      </c>
      <c r="C226" s="39" t="str">
        <f t="shared" si="30"/>
        <v/>
      </c>
      <c r="D226" s="43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5"/>
      <c r="J226" s="45"/>
      <c r="K226" s="45"/>
      <c r="L226" s="46"/>
      <c r="M226" s="41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.05" customHeight="1">
      <c r="A227" s="37">
        <v>223</v>
      </c>
      <c r="B227" s="38" t="str">
        <f t="shared" si="29"/>
        <v/>
      </c>
      <c r="C227" s="39" t="str">
        <f t="shared" si="30"/>
        <v/>
      </c>
      <c r="D227" s="43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5"/>
      <c r="J227" s="45"/>
      <c r="K227" s="45"/>
      <c r="L227" s="46"/>
      <c r="M227" s="41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.05" customHeight="1">
      <c r="A228" s="37">
        <v>224</v>
      </c>
      <c r="B228" s="38" t="str">
        <f t="shared" si="29"/>
        <v/>
      </c>
      <c r="C228" s="39" t="str">
        <f t="shared" si="30"/>
        <v/>
      </c>
      <c r="D228" s="43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5"/>
      <c r="J228" s="45"/>
      <c r="K228" s="45"/>
      <c r="L228" s="46"/>
      <c r="M228" s="41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.05" customHeight="1">
      <c r="A229" s="37">
        <v>225</v>
      </c>
      <c r="B229" s="38" t="str">
        <f t="shared" si="29"/>
        <v/>
      </c>
      <c r="C229" s="39" t="str">
        <f t="shared" si="30"/>
        <v/>
      </c>
      <c r="D229" s="43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5"/>
      <c r="J229" s="45"/>
      <c r="K229" s="45"/>
      <c r="L229" s="46"/>
      <c r="M229" s="41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.05" customHeight="1">
      <c r="A230" s="37">
        <v>226</v>
      </c>
      <c r="B230" s="38" t="str">
        <f t="shared" si="29"/>
        <v/>
      </c>
      <c r="C230" s="39" t="str">
        <f t="shared" si="30"/>
        <v/>
      </c>
      <c r="D230" s="43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5"/>
      <c r="J230" s="45"/>
      <c r="K230" s="45"/>
      <c r="L230" s="46"/>
      <c r="M230" s="41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.05" customHeight="1">
      <c r="A231" s="37">
        <v>227</v>
      </c>
      <c r="B231" s="38" t="str">
        <f t="shared" si="29"/>
        <v/>
      </c>
      <c r="C231" s="39" t="str">
        <f t="shared" si="30"/>
        <v/>
      </c>
      <c r="D231" s="43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5"/>
      <c r="J231" s="45"/>
      <c r="K231" s="45"/>
      <c r="L231" s="46"/>
      <c r="M231" s="41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.05" customHeight="1">
      <c r="A232" s="37">
        <v>228</v>
      </c>
      <c r="B232" s="38" t="str">
        <f t="shared" si="29"/>
        <v/>
      </c>
      <c r="C232" s="39" t="str">
        <f t="shared" si="30"/>
        <v/>
      </c>
      <c r="D232" s="43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5"/>
      <c r="J232" s="45"/>
      <c r="K232" s="45"/>
      <c r="L232" s="46"/>
      <c r="M232" s="41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.05" customHeight="1">
      <c r="A233" s="37">
        <v>229</v>
      </c>
      <c r="B233" s="38" t="str">
        <f t="shared" si="29"/>
        <v/>
      </c>
      <c r="C233" s="39" t="str">
        <f t="shared" si="30"/>
        <v/>
      </c>
      <c r="D233" s="43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5"/>
      <c r="J233" s="45"/>
      <c r="K233" s="45"/>
      <c r="L233" s="46"/>
      <c r="M233" s="41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.05" customHeight="1">
      <c r="A234" s="37">
        <v>230</v>
      </c>
      <c r="B234" s="38" t="str">
        <f t="shared" si="29"/>
        <v/>
      </c>
      <c r="C234" s="39" t="str">
        <f t="shared" si="30"/>
        <v/>
      </c>
      <c r="D234" s="43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5"/>
      <c r="J234" s="45"/>
      <c r="K234" s="45"/>
      <c r="L234" s="46"/>
      <c r="M234" s="41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.05" customHeight="1">
      <c r="A235" s="37">
        <v>231</v>
      </c>
      <c r="B235" s="38" t="str">
        <f t="shared" si="29"/>
        <v/>
      </c>
      <c r="C235" s="39" t="str">
        <f t="shared" si="30"/>
        <v/>
      </c>
      <c r="D235" s="43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5"/>
      <c r="J235" s="45"/>
      <c r="K235" s="45"/>
      <c r="L235" s="46"/>
      <c r="M235" s="41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.05" customHeight="1">
      <c r="A236" s="37">
        <v>232</v>
      </c>
      <c r="B236" s="38" t="str">
        <f t="shared" si="29"/>
        <v/>
      </c>
      <c r="C236" s="39" t="str">
        <f t="shared" si="30"/>
        <v/>
      </c>
      <c r="D236" s="43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5"/>
      <c r="J236" s="45"/>
      <c r="K236" s="45"/>
      <c r="L236" s="46"/>
      <c r="M236" s="41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.05" customHeight="1">
      <c r="A237" s="37">
        <v>233</v>
      </c>
      <c r="B237" s="38" t="str">
        <f t="shared" si="29"/>
        <v/>
      </c>
      <c r="C237" s="39" t="str">
        <f t="shared" si="30"/>
        <v/>
      </c>
      <c r="D237" s="43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5"/>
      <c r="J237" s="45"/>
      <c r="K237" s="45"/>
      <c r="L237" s="46"/>
      <c r="M237" s="41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.05" customHeight="1">
      <c r="A238" s="37">
        <v>234</v>
      </c>
      <c r="B238" s="38" t="str">
        <f t="shared" si="29"/>
        <v/>
      </c>
      <c r="C238" s="39" t="str">
        <f t="shared" si="30"/>
        <v/>
      </c>
      <c r="D238" s="43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5"/>
      <c r="J238" s="45"/>
      <c r="K238" s="45"/>
      <c r="L238" s="46"/>
      <c r="M238" s="41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.05" customHeight="1">
      <c r="A239" s="37">
        <v>235</v>
      </c>
      <c r="B239" s="38" t="str">
        <f t="shared" si="29"/>
        <v/>
      </c>
      <c r="C239" s="39" t="str">
        <f t="shared" si="30"/>
        <v/>
      </c>
      <c r="D239" s="43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5"/>
      <c r="J239" s="45"/>
      <c r="K239" s="45"/>
      <c r="L239" s="46"/>
      <c r="M239" s="41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.05" customHeight="1">
      <c r="A240" s="37">
        <v>236</v>
      </c>
      <c r="B240" s="38" t="str">
        <f t="shared" si="29"/>
        <v/>
      </c>
      <c r="C240" s="39" t="str">
        <f t="shared" si="30"/>
        <v/>
      </c>
      <c r="D240" s="43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5"/>
      <c r="J240" s="45"/>
      <c r="K240" s="45"/>
      <c r="L240" s="46"/>
      <c r="M240" s="41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.05" customHeight="1">
      <c r="A241" s="37">
        <v>237</v>
      </c>
      <c r="B241" s="38" t="str">
        <f t="shared" si="29"/>
        <v/>
      </c>
      <c r="C241" s="39" t="str">
        <f t="shared" si="30"/>
        <v/>
      </c>
      <c r="D241" s="43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5"/>
      <c r="J241" s="45"/>
      <c r="K241" s="45"/>
      <c r="L241" s="46"/>
      <c r="M241" s="41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.05" customHeight="1">
      <c r="A242" s="37">
        <v>238</v>
      </c>
      <c r="B242" s="38" t="str">
        <f t="shared" si="29"/>
        <v/>
      </c>
      <c r="C242" s="39" t="str">
        <f t="shared" si="30"/>
        <v/>
      </c>
      <c r="D242" s="43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5"/>
      <c r="J242" s="45"/>
      <c r="K242" s="45"/>
      <c r="L242" s="46"/>
      <c r="M242" s="41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.05" customHeight="1">
      <c r="A243" s="37">
        <v>239</v>
      </c>
      <c r="B243" s="38" t="str">
        <f t="shared" si="29"/>
        <v/>
      </c>
      <c r="C243" s="39" t="str">
        <f t="shared" si="30"/>
        <v/>
      </c>
      <c r="D243" s="43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5"/>
      <c r="J243" s="45"/>
      <c r="K243" s="45"/>
      <c r="L243" s="46"/>
      <c r="M243" s="41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.05" customHeight="1">
      <c r="A244" s="37">
        <v>240</v>
      </c>
      <c r="B244" s="38" t="str">
        <f t="shared" si="29"/>
        <v/>
      </c>
      <c r="C244" s="39" t="str">
        <f t="shared" si="30"/>
        <v/>
      </c>
      <c r="D244" s="43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5"/>
      <c r="J244" s="45"/>
      <c r="K244" s="45"/>
      <c r="L244" s="46"/>
      <c r="M244" s="41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.05" customHeight="1">
      <c r="A245" s="37">
        <v>241</v>
      </c>
      <c r="B245" s="38" t="str">
        <f t="shared" si="29"/>
        <v/>
      </c>
      <c r="C245" s="39" t="str">
        <f t="shared" si="30"/>
        <v/>
      </c>
      <c r="D245" s="43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5"/>
      <c r="J245" s="45"/>
      <c r="K245" s="45"/>
      <c r="L245" s="46"/>
      <c r="M245" s="41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.05" customHeight="1">
      <c r="A246" s="37">
        <v>242</v>
      </c>
      <c r="B246" s="38" t="str">
        <f t="shared" si="29"/>
        <v/>
      </c>
      <c r="C246" s="39" t="str">
        <f t="shared" si="30"/>
        <v/>
      </c>
      <c r="D246" s="43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5"/>
      <c r="J246" s="45"/>
      <c r="K246" s="45"/>
      <c r="L246" s="46"/>
      <c r="M246" s="41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.05" customHeight="1">
      <c r="A247" s="37">
        <v>243</v>
      </c>
      <c r="B247" s="38" t="str">
        <f t="shared" si="29"/>
        <v/>
      </c>
      <c r="C247" s="39" t="str">
        <f t="shared" si="30"/>
        <v/>
      </c>
      <c r="D247" s="43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5"/>
      <c r="J247" s="45"/>
      <c r="K247" s="45"/>
      <c r="L247" s="46"/>
      <c r="M247" s="41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.05" customHeight="1">
      <c r="A248" s="37">
        <v>244</v>
      </c>
      <c r="B248" s="38" t="str">
        <f t="shared" si="29"/>
        <v/>
      </c>
      <c r="C248" s="39" t="str">
        <f t="shared" si="30"/>
        <v/>
      </c>
      <c r="D248" s="43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5"/>
      <c r="J248" s="45"/>
      <c r="K248" s="45"/>
      <c r="L248" s="46"/>
      <c r="M248" s="41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.05" customHeight="1">
      <c r="A249" s="37">
        <v>245</v>
      </c>
      <c r="B249" s="38" t="str">
        <f t="shared" si="29"/>
        <v/>
      </c>
      <c r="C249" s="39" t="str">
        <f t="shared" si="30"/>
        <v/>
      </c>
      <c r="D249" s="43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5"/>
      <c r="J249" s="45"/>
      <c r="K249" s="45"/>
      <c r="L249" s="46"/>
      <c r="M249" s="41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.05" customHeight="1">
      <c r="A250" s="37">
        <v>246</v>
      </c>
      <c r="B250" s="38" t="str">
        <f t="shared" si="29"/>
        <v/>
      </c>
      <c r="C250" s="39" t="str">
        <f t="shared" si="30"/>
        <v/>
      </c>
      <c r="D250" s="43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5"/>
      <c r="J250" s="45"/>
      <c r="K250" s="45"/>
      <c r="L250" s="46"/>
      <c r="M250" s="41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.05" customHeight="1">
      <c r="A251" s="37">
        <v>247</v>
      </c>
      <c r="B251" s="38" t="str">
        <f t="shared" si="29"/>
        <v/>
      </c>
      <c r="C251" s="39" t="str">
        <f t="shared" si="30"/>
        <v/>
      </c>
      <c r="D251" s="43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5"/>
      <c r="J251" s="45"/>
      <c r="K251" s="45"/>
      <c r="L251" s="46"/>
      <c r="M251" s="41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.05" customHeight="1">
      <c r="A252" s="37">
        <v>248</v>
      </c>
      <c r="B252" s="38" t="str">
        <f t="shared" si="29"/>
        <v/>
      </c>
      <c r="C252" s="39" t="str">
        <f t="shared" si="30"/>
        <v/>
      </c>
      <c r="D252" s="43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5"/>
      <c r="J252" s="45"/>
      <c r="K252" s="45"/>
      <c r="L252" s="46"/>
      <c r="M252" s="41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.05" customHeight="1">
      <c r="A253" s="37">
        <v>249</v>
      </c>
      <c r="B253" s="38" t="str">
        <f t="shared" si="29"/>
        <v/>
      </c>
      <c r="C253" s="39" t="str">
        <f t="shared" si="30"/>
        <v/>
      </c>
      <c r="D253" s="43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5"/>
      <c r="J253" s="45"/>
      <c r="K253" s="45"/>
      <c r="L253" s="46"/>
      <c r="M253" s="41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.05" customHeight="1">
      <c r="A254" s="37">
        <v>250</v>
      </c>
      <c r="B254" s="38" t="str">
        <f t="shared" si="29"/>
        <v/>
      </c>
      <c r="C254" s="39" t="str">
        <f t="shared" si="30"/>
        <v/>
      </c>
      <c r="D254" s="43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5"/>
      <c r="J254" s="45"/>
      <c r="K254" s="45"/>
      <c r="L254" s="46"/>
      <c r="M254" s="41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.05" customHeight="1">
      <c r="A255" s="37">
        <v>251</v>
      </c>
      <c r="B255" s="38" t="str">
        <f t="shared" si="29"/>
        <v/>
      </c>
      <c r="C255" s="39" t="str">
        <f t="shared" si="30"/>
        <v/>
      </c>
      <c r="D255" s="43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5"/>
      <c r="J255" s="45"/>
      <c r="K255" s="45"/>
      <c r="L255" s="46"/>
      <c r="M255" s="41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.05" customHeight="1">
      <c r="A256" s="37">
        <v>252</v>
      </c>
      <c r="B256" s="38" t="str">
        <f t="shared" si="29"/>
        <v/>
      </c>
      <c r="C256" s="39" t="str">
        <f t="shared" si="30"/>
        <v/>
      </c>
      <c r="D256" s="43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5"/>
      <c r="J256" s="45"/>
      <c r="K256" s="45"/>
      <c r="L256" s="46"/>
      <c r="M256" s="41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.05" customHeight="1">
      <c r="A257" s="37">
        <v>253</v>
      </c>
      <c r="B257" s="38" t="str">
        <f t="shared" si="29"/>
        <v/>
      </c>
      <c r="C257" s="39" t="str">
        <f t="shared" si="30"/>
        <v/>
      </c>
      <c r="D257" s="43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5"/>
      <c r="J257" s="45"/>
      <c r="K257" s="45"/>
      <c r="L257" s="46"/>
      <c r="M257" s="41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.05" customHeight="1">
      <c r="A258" s="37">
        <v>254</v>
      </c>
      <c r="B258" s="38" t="str">
        <f t="shared" si="29"/>
        <v/>
      </c>
      <c r="C258" s="39" t="str">
        <f t="shared" si="30"/>
        <v/>
      </c>
      <c r="D258" s="43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5"/>
      <c r="J258" s="45"/>
      <c r="K258" s="45"/>
      <c r="L258" s="46"/>
      <c r="M258" s="41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.05" customHeight="1">
      <c r="A259" s="37">
        <v>255</v>
      </c>
      <c r="B259" s="38" t="str">
        <f t="shared" si="29"/>
        <v/>
      </c>
      <c r="C259" s="39" t="str">
        <f t="shared" si="30"/>
        <v/>
      </c>
      <c r="D259" s="43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5"/>
      <c r="J259" s="45"/>
      <c r="K259" s="45"/>
      <c r="L259" s="46"/>
      <c r="M259" s="41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.05" customHeight="1">
      <c r="A260" s="37">
        <v>256</v>
      </c>
      <c r="B260" s="38" t="str">
        <f t="shared" si="29"/>
        <v/>
      </c>
      <c r="C260" s="39" t="str">
        <f t="shared" si="30"/>
        <v/>
      </c>
      <c r="D260" s="43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5"/>
      <c r="J260" s="45"/>
      <c r="K260" s="45"/>
      <c r="L260" s="46"/>
      <c r="M260" s="41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.05" customHeight="1">
      <c r="A261" s="37">
        <v>257</v>
      </c>
      <c r="B261" s="38" t="str">
        <f t="shared" si="29"/>
        <v/>
      </c>
      <c r="C261" s="39" t="str">
        <f t="shared" si="30"/>
        <v/>
      </c>
      <c r="D261" s="43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5"/>
      <c r="J261" s="45"/>
      <c r="K261" s="45"/>
      <c r="L261" s="46"/>
      <c r="M261" s="41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.05" customHeight="1">
      <c r="A262" s="37">
        <v>258</v>
      </c>
      <c r="B262" s="38" t="str">
        <f t="shared" si="29"/>
        <v/>
      </c>
      <c r="C262" s="39" t="str">
        <f t="shared" si="30"/>
        <v/>
      </c>
      <c r="D262" s="43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5"/>
      <c r="J262" s="45"/>
      <c r="K262" s="45"/>
      <c r="L262" s="46"/>
      <c r="M262" s="41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.05" customHeight="1">
      <c r="A263" s="37">
        <v>259</v>
      </c>
      <c r="B263" s="38" t="str">
        <f t="shared" si="29"/>
        <v/>
      </c>
      <c r="C263" s="39" t="str">
        <f t="shared" si="30"/>
        <v/>
      </c>
      <c r="D263" s="43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5"/>
      <c r="J263" s="45"/>
      <c r="K263" s="45"/>
      <c r="L263" s="46"/>
      <c r="M263" s="41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.05" customHeight="1">
      <c r="A264" s="37">
        <v>260</v>
      </c>
      <c r="B264" s="38" t="str">
        <f t="shared" si="29"/>
        <v/>
      </c>
      <c r="C264" s="39" t="str">
        <f t="shared" si="30"/>
        <v/>
      </c>
      <c r="D264" s="43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5"/>
      <c r="J264" s="45"/>
      <c r="K264" s="45"/>
      <c r="L264" s="46"/>
      <c r="M264" s="41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.05" customHeight="1">
      <c r="A265" s="37">
        <v>261</v>
      </c>
      <c r="B265" s="38" t="str">
        <f t="shared" si="29"/>
        <v/>
      </c>
      <c r="C265" s="39" t="str">
        <f t="shared" si="30"/>
        <v/>
      </c>
      <c r="D265" s="43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5"/>
      <c r="J265" s="45"/>
      <c r="K265" s="45"/>
      <c r="L265" s="46"/>
      <c r="M265" s="41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.05" customHeight="1">
      <c r="A266" s="37">
        <v>262</v>
      </c>
      <c r="B266" s="38" t="str">
        <f t="shared" si="29"/>
        <v/>
      </c>
      <c r="C266" s="39" t="str">
        <f t="shared" si="30"/>
        <v/>
      </c>
      <c r="D266" s="43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5"/>
      <c r="J266" s="45"/>
      <c r="K266" s="45"/>
      <c r="L266" s="46"/>
      <c r="M266" s="41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.05" customHeight="1">
      <c r="A267" s="37">
        <v>263</v>
      </c>
      <c r="B267" s="38" t="str">
        <f t="shared" si="29"/>
        <v/>
      </c>
      <c r="C267" s="39" t="str">
        <f t="shared" si="30"/>
        <v/>
      </c>
      <c r="D267" s="43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5"/>
      <c r="J267" s="45"/>
      <c r="K267" s="45"/>
      <c r="L267" s="46"/>
      <c r="M267" s="41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.05" customHeight="1">
      <c r="A268" s="37">
        <v>264</v>
      </c>
      <c r="B268" s="38" t="str">
        <f t="shared" si="29"/>
        <v/>
      </c>
      <c r="C268" s="39" t="str">
        <f t="shared" si="30"/>
        <v/>
      </c>
      <c r="D268" s="43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5"/>
      <c r="J268" s="45"/>
      <c r="K268" s="45"/>
      <c r="L268" s="46"/>
      <c r="M268" s="41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.05" customHeight="1">
      <c r="A269" s="37">
        <v>265</v>
      </c>
      <c r="B269" s="38" t="str">
        <f t="shared" si="29"/>
        <v/>
      </c>
      <c r="C269" s="39" t="str">
        <f t="shared" si="30"/>
        <v/>
      </c>
      <c r="D269" s="43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5"/>
      <c r="J269" s="45"/>
      <c r="K269" s="45"/>
      <c r="L269" s="46"/>
      <c r="M269" s="41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.05" customHeight="1">
      <c r="A270" s="37">
        <v>266</v>
      </c>
      <c r="B270" s="38" t="str">
        <f t="shared" si="29"/>
        <v/>
      </c>
      <c r="C270" s="39" t="str">
        <f t="shared" si="30"/>
        <v/>
      </c>
      <c r="D270" s="43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5"/>
      <c r="J270" s="45"/>
      <c r="K270" s="45"/>
      <c r="L270" s="46"/>
      <c r="M270" s="41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.05" customHeight="1">
      <c r="A271" s="37">
        <v>267</v>
      </c>
      <c r="B271" s="38" t="str">
        <f t="shared" si="29"/>
        <v/>
      </c>
      <c r="C271" s="39" t="str">
        <f t="shared" si="30"/>
        <v/>
      </c>
      <c r="D271" s="43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5"/>
      <c r="J271" s="45"/>
      <c r="K271" s="45"/>
      <c r="L271" s="46"/>
      <c r="M271" s="41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.05" customHeight="1">
      <c r="A272" s="37">
        <v>268</v>
      </c>
      <c r="B272" s="38" t="str">
        <f t="shared" si="29"/>
        <v/>
      </c>
      <c r="C272" s="39" t="str">
        <f t="shared" si="30"/>
        <v/>
      </c>
      <c r="D272" s="43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5"/>
      <c r="J272" s="45"/>
      <c r="K272" s="45"/>
      <c r="L272" s="46"/>
      <c r="M272" s="41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.05" customHeight="1">
      <c r="A273" s="37">
        <v>269</v>
      </c>
      <c r="B273" s="38" t="str">
        <f t="shared" si="29"/>
        <v/>
      </c>
      <c r="C273" s="39" t="str">
        <f t="shared" si="30"/>
        <v/>
      </c>
      <c r="D273" s="43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5"/>
      <c r="J273" s="45"/>
      <c r="K273" s="45"/>
      <c r="L273" s="46"/>
      <c r="M273" s="41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.05" customHeight="1">
      <c r="A274" s="37">
        <v>270</v>
      </c>
      <c r="B274" s="38" t="str">
        <f t="shared" si="29"/>
        <v/>
      </c>
      <c r="C274" s="39" t="str">
        <f t="shared" si="30"/>
        <v/>
      </c>
      <c r="D274" s="43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5"/>
      <c r="J274" s="45"/>
      <c r="K274" s="45"/>
      <c r="L274" s="46"/>
      <c r="M274" s="41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.05" customHeight="1">
      <c r="A275" s="37">
        <v>271</v>
      </c>
      <c r="B275" s="38" t="str">
        <f t="shared" si="29"/>
        <v/>
      </c>
      <c r="C275" s="39" t="str">
        <f t="shared" si="30"/>
        <v/>
      </c>
      <c r="D275" s="43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5"/>
      <c r="J275" s="45"/>
      <c r="K275" s="45"/>
      <c r="L275" s="46"/>
      <c r="M275" s="41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.05" customHeight="1">
      <c r="A276" s="37">
        <v>272</v>
      </c>
      <c r="B276" s="38" t="str">
        <f t="shared" si="29"/>
        <v/>
      </c>
      <c r="C276" s="39" t="str">
        <f t="shared" si="30"/>
        <v/>
      </c>
      <c r="D276" s="43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5"/>
      <c r="J276" s="45"/>
      <c r="K276" s="45"/>
      <c r="L276" s="46"/>
      <c r="M276" s="41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.05" customHeight="1">
      <c r="A277" s="37">
        <v>273</v>
      </c>
      <c r="B277" s="38" t="str">
        <f t="shared" si="29"/>
        <v/>
      </c>
      <c r="C277" s="39" t="str">
        <f t="shared" si="30"/>
        <v/>
      </c>
      <c r="D277" s="43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5"/>
      <c r="J277" s="45"/>
      <c r="K277" s="45"/>
      <c r="L277" s="46"/>
      <c r="M277" s="41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.05" customHeight="1">
      <c r="A278" s="37">
        <v>274</v>
      </c>
      <c r="B278" s="38" t="str">
        <f t="shared" si="29"/>
        <v/>
      </c>
      <c r="C278" s="39" t="str">
        <f t="shared" si="30"/>
        <v/>
      </c>
      <c r="D278" s="43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5"/>
      <c r="J278" s="45"/>
      <c r="K278" s="45"/>
      <c r="L278" s="46"/>
      <c r="M278" s="41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.05" customHeight="1">
      <c r="A279" s="37">
        <v>275</v>
      </c>
      <c r="B279" s="38" t="str">
        <f t="shared" si="29"/>
        <v/>
      </c>
      <c r="C279" s="39" t="str">
        <f t="shared" si="30"/>
        <v/>
      </c>
      <c r="D279" s="43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5"/>
      <c r="J279" s="45"/>
      <c r="K279" s="45"/>
      <c r="L279" s="46"/>
      <c r="M279" s="41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.05" customHeight="1">
      <c r="A280" s="37">
        <v>276</v>
      </c>
      <c r="B280" s="38" t="str">
        <f t="shared" si="29"/>
        <v/>
      </c>
      <c r="C280" s="39" t="str">
        <f t="shared" si="30"/>
        <v/>
      </c>
      <c r="D280" s="43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5"/>
      <c r="J280" s="45"/>
      <c r="K280" s="45"/>
      <c r="L280" s="46"/>
      <c r="M280" s="41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.05" customHeight="1">
      <c r="A281" s="37">
        <v>277</v>
      </c>
      <c r="B281" s="38" t="str">
        <f t="shared" si="29"/>
        <v/>
      </c>
      <c r="C281" s="39" t="str">
        <f t="shared" si="30"/>
        <v/>
      </c>
      <c r="D281" s="43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5"/>
      <c r="J281" s="45"/>
      <c r="K281" s="45"/>
      <c r="L281" s="46"/>
      <c r="M281" s="41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.05" customHeight="1">
      <c r="A282" s="37">
        <v>278</v>
      </c>
      <c r="B282" s="38" t="str">
        <f t="shared" si="29"/>
        <v/>
      </c>
      <c r="C282" s="39" t="str">
        <f t="shared" si="30"/>
        <v/>
      </c>
      <c r="D282" s="43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5"/>
      <c r="J282" s="45"/>
      <c r="K282" s="45"/>
      <c r="L282" s="46"/>
      <c r="M282" s="41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.05" customHeight="1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3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5"/>
      <c r="J283" s="45"/>
      <c r="K283" s="45"/>
      <c r="L283" s="46"/>
      <c r="M283" s="41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.05" customHeight="1">
      <c r="A284" s="37">
        <v>280</v>
      </c>
      <c r="B284" s="38" t="str">
        <f t="shared" si="36"/>
        <v/>
      </c>
      <c r="C284" s="39" t="str">
        <f t="shared" si="37"/>
        <v/>
      </c>
      <c r="D284" s="43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5"/>
      <c r="J284" s="45"/>
      <c r="K284" s="45"/>
      <c r="L284" s="46"/>
      <c r="M284" s="41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.05" customHeight="1">
      <c r="A285" s="37">
        <v>281</v>
      </c>
      <c r="B285" s="38" t="str">
        <f t="shared" si="36"/>
        <v/>
      </c>
      <c r="C285" s="39" t="str">
        <f t="shared" si="37"/>
        <v/>
      </c>
      <c r="D285" s="43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5"/>
      <c r="J285" s="45"/>
      <c r="K285" s="45"/>
      <c r="L285" s="46"/>
      <c r="M285" s="41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.05" customHeight="1">
      <c r="A286" s="37">
        <v>282</v>
      </c>
      <c r="B286" s="38" t="str">
        <f t="shared" si="36"/>
        <v/>
      </c>
      <c r="C286" s="39" t="str">
        <f t="shared" si="37"/>
        <v/>
      </c>
      <c r="D286" s="43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5"/>
      <c r="J286" s="45"/>
      <c r="K286" s="45"/>
      <c r="L286" s="46"/>
      <c r="M286" s="41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.05" customHeight="1">
      <c r="A287" s="37">
        <v>283</v>
      </c>
      <c r="B287" s="38" t="str">
        <f t="shared" si="36"/>
        <v/>
      </c>
      <c r="C287" s="39" t="str">
        <f t="shared" si="37"/>
        <v/>
      </c>
      <c r="D287" s="43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5"/>
      <c r="J287" s="45"/>
      <c r="K287" s="45"/>
      <c r="L287" s="46"/>
      <c r="M287" s="41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.05" customHeight="1">
      <c r="A288" s="37">
        <v>284</v>
      </c>
      <c r="B288" s="38" t="str">
        <f t="shared" si="36"/>
        <v/>
      </c>
      <c r="C288" s="39" t="str">
        <f t="shared" si="37"/>
        <v/>
      </c>
      <c r="D288" s="43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5"/>
      <c r="J288" s="45"/>
      <c r="K288" s="45"/>
      <c r="L288" s="46"/>
      <c r="M288" s="41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.05" customHeight="1">
      <c r="A289" s="37">
        <v>285</v>
      </c>
      <c r="B289" s="38" t="str">
        <f t="shared" si="36"/>
        <v/>
      </c>
      <c r="C289" s="39" t="str">
        <f t="shared" si="37"/>
        <v/>
      </c>
      <c r="D289" s="43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5"/>
      <c r="J289" s="45"/>
      <c r="K289" s="45"/>
      <c r="L289" s="46"/>
      <c r="M289" s="41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.05" customHeight="1">
      <c r="A290" s="37">
        <v>286</v>
      </c>
      <c r="B290" s="38" t="str">
        <f t="shared" si="36"/>
        <v/>
      </c>
      <c r="C290" s="39" t="str">
        <f t="shared" si="37"/>
        <v/>
      </c>
      <c r="D290" s="43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5"/>
      <c r="J290" s="45"/>
      <c r="K290" s="45"/>
      <c r="L290" s="46"/>
      <c r="M290" s="41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.05" customHeight="1">
      <c r="A291" s="37">
        <v>287</v>
      </c>
      <c r="B291" s="38" t="str">
        <f t="shared" si="36"/>
        <v/>
      </c>
      <c r="C291" s="39" t="str">
        <f t="shared" si="37"/>
        <v/>
      </c>
      <c r="D291" s="43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5"/>
      <c r="J291" s="45"/>
      <c r="K291" s="45"/>
      <c r="L291" s="46"/>
      <c r="M291" s="41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.05" customHeight="1">
      <c r="A292" s="37">
        <v>288</v>
      </c>
      <c r="B292" s="38" t="str">
        <f t="shared" si="36"/>
        <v/>
      </c>
      <c r="C292" s="39" t="str">
        <f t="shared" si="37"/>
        <v/>
      </c>
      <c r="D292" s="43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5"/>
      <c r="J292" s="45"/>
      <c r="K292" s="45"/>
      <c r="L292" s="46"/>
      <c r="M292" s="41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.05" customHeight="1">
      <c r="A293" s="37">
        <v>289</v>
      </c>
      <c r="B293" s="38" t="str">
        <f t="shared" si="36"/>
        <v/>
      </c>
      <c r="C293" s="39" t="str">
        <f t="shared" si="37"/>
        <v/>
      </c>
      <c r="D293" s="43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5"/>
      <c r="J293" s="45"/>
      <c r="K293" s="45"/>
      <c r="L293" s="46"/>
      <c r="M293" s="41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.05" customHeight="1">
      <c r="A294" s="37">
        <v>290</v>
      </c>
      <c r="B294" s="38" t="str">
        <f t="shared" si="36"/>
        <v/>
      </c>
      <c r="C294" s="39" t="str">
        <f t="shared" si="37"/>
        <v/>
      </c>
      <c r="D294" s="43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5"/>
      <c r="J294" s="45"/>
      <c r="K294" s="45"/>
      <c r="L294" s="46"/>
      <c r="M294" s="41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.05" customHeight="1">
      <c r="A295" s="37">
        <v>291</v>
      </c>
      <c r="B295" s="38" t="str">
        <f t="shared" si="36"/>
        <v/>
      </c>
      <c r="C295" s="39" t="str">
        <f t="shared" si="37"/>
        <v/>
      </c>
      <c r="D295" s="43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5"/>
      <c r="J295" s="45"/>
      <c r="K295" s="45"/>
      <c r="L295" s="46"/>
      <c r="M295" s="41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.05" customHeight="1">
      <c r="A296" s="37">
        <v>292</v>
      </c>
      <c r="B296" s="38" t="str">
        <f t="shared" si="36"/>
        <v/>
      </c>
      <c r="C296" s="39" t="str">
        <f t="shared" si="37"/>
        <v/>
      </c>
      <c r="D296" s="43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5"/>
      <c r="J296" s="45"/>
      <c r="K296" s="45"/>
      <c r="L296" s="46"/>
      <c r="M296" s="41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.05" customHeight="1">
      <c r="A297" s="37">
        <v>293</v>
      </c>
      <c r="B297" s="38" t="str">
        <f t="shared" si="36"/>
        <v/>
      </c>
      <c r="C297" s="39" t="str">
        <f t="shared" si="37"/>
        <v/>
      </c>
      <c r="D297" s="43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5"/>
      <c r="J297" s="45"/>
      <c r="K297" s="45"/>
      <c r="L297" s="46"/>
      <c r="M297" s="41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.05" customHeight="1">
      <c r="A298" s="37">
        <v>294</v>
      </c>
      <c r="B298" s="38" t="str">
        <f t="shared" si="36"/>
        <v/>
      </c>
      <c r="C298" s="39" t="str">
        <f t="shared" si="37"/>
        <v/>
      </c>
      <c r="D298" s="43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5"/>
      <c r="J298" s="45"/>
      <c r="K298" s="45"/>
      <c r="L298" s="46"/>
      <c r="M298" s="41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.05" customHeight="1">
      <c r="A299" s="37">
        <v>295</v>
      </c>
      <c r="B299" s="38" t="str">
        <f t="shared" si="36"/>
        <v/>
      </c>
      <c r="C299" s="39" t="str">
        <f t="shared" si="37"/>
        <v/>
      </c>
      <c r="D299" s="43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5"/>
      <c r="J299" s="45"/>
      <c r="K299" s="45"/>
      <c r="L299" s="46"/>
      <c r="M299" s="41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.05" customHeight="1">
      <c r="A300" s="37">
        <v>296</v>
      </c>
      <c r="B300" s="38" t="str">
        <f t="shared" si="36"/>
        <v/>
      </c>
      <c r="C300" s="39" t="str">
        <f t="shared" si="37"/>
        <v/>
      </c>
      <c r="D300" s="43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5"/>
      <c r="J300" s="45"/>
      <c r="K300" s="45"/>
      <c r="L300" s="46"/>
      <c r="M300" s="41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.05" customHeight="1">
      <c r="A301" s="37">
        <v>297</v>
      </c>
      <c r="B301" s="38" t="str">
        <f t="shared" si="36"/>
        <v/>
      </c>
      <c r="C301" s="39" t="str">
        <f t="shared" si="37"/>
        <v/>
      </c>
      <c r="D301" s="43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5"/>
      <c r="J301" s="45"/>
      <c r="K301" s="45"/>
      <c r="L301" s="46"/>
      <c r="M301" s="41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.05" customHeight="1">
      <c r="A302" s="37">
        <v>298</v>
      </c>
      <c r="B302" s="38" t="str">
        <f t="shared" si="36"/>
        <v/>
      </c>
      <c r="C302" s="39" t="str">
        <f t="shared" si="37"/>
        <v/>
      </c>
      <c r="D302" s="43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5"/>
      <c r="J302" s="45"/>
      <c r="K302" s="45"/>
      <c r="L302" s="46"/>
      <c r="M302" s="41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.05" customHeight="1">
      <c r="A303" s="37">
        <v>299</v>
      </c>
      <c r="B303" s="38" t="str">
        <f t="shared" si="36"/>
        <v/>
      </c>
      <c r="C303" s="39" t="str">
        <f t="shared" si="37"/>
        <v/>
      </c>
      <c r="D303" s="43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5"/>
      <c r="J303" s="45"/>
      <c r="K303" s="45"/>
      <c r="L303" s="46"/>
      <c r="M303" s="41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.05" customHeight="1">
      <c r="A304" s="37">
        <v>300</v>
      </c>
      <c r="B304" s="38" t="str">
        <f t="shared" si="36"/>
        <v/>
      </c>
      <c r="C304" s="39" t="str">
        <f t="shared" si="37"/>
        <v/>
      </c>
      <c r="D304" s="43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5"/>
      <c r="J304" s="45"/>
      <c r="K304" s="45"/>
      <c r="L304" s="46"/>
      <c r="M304" s="41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.05" customHeight="1">
      <c r="A305" s="37">
        <v>301</v>
      </c>
      <c r="B305" s="38" t="str">
        <f t="shared" si="36"/>
        <v/>
      </c>
      <c r="C305" s="39" t="str">
        <f t="shared" si="37"/>
        <v/>
      </c>
      <c r="D305" s="43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5"/>
      <c r="J305" s="45"/>
      <c r="K305" s="45"/>
      <c r="L305" s="46"/>
      <c r="M305" s="41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.05" customHeight="1">
      <c r="A306" s="37">
        <v>302</v>
      </c>
      <c r="B306" s="38" t="str">
        <f t="shared" si="36"/>
        <v/>
      </c>
      <c r="C306" s="39" t="str">
        <f t="shared" si="37"/>
        <v/>
      </c>
      <c r="D306" s="43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5"/>
      <c r="J306" s="45"/>
      <c r="K306" s="45"/>
      <c r="L306" s="46"/>
      <c r="M306" s="41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.05" customHeight="1">
      <c r="A307" s="37">
        <v>303</v>
      </c>
      <c r="B307" s="38" t="str">
        <f t="shared" si="36"/>
        <v/>
      </c>
      <c r="C307" s="39" t="str">
        <f t="shared" si="37"/>
        <v/>
      </c>
      <c r="D307" s="43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5"/>
      <c r="J307" s="45"/>
      <c r="K307" s="45"/>
      <c r="L307" s="46"/>
      <c r="M307" s="41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.05" customHeight="1">
      <c r="A308" s="37">
        <v>304</v>
      </c>
      <c r="B308" s="38" t="str">
        <f t="shared" si="36"/>
        <v/>
      </c>
      <c r="C308" s="39" t="str">
        <f t="shared" si="37"/>
        <v/>
      </c>
      <c r="D308" s="43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5"/>
      <c r="J308" s="45"/>
      <c r="K308" s="45"/>
      <c r="L308" s="46"/>
      <c r="M308" s="41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.05" customHeight="1">
      <c r="A309" s="37">
        <v>305</v>
      </c>
      <c r="B309" s="38" t="str">
        <f t="shared" si="36"/>
        <v/>
      </c>
      <c r="C309" s="39" t="str">
        <f t="shared" si="37"/>
        <v/>
      </c>
      <c r="D309" s="43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5"/>
      <c r="J309" s="45"/>
      <c r="K309" s="45"/>
      <c r="L309" s="46"/>
      <c r="M309" s="41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.05" customHeight="1">
      <c r="A310" s="37">
        <v>306</v>
      </c>
      <c r="B310" s="38" t="str">
        <f t="shared" si="36"/>
        <v/>
      </c>
      <c r="C310" s="39" t="str">
        <f t="shared" si="37"/>
        <v/>
      </c>
      <c r="D310" s="43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5"/>
      <c r="J310" s="45"/>
      <c r="K310" s="45"/>
      <c r="L310" s="46"/>
      <c r="M310" s="41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.05" customHeight="1">
      <c r="A311" s="37">
        <v>307</v>
      </c>
      <c r="B311" s="38" t="str">
        <f t="shared" si="36"/>
        <v/>
      </c>
      <c r="C311" s="39" t="str">
        <f t="shared" si="37"/>
        <v/>
      </c>
      <c r="D311" s="43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5"/>
      <c r="J311" s="45"/>
      <c r="K311" s="45"/>
      <c r="L311" s="46"/>
      <c r="M311" s="41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.05" customHeight="1">
      <c r="A312" s="37">
        <v>308</v>
      </c>
      <c r="B312" s="38" t="str">
        <f t="shared" si="36"/>
        <v/>
      </c>
      <c r="C312" s="39" t="str">
        <f t="shared" si="37"/>
        <v/>
      </c>
      <c r="D312" s="43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5"/>
      <c r="J312" s="45"/>
      <c r="K312" s="45"/>
      <c r="L312" s="46"/>
      <c r="M312" s="41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.05" customHeight="1">
      <c r="A313" s="37">
        <v>309</v>
      </c>
      <c r="B313" s="38" t="str">
        <f t="shared" si="36"/>
        <v/>
      </c>
      <c r="C313" s="39" t="str">
        <f t="shared" si="37"/>
        <v/>
      </c>
      <c r="D313" s="43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5"/>
      <c r="J313" s="45"/>
      <c r="K313" s="45"/>
      <c r="L313" s="46"/>
      <c r="M313" s="41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.05" customHeight="1">
      <c r="A314" s="37">
        <v>310</v>
      </c>
      <c r="B314" s="38" t="str">
        <f t="shared" si="36"/>
        <v/>
      </c>
      <c r="C314" s="39" t="str">
        <f t="shared" si="37"/>
        <v/>
      </c>
      <c r="D314" s="43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5"/>
      <c r="J314" s="45"/>
      <c r="K314" s="45"/>
      <c r="L314" s="46"/>
      <c r="M314" s="41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.05" customHeight="1">
      <c r="A315" s="37">
        <v>311</v>
      </c>
      <c r="B315" s="38" t="str">
        <f t="shared" si="36"/>
        <v/>
      </c>
      <c r="C315" s="39" t="str">
        <f t="shared" si="37"/>
        <v/>
      </c>
      <c r="D315" s="43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5"/>
      <c r="J315" s="45"/>
      <c r="K315" s="45"/>
      <c r="L315" s="46"/>
      <c r="M315" s="41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.05" customHeight="1">
      <c r="A316" s="37">
        <v>312</v>
      </c>
      <c r="B316" s="38" t="str">
        <f t="shared" si="36"/>
        <v/>
      </c>
      <c r="C316" s="39" t="str">
        <f t="shared" si="37"/>
        <v/>
      </c>
      <c r="D316" s="43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5"/>
      <c r="J316" s="45"/>
      <c r="K316" s="45"/>
      <c r="L316" s="46"/>
      <c r="M316" s="41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.05" customHeight="1">
      <c r="A317" s="37">
        <v>313</v>
      </c>
      <c r="B317" s="38" t="str">
        <f t="shared" si="36"/>
        <v/>
      </c>
      <c r="C317" s="39" t="str">
        <f t="shared" si="37"/>
        <v/>
      </c>
      <c r="D317" s="43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5"/>
      <c r="J317" s="45"/>
      <c r="K317" s="45"/>
      <c r="L317" s="46"/>
      <c r="M317" s="41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.05" customHeight="1">
      <c r="A318" s="37">
        <v>314</v>
      </c>
      <c r="B318" s="38" t="str">
        <f t="shared" si="36"/>
        <v/>
      </c>
      <c r="C318" s="39" t="str">
        <f t="shared" si="37"/>
        <v/>
      </c>
      <c r="D318" s="43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5"/>
      <c r="J318" s="45"/>
      <c r="K318" s="45"/>
      <c r="L318" s="46"/>
      <c r="M318" s="41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.05" customHeight="1">
      <c r="A319" s="37">
        <v>315</v>
      </c>
      <c r="B319" s="38" t="str">
        <f t="shared" si="36"/>
        <v/>
      </c>
      <c r="C319" s="39" t="str">
        <f t="shared" si="37"/>
        <v/>
      </c>
      <c r="D319" s="43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5"/>
      <c r="J319" s="45"/>
      <c r="K319" s="45"/>
      <c r="L319" s="46"/>
      <c r="M319" s="41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.05" customHeight="1">
      <c r="A320" s="37">
        <v>316</v>
      </c>
      <c r="B320" s="38" t="str">
        <f t="shared" si="36"/>
        <v/>
      </c>
      <c r="C320" s="39" t="str">
        <f t="shared" si="37"/>
        <v/>
      </c>
      <c r="D320" s="43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5"/>
      <c r="J320" s="45"/>
      <c r="K320" s="45"/>
      <c r="L320" s="46"/>
      <c r="M320" s="41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.05" customHeight="1">
      <c r="A321" s="37">
        <v>317</v>
      </c>
      <c r="B321" s="38" t="str">
        <f t="shared" si="36"/>
        <v/>
      </c>
      <c r="C321" s="39" t="str">
        <f t="shared" si="37"/>
        <v/>
      </c>
      <c r="D321" s="43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5"/>
      <c r="J321" s="45"/>
      <c r="K321" s="45"/>
      <c r="L321" s="46"/>
      <c r="M321" s="41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.05" customHeight="1">
      <c r="A322" s="37">
        <v>318</v>
      </c>
      <c r="B322" s="38" t="str">
        <f t="shared" si="36"/>
        <v/>
      </c>
      <c r="C322" s="39" t="str">
        <f t="shared" si="37"/>
        <v/>
      </c>
      <c r="D322" s="43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5"/>
      <c r="J322" s="45"/>
      <c r="K322" s="45"/>
      <c r="L322" s="46"/>
      <c r="M322" s="41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.05" customHeight="1">
      <c r="A323" s="37">
        <v>319</v>
      </c>
      <c r="B323" s="38" t="str">
        <f t="shared" si="36"/>
        <v/>
      </c>
      <c r="C323" s="39" t="str">
        <f t="shared" si="37"/>
        <v/>
      </c>
      <c r="D323" s="43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5"/>
      <c r="J323" s="45"/>
      <c r="K323" s="45"/>
      <c r="L323" s="46"/>
      <c r="M323" s="41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.05" customHeight="1">
      <c r="A324" s="37">
        <v>320</v>
      </c>
      <c r="B324" s="38" t="str">
        <f t="shared" si="36"/>
        <v/>
      </c>
      <c r="C324" s="39" t="str">
        <f t="shared" si="37"/>
        <v/>
      </c>
      <c r="D324" s="43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5"/>
      <c r="J324" s="45"/>
      <c r="K324" s="45"/>
      <c r="L324" s="46"/>
      <c r="M324" s="41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.05" customHeight="1">
      <c r="A325" s="37">
        <v>321</v>
      </c>
      <c r="B325" s="38" t="str">
        <f t="shared" si="36"/>
        <v/>
      </c>
      <c r="C325" s="39" t="str">
        <f t="shared" si="37"/>
        <v/>
      </c>
      <c r="D325" s="43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5"/>
      <c r="J325" s="45"/>
      <c r="K325" s="45"/>
      <c r="L325" s="46"/>
      <c r="M325" s="41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.05" customHeight="1">
      <c r="A326" s="37">
        <v>322</v>
      </c>
      <c r="B326" s="38" t="str">
        <f t="shared" si="36"/>
        <v/>
      </c>
      <c r="C326" s="39" t="str">
        <f t="shared" si="37"/>
        <v/>
      </c>
      <c r="D326" s="43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5"/>
      <c r="J326" s="45"/>
      <c r="K326" s="45"/>
      <c r="L326" s="46"/>
      <c r="M326" s="41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.05" customHeight="1">
      <c r="A327" s="37">
        <v>323</v>
      </c>
      <c r="B327" s="38" t="str">
        <f t="shared" si="36"/>
        <v/>
      </c>
      <c r="C327" s="39" t="str">
        <f t="shared" si="37"/>
        <v/>
      </c>
      <c r="D327" s="43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5"/>
      <c r="J327" s="45"/>
      <c r="K327" s="45"/>
      <c r="L327" s="46"/>
      <c r="M327" s="41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.05" customHeight="1">
      <c r="A328" s="37">
        <v>324</v>
      </c>
      <c r="B328" s="38" t="str">
        <f t="shared" si="36"/>
        <v/>
      </c>
      <c r="C328" s="39" t="str">
        <f t="shared" si="37"/>
        <v/>
      </c>
      <c r="D328" s="43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5"/>
      <c r="J328" s="45"/>
      <c r="K328" s="45"/>
      <c r="L328" s="46"/>
      <c r="M328" s="41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.05" customHeight="1">
      <c r="A329" s="37">
        <v>325</v>
      </c>
      <c r="B329" s="38" t="str">
        <f t="shared" si="36"/>
        <v/>
      </c>
      <c r="C329" s="39" t="str">
        <f t="shared" si="37"/>
        <v/>
      </c>
      <c r="D329" s="43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5"/>
      <c r="J329" s="45"/>
      <c r="K329" s="45"/>
      <c r="L329" s="46"/>
      <c r="M329" s="41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.05" customHeight="1">
      <c r="A330" s="37">
        <v>326</v>
      </c>
      <c r="B330" s="38" t="str">
        <f t="shared" si="36"/>
        <v/>
      </c>
      <c r="C330" s="39" t="str">
        <f t="shared" si="37"/>
        <v/>
      </c>
      <c r="D330" s="43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5"/>
      <c r="J330" s="45"/>
      <c r="K330" s="45"/>
      <c r="L330" s="46"/>
      <c r="M330" s="41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.05" customHeight="1">
      <c r="A331" s="37">
        <v>327</v>
      </c>
      <c r="B331" s="38" t="str">
        <f t="shared" si="36"/>
        <v/>
      </c>
      <c r="C331" s="39" t="str">
        <f t="shared" si="37"/>
        <v/>
      </c>
      <c r="D331" s="43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5"/>
      <c r="J331" s="45"/>
      <c r="K331" s="45"/>
      <c r="L331" s="46"/>
      <c r="M331" s="41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.05" customHeight="1">
      <c r="A332" s="37">
        <v>328</v>
      </c>
      <c r="B332" s="38" t="str">
        <f t="shared" si="36"/>
        <v/>
      </c>
      <c r="C332" s="39" t="str">
        <f t="shared" si="37"/>
        <v/>
      </c>
      <c r="D332" s="43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5"/>
      <c r="J332" s="45"/>
      <c r="K332" s="45"/>
      <c r="L332" s="46"/>
      <c r="M332" s="41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.05" customHeight="1">
      <c r="A333" s="37">
        <v>329</v>
      </c>
      <c r="B333" s="38" t="str">
        <f t="shared" si="36"/>
        <v/>
      </c>
      <c r="C333" s="39" t="str">
        <f t="shared" si="37"/>
        <v/>
      </c>
      <c r="D333" s="43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5"/>
      <c r="J333" s="45"/>
      <c r="K333" s="45"/>
      <c r="L333" s="46"/>
      <c r="M333" s="41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.05" customHeight="1">
      <c r="A334" s="37">
        <v>330</v>
      </c>
      <c r="B334" s="38" t="str">
        <f t="shared" si="36"/>
        <v/>
      </c>
      <c r="C334" s="39" t="str">
        <f t="shared" si="37"/>
        <v/>
      </c>
      <c r="D334" s="43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5"/>
      <c r="J334" s="45"/>
      <c r="K334" s="45"/>
      <c r="L334" s="46"/>
      <c r="M334" s="41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.05" customHeight="1">
      <c r="A335" s="37">
        <v>331</v>
      </c>
      <c r="B335" s="38" t="str">
        <f t="shared" si="36"/>
        <v/>
      </c>
      <c r="C335" s="39" t="str">
        <f t="shared" si="37"/>
        <v/>
      </c>
      <c r="D335" s="43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5"/>
      <c r="J335" s="45"/>
      <c r="K335" s="45"/>
      <c r="L335" s="46"/>
      <c r="M335" s="41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.05" customHeight="1">
      <c r="A336" s="37">
        <v>332</v>
      </c>
      <c r="B336" s="38" t="str">
        <f t="shared" si="36"/>
        <v/>
      </c>
      <c r="C336" s="39" t="str">
        <f t="shared" si="37"/>
        <v/>
      </c>
      <c r="D336" s="43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5"/>
      <c r="J336" s="45"/>
      <c r="K336" s="45"/>
      <c r="L336" s="46"/>
      <c r="M336" s="41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.05" customHeight="1">
      <c r="A337" s="37">
        <v>333</v>
      </c>
      <c r="B337" s="38" t="str">
        <f t="shared" si="36"/>
        <v/>
      </c>
      <c r="C337" s="39" t="str">
        <f t="shared" si="37"/>
        <v/>
      </c>
      <c r="D337" s="43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5"/>
      <c r="J337" s="45"/>
      <c r="K337" s="45"/>
      <c r="L337" s="46"/>
      <c r="M337" s="41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.05" customHeight="1">
      <c r="A338" s="37">
        <v>334</v>
      </c>
      <c r="B338" s="38" t="str">
        <f t="shared" si="36"/>
        <v/>
      </c>
      <c r="C338" s="39" t="str">
        <f t="shared" si="37"/>
        <v/>
      </c>
      <c r="D338" s="43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5"/>
      <c r="J338" s="45"/>
      <c r="K338" s="45"/>
      <c r="L338" s="46"/>
      <c r="M338" s="41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.05" customHeight="1">
      <c r="A339" s="37">
        <v>335</v>
      </c>
      <c r="B339" s="38" t="str">
        <f t="shared" si="36"/>
        <v/>
      </c>
      <c r="C339" s="39" t="str">
        <f t="shared" si="37"/>
        <v/>
      </c>
      <c r="D339" s="43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5"/>
      <c r="J339" s="45"/>
      <c r="K339" s="45"/>
      <c r="L339" s="46"/>
      <c r="M339" s="41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.05" customHeight="1">
      <c r="A340" s="37">
        <v>336</v>
      </c>
      <c r="B340" s="38" t="str">
        <f t="shared" si="36"/>
        <v/>
      </c>
      <c r="C340" s="39" t="str">
        <f t="shared" si="37"/>
        <v/>
      </c>
      <c r="D340" s="43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5"/>
      <c r="J340" s="45"/>
      <c r="K340" s="45"/>
      <c r="L340" s="46"/>
      <c r="M340" s="41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.05" customHeight="1">
      <c r="A341" s="37">
        <v>337</v>
      </c>
      <c r="B341" s="38" t="str">
        <f t="shared" si="36"/>
        <v/>
      </c>
      <c r="C341" s="39" t="str">
        <f t="shared" si="37"/>
        <v/>
      </c>
      <c r="D341" s="43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5"/>
      <c r="J341" s="45"/>
      <c r="K341" s="45"/>
      <c r="L341" s="46"/>
      <c r="M341" s="41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.05" customHeight="1">
      <c r="A342" s="37">
        <v>338</v>
      </c>
      <c r="B342" s="38" t="str">
        <f t="shared" si="36"/>
        <v/>
      </c>
      <c r="C342" s="39" t="str">
        <f t="shared" si="37"/>
        <v/>
      </c>
      <c r="D342" s="43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5"/>
      <c r="J342" s="45"/>
      <c r="K342" s="45"/>
      <c r="L342" s="46"/>
      <c r="M342" s="41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.05" customHeight="1">
      <c r="A343" s="37">
        <v>339</v>
      </c>
      <c r="B343" s="38" t="str">
        <f t="shared" si="36"/>
        <v/>
      </c>
      <c r="C343" s="39" t="str">
        <f t="shared" si="37"/>
        <v/>
      </c>
      <c r="D343" s="43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5"/>
      <c r="J343" s="45"/>
      <c r="K343" s="45"/>
      <c r="L343" s="46"/>
      <c r="M343" s="41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.05" customHeight="1">
      <c r="A344" s="37">
        <v>340</v>
      </c>
      <c r="B344" s="38" t="str">
        <f t="shared" si="36"/>
        <v/>
      </c>
      <c r="C344" s="39" t="str">
        <f t="shared" si="37"/>
        <v/>
      </c>
      <c r="D344" s="43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5"/>
      <c r="J344" s="45"/>
      <c r="K344" s="45"/>
      <c r="L344" s="46"/>
      <c r="M344" s="41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.05" customHeight="1">
      <c r="A345" s="37">
        <v>341</v>
      </c>
      <c r="B345" s="38" t="str">
        <f t="shared" si="36"/>
        <v/>
      </c>
      <c r="C345" s="39" t="str">
        <f t="shared" si="37"/>
        <v/>
      </c>
      <c r="D345" s="43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5"/>
      <c r="J345" s="45"/>
      <c r="K345" s="45"/>
      <c r="L345" s="46"/>
      <c r="M345" s="41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.05" customHeight="1">
      <c r="A346" s="37">
        <v>342</v>
      </c>
      <c r="B346" s="38" t="str">
        <f t="shared" si="36"/>
        <v/>
      </c>
      <c r="C346" s="39" t="str">
        <f t="shared" si="37"/>
        <v/>
      </c>
      <c r="D346" s="43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5"/>
      <c r="J346" s="45"/>
      <c r="K346" s="45"/>
      <c r="L346" s="46"/>
      <c r="M346" s="41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.05" customHeight="1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3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5"/>
      <c r="J347" s="45"/>
      <c r="K347" s="45"/>
      <c r="L347" s="46"/>
      <c r="M347" s="41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.05" customHeight="1">
      <c r="A348" s="37">
        <v>344</v>
      </c>
      <c r="B348" s="38" t="str">
        <f t="shared" si="43"/>
        <v/>
      </c>
      <c r="C348" s="39" t="str">
        <f t="shared" si="44"/>
        <v/>
      </c>
      <c r="D348" s="43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5"/>
      <c r="J348" s="45"/>
      <c r="K348" s="45"/>
      <c r="L348" s="46"/>
      <c r="M348" s="41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.05" customHeight="1">
      <c r="A349" s="37">
        <v>345</v>
      </c>
      <c r="B349" s="38" t="str">
        <f t="shared" si="43"/>
        <v/>
      </c>
      <c r="C349" s="39" t="str">
        <f t="shared" si="44"/>
        <v/>
      </c>
      <c r="D349" s="43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5"/>
      <c r="J349" s="45"/>
      <c r="K349" s="45"/>
      <c r="L349" s="46"/>
      <c r="M349" s="41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.05" customHeight="1">
      <c r="A350" s="37">
        <v>346</v>
      </c>
      <c r="B350" s="38" t="str">
        <f t="shared" si="43"/>
        <v/>
      </c>
      <c r="C350" s="39" t="str">
        <f t="shared" si="44"/>
        <v/>
      </c>
      <c r="D350" s="43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5"/>
      <c r="J350" s="45"/>
      <c r="K350" s="45"/>
      <c r="L350" s="46"/>
      <c r="M350" s="41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.05" customHeight="1">
      <c r="A351" s="37">
        <v>347</v>
      </c>
      <c r="B351" s="38" t="str">
        <f t="shared" si="43"/>
        <v/>
      </c>
      <c r="C351" s="39" t="str">
        <f t="shared" si="44"/>
        <v/>
      </c>
      <c r="D351" s="43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5"/>
      <c r="J351" s="45"/>
      <c r="K351" s="45"/>
      <c r="L351" s="46"/>
      <c r="M351" s="41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.05" customHeight="1">
      <c r="A352" s="37">
        <v>348</v>
      </c>
      <c r="B352" s="38" t="str">
        <f t="shared" si="43"/>
        <v/>
      </c>
      <c r="C352" s="39" t="str">
        <f t="shared" si="44"/>
        <v/>
      </c>
      <c r="D352" s="43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5"/>
      <c r="J352" s="45"/>
      <c r="K352" s="45"/>
      <c r="L352" s="46"/>
      <c r="M352" s="41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.05" customHeight="1">
      <c r="A353" s="37">
        <v>349</v>
      </c>
      <c r="B353" s="38" t="str">
        <f t="shared" si="43"/>
        <v/>
      </c>
      <c r="C353" s="39" t="str">
        <f t="shared" si="44"/>
        <v/>
      </c>
      <c r="D353" s="43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5"/>
      <c r="J353" s="45"/>
      <c r="K353" s="45"/>
      <c r="L353" s="46"/>
      <c r="M353" s="41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.05" customHeight="1">
      <c r="A354" s="37">
        <v>350</v>
      </c>
      <c r="B354" s="38" t="str">
        <f t="shared" si="43"/>
        <v/>
      </c>
      <c r="C354" s="39" t="str">
        <f t="shared" si="44"/>
        <v/>
      </c>
      <c r="D354" s="43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5"/>
      <c r="J354" s="45"/>
      <c r="K354" s="45"/>
      <c r="L354" s="46"/>
      <c r="M354" s="41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.05" customHeight="1">
      <c r="A355" s="37">
        <v>351</v>
      </c>
      <c r="B355" s="38" t="str">
        <f t="shared" si="43"/>
        <v/>
      </c>
      <c r="C355" s="39" t="str">
        <f t="shared" si="44"/>
        <v/>
      </c>
      <c r="D355" s="43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5"/>
      <c r="J355" s="45"/>
      <c r="K355" s="45"/>
      <c r="L355" s="46"/>
      <c r="M355" s="41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.05" customHeight="1">
      <c r="A356" s="37">
        <v>352</v>
      </c>
      <c r="B356" s="38" t="str">
        <f t="shared" si="43"/>
        <v/>
      </c>
      <c r="C356" s="39" t="str">
        <f t="shared" si="44"/>
        <v/>
      </c>
      <c r="D356" s="43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5"/>
      <c r="J356" s="45"/>
      <c r="K356" s="45"/>
      <c r="L356" s="46"/>
      <c r="M356" s="41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.05" customHeight="1">
      <c r="A357" s="37">
        <v>353</v>
      </c>
      <c r="B357" s="38" t="str">
        <f t="shared" si="43"/>
        <v/>
      </c>
      <c r="C357" s="39" t="str">
        <f t="shared" si="44"/>
        <v/>
      </c>
      <c r="D357" s="43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5"/>
      <c r="J357" s="45"/>
      <c r="K357" s="45"/>
      <c r="L357" s="46"/>
      <c r="M357" s="41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.05" customHeight="1">
      <c r="A358" s="37">
        <v>354</v>
      </c>
      <c r="B358" s="38" t="str">
        <f t="shared" si="43"/>
        <v/>
      </c>
      <c r="C358" s="39" t="str">
        <f t="shared" si="44"/>
        <v/>
      </c>
      <c r="D358" s="43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5"/>
      <c r="J358" s="45"/>
      <c r="K358" s="45"/>
      <c r="L358" s="46"/>
      <c r="M358" s="41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.05" customHeight="1">
      <c r="A359" s="37">
        <v>355</v>
      </c>
      <c r="B359" s="38" t="str">
        <f t="shared" si="43"/>
        <v/>
      </c>
      <c r="C359" s="39" t="str">
        <f t="shared" si="44"/>
        <v/>
      </c>
      <c r="D359" s="43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5"/>
      <c r="J359" s="45"/>
      <c r="K359" s="45"/>
      <c r="L359" s="46"/>
      <c r="M359" s="41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.05" customHeight="1">
      <c r="A360" s="37">
        <v>356</v>
      </c>
      <c r="B360" s="38" t="str">
        <f t="shared" si="43"/>
        <v/>
      </c>
      <c r="C360" s="39" t="str">
        <f t="shared" si="44"/>
        <v/>
      </c>
      <c r="D360" s="43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5"/>
      <c r="J360" s="45"/>
      <c r="K360" s="45"/>
      <c r="L360" s="46"/>
      <c r="M360" s="41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.05" customHeight="1">
      <c r="A361" s="37">
        <v>357</v>
      </c>
      <c r="B361" s="38" t="str">
        <f t="shared" si="43"/>
        <v/>
      </c>
      <c r="C361" s="39" t="str">
        <f t="shared" si="44"/>
        <v/>
      </c>
      <c r="D361" s="43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5"/>
      <c r="J361" s="45"/>
      <c r="K361" s="45"/>
      <c r="L361" s="46"/>
      <c r="M361" s="41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.05" customHeight="1">
      <c r="A362" s="37">
        <v>358</v>
      </c>
      <c r="B362" s="38" t="str">
        <f t="shared" si="43"/>
        <v/>
      </c>
      <c r="C362" s="39" t="str">
        <f t="shared" si="44"/>
        <v/>
      </c>
      <c r="D362" s="43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5"/>
      <c r="J362" s="45"/>
      <c r="K362" s="45"/>
      <c r="L362" s="46"/>
      <c r="M362" s="41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.05" customHeight="1">
      <c r="A363" s="37">
        <v>359</v>
      </c>
      <c r="B363" s="38" t="str">
        <f t="shared" si="43"/>
        <v/>
      </c>
      <c r="C363" s="39" t="str">
        <f t="shared" si="44"/>
        <v/>
      </c>
      <c r="D363" s="43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5"/>
      <c r="J363" s="45"/>
      <c r="K363" s="45"/>
      <c r="L363" s="46"/>
      <c r="M363" s="41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.05" customHeight="1">
      <c r="A364" s="37">
        <v>360</v>
      </c>
      <c r="B364" s="38" t="str">
        <f t="shared" si="43"/>
        <v/>
      </c>
      <c r="C364" s="39" t="str">
        <f t="shared" si="44"/>
        <v/>
      </c>
      <c r="D364" s="43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5"/>
      <c r="J364" s="45"/>
      <c r="K364" s="45"/>
      <c r="L364" s="46"/>
      <c r="M364" s="41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.05" customHeight="1">
      <c r="A365" s="37">
        <v>361</v>
      </c>
      <c r="B365" s="38" t="str">
        <f t="shared" si="43"/>
        <v/>
      </c>
      <c r="C365" s="39" t="str">
        <f t="shared" si="44"/>
        <v/>
      </c>
      <c r="D365" s="43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5"/>
      <c r="J365" s="45"/>
      <c r="K365" s="45"/>
      <c r="L365" s="46"/>
      <c r="M365" s="41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.05" customHeight="1">
      <c r="A366" s="37">
        <v>362</v>
      </c>
      <c r="B366" s="38" t="str">
        <f t="shared" si="43"/>
        <v/>
      </c>
      <c r="C366" s="39" t="str">
        <f t="shared" si="44"/>
        <v/>
      </c>
      <c r="D366" s="43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5"/>
      <c r="J366" s="45"/>
      <c r="K366" s="45"/>
      <c r="L366" s="46"/>
      <c r="M366" s="41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.05" customHeight="1">
      <c r="A367" s="37">
        <v>363</v>
      </c>
      <c r="B367" s="38" t="str">
        <f t="shared" si="43"/>
        <v/>
      </c>
      <c r="C367" s="39" t="str">
        <f t="shared" si="44"/>
        <v/>
      </c>
      <c r="D367" s="43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5"/>
      <c r="J367" s="45"/>
      <c r="K367" s="45"/>
      <c r="L367" s="46"/>
      <c r="M367" s="41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.05" customHeight="1">
      <c r="A368" s="37">
        <v>364</v>
      </c>
      <c r="B368" s="38" t="str">
        <f t="shared" si="43"/>
        <v/>
      </c>
      <c r="C368" s="39" t="str">
        <f t="shared" si="44"/>
        <v/>
      </c>
      <c r="D368" s="43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5"/>
      <c r="J368" s="45"/>
      <c r="K368" s="45"/>
      <c r="L368" s="46"/>
      <c r="M368" s="41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.05" customHeight="1">
      <c r="A369" s="37">
        <v>365</v>
      </c>
      <c r="B369" s="38" t="str">
        <f t="shared" si="43"/>
        <v/>
      </c>
      <c r="C369" s="39" t="str">
        <f t="shared" si="44"/>
        <v/>
      </c>
      <c r="D369" s="43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5"/>
      <c r="J369" s="45"/>
      <c r="K369" s="45"/>
      <c r="L369" s="46"/>
      <c r="M369" s="41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.05" customHeight="1">
      <c r="A370" s="37">
        <v>366</v>
      </c>
      <c r="B370" s="38" t="str">
        <f t="shared" si="43"/>
        <v/>
      </c>
      <c r="C370" s="39" t="str">
        <f t="shared" si="44"/>
        <v/>
      </c>
      <c r="D370" s="43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5"/>
      <c r="J370" s="45"/>
      <c r="K370" s="45"/>
      <c r="L370" s="46"/>
      <c r="M370" s="41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.05" customHeight="1">
      <c r="A371" s="37">
        <v>367</v>
      </c>
      <c r="B371" s="38" t="str">
        <f t="shared" si="43"/>
        <v/>
      </c>
      <c r="C371" s="39" t="str">
        <f t="shared" si="44"/>
        <v/>
      </c>
      <c r="D371" s="43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5"/>
      <c r="J371" s="45"/>
      <c r="K371" s="45"/>
      <c r="L371" s="46"/>
      <c r="M371" s="41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.05" customHeight="1">
      <c r="A372" s="37">
        <v>368</v>
      </c>
      <c r="B372" s="38" t="str">
        <f t="shared" si="43"/>
        <v/>
      </c>
      <c r="C372" s="39" t="str">
        <f t="shared" si="44"/>
        <v/>
      </c>
      <c r="D372" s="43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5"/>
      <c r="J372" s="45"/>
      <c r="K372" s="45"/>
      <c r="L372" s="46"/>
      <c r="M372" s="41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.05" customHeight="1">
      <c r="A373" s="37">
        <v>369</v>
      </c>
      <c r="B373" s="38" t="str">
        <f t="shared" si="43"/>
        <v/>
      </c>
      <c r="C373" s="39" t="str">
        <f t="shared" si="44"/>
        <v/>
      </c>
      <c r="D373" s="43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5"/>
      <c r="J373" s="45"/>
      <c r="K373" s="45"/>
      <c r="L373" s="46"/>
      <c r="M373" s="41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.05" customHeight="1">
      <c r="A374" s="37">
        <v>370</v>
      </c>
      <c r="B374" s="38" t="str">
        <f t="shared" si="43"/>
        <v/>
      </c>
      <c r="C374" s="39" t="str">
        <f t="shared" si="44"/>
        <v/>
      </c>
      <c r="D374" s="43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5"/>
      <c r="J374" s="45"/>
      <c r="K374" s="45"/>
      <c r="L374" s="46"/>
      <c r="M374" s="41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.05" customHeight="1">
      <c r="A375" s="37">
        <v>371</v>
      </c>
      <c r="B375" s="38" t="str">
        <f t="shared" si="43"/>
        <v/>
      </c>
      <c r="C375" s="39" t="str">
        <f t="shared" si="44"/>
        <v/>
      </c>
      <c r="D375" s="43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5"/>
      <c r="J375" s="45"/>
      <c r="K375" s="45"/>
      <c r="L375" s="46"/>
      <c r="M375" s="41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.05" customHeight="1">
      <c r="A376" s="37">
        <v>372</v>
      </c>
      <c r="B376" s="38" t="str">
        <f t="shared" si="43"/>
        <v/>
      </c>
      <c r="C376" s="39" t="str">
        <f t="shared" si="44"/>
        <v/>
      </c>
      <c r="D376" s="43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5"/>
      <c r="J376" s="45"/>
      <c r="K376" s="45"/>
      <c r="L376" s="46"/>
      <c r="M376" s="41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.05" customHeight="1">
      <c r="A377" s="37">
        <v>373</v>
      </c>
      <c r="B377" s="38" t="str">
        <f t="shared" si="43"/>
        <v/>
      </c>
      <c r="C377" s="39" t="str">
        <f t="shared" si="44"/>
        <v/>
      </c>
      <c r="D377" s="43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5"/>
      <c r="J377" s="45"/>
      <c r="K377" s="45"/>
      <c r="L377" s="46"/>
      <c r="M377" s="41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.05" customHeight="1">
      <c r="A378" s="37">
        <v>374</v>
      </c>
      <c r="B378" s="38" t="str">
        <f t="shared" si="43"/>
        <v/>
      </c>
      <c r="C378" s="39" t="str">
        <f t="shared" si="44"/>
        <v/>
      </c>
      <c r="D378" s="43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5"/>
      <c r="J378" s="45"/>
      <c r="K378" s="45"/>
      <c r="L378" s="46"/>
      <c r="M378" s="41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.05" customHeight="1">
      <c r="A379" s="37">
        <v>375</v>
      </c>
      <c r="B379" s="38" t="str">
        <f t="shared" si="43"/>
        <v/>
      </c>
      <c r="C379" s="39" t="str">
        <f t="shared" si="44"/>
        <v/>
      </c>
      <c r="D379" s="43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5"/>
      <c r="J379" s="45"/>
      <c r="K379" s="45"/>
      <c r="L379" s="46"/>
      <c r="M379" s="41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.05" customHeight="1">
      <c r="A380" s="37">
        <v>376</v>
      </c>
      <c r="B380" s="38" t="str">
        <f t="shared" si="43"/>
        <v/>
      </c>
      <c r="C380" s="39" t="str">
        <f t="shared" si="44"/>
        <v/>
      </c>
      <c r="D380" s="43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5"/>
      <c r="J380" s="45"/>
      <c r="K380" s="45"/>
      <c r="L380" s="46"/>
      <c r="M380" s="41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.05" customHeight="1">
      <c r="A381" s="37">
        <v>377</v>
      </c>
      <c r="B381" s="38" t="str">
        <f t="shared" si="43"/>
        <v/>
      </c>
      <c r="C381" s="39" t="str">
        <f t="shared" si="44"/>
        <v/>
      </c>
      <c r="D381" s="43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5"/>
      <c r="J381" s="45"/>
      <c r="K381" s="45"/>
      <c r="L381" s="46"/>
      <c r="M381" s="41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.05" customHeight="1">
      <c r="A382" s="37">
        <v>378</v>
      </c>
      <c r="B382" s="38" t="str">
        <f t="shared" si="43"/>
        <v/>
      </c>
      <c r="C382" s="39" t="str">
        <f t="shared" si="44"/>
        <v/>
      </c>
      <c r="D382" s="43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5"/>
      <c r="J382" s="45"/>
      <c r="K382" s="45"/>
      <c r="L382" s="46"/>
      <c r="M382" s="41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.05" customHeight="1">
      <c r="A383" s="37">
        <v>379</v>
      </c>
      <c r="B383" s="38" t="str">
        <f t="shared" si="43"/>
        <v/>
      </c>
      <c r="C383" s="39" t="str">
        <f t="shared" si="44"/>
        <v/>
      </c>
      <c r="D383" s="43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5"/>
      <c r="J383" s="45"/>
      <c r="K383" s="45"/>
      <c r="L383" s="46"/>
      <c r="M383" s="41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.05" customHeight="1">
      <c r="A384" s="37">
        <v>380</v>
      </c>
      <c r="B384" s="38" t="str">
        <f t="shared" si="43"/>
        <v/>
      </c>
      <c r="C384" s="39" t="str">
        <f t="shared" si="44"/>
        <v/>
      </c>
      <c r="D384" s="43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5"/>
      <c r="J384" s="45"/>
      <c r="K384" s="45"/>
      <c r="L384" s="46"/>
      <c r="M384" s="41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.05" customHeight="1">
      <c r="A385" s="37">
        <v>381</v>
      </c>
      <c r="B385" s="38" t="str">
        <f t="shared" si="43"/>
        <v/>
      </c>
      <c r="C385" s="39" t="str">
        <f t="shared" si="44"/>
        <v/>
      </c>
      <c r="D385" s="43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5"/>
      <c r="J385" s="45"/>
      <c r="K385" s="45"/>
      <c r="L385" s="46"/>
      <c r="M385" s="41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.05" customHeight="1">
      <c r="A386" s="37">
        <v>382</v>
      </c>
      <c r="B386" s="38" t="str">
        <f t="shared" si="43"/>
        <v/>
      </c>
      <c r="C386" s="39" t="str">
        <f t="shared" si="44"/>
        <v/>
      </c>
      <c r="D386" s="43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5"/>
      <c r="J386" s="45"/>
      <c r="K386" s="45"/>
      <c r="L386" s="46"/>
      <c r="M386" s="41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.05" customHeight="1">
      <c r="A387" s="37">
        <v>383</v>
      </c>
      <c r="B387" s="38" t="str">
        <f t="shared" si="43"/>
        <v/>
      </c>
      <c r="C387" s="39" t="str">
        <f t="shared" si="44"/>
        <v/>
      </c>
      <c r="D387" s="43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5"/>
      <c r="J387" s="45"/>
      <c r="K387" s="45"/>
      <c r="L387" s="46"/>
      <c r="M387" s="41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.05" customHeight="1">
      <c r="A388" s="37">
        <v>384</v>
      </c>
      <c r="B388" s="38" t="str">
        <f t="shared" si="43"/>
        <v/>
      </c>
      <c r="C388" s="39" t="str">
        <f t="shared" si="44"/>
        <v/>
      </c>
      <c r="D388" s="43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5"/>
      <c r="J388" s="45"/>
      <c r="K388" s="45"/>
      <c r="L388" s="46"/>
      <c r="M388" s="41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.05" customHeight="1">
      <c r="A389" s="37">
        <v>385</v>
      </c>
      <c r="B389" s="38" t="str">
        <f t="shared" si="43"/>
        <v/>
      </c>
      <c r="C389" s="39" t="str">
        <f t="shared" si="44"/>
        <v/>
      </c>
      <c r="D389" s="43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5"/>
      <c r="J389" s="45"/>
      <c r="K389" s="45"/>
      <c r="L389" s="46"/>
      <c r="M389" s="41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.05" customHeight="1">
      <c r="A390" s="37">
        <v>386</v>
      </c>
      <c r="B390" s="38" t="str">
        <f t="shared" si="43"/>
        <v/>
      </c>
      <c r="C390" s="39" t="str">
        <f t="shared" si="44"/>
        <v/>
      </c>
      <c r="D390" s="43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5"/>
      <c r="J390" s="45"/>
      <c r="K390" s="45"/>
      <c r="L390" s="46"/>
      <c r="M390" s="41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.05" customHeight="1">
      <c r="A391" s="37">
        <v>387</v>
      </c>
      <c r="B391" s="38" t="str">
        <f t="shared" si="43"/>
        <v/>
      </c>
      <c r="C391" s="39" t="str">
        <f t="shared" si="44"/>
        <v/>
      </c>
      <c r="D391" s="43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5"/>
      <c r="J391" s="45"/>
      <c r="K391" s="45"/>
      <c r="L391" s="46"/>
      <c r="M391" s="41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.05" customHeight="1">
      <c r="A392" s="37">
        <v>388</v>
      </c>
      <c r="B392" s="38" t="str">
        <f t="shared" si="43"/>
        <v/>
      </c>
      <c r="C392" s="39" t="str">
        <f t="shared" si="44"/>
        <v/>
      </c>
      <c r="D392" s="43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5"/>
      <c r="J392" s="45"/>
      <c r="K392" s="45"/>
      <c r="L392" s="46"/>
      <c r="M392" s="41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.05" customHeight="1">
      <c r="A393" s="37">
        <v>389</v>
      </c>
      <c r="B393" s="38" t="str">
        <f t="shared" si="43"/>
        <v/>
      </c>
      <c r="C393" s="39" t="str">
        <f t="shared" si="44"/>
        <v/>
      </c>
      <c r="D393" s="43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5"/>
      <c r="J393" s="45"/>
      <c r="K393" s="45"/>
      <c r="L393" s="46"/>
      <c r="M393" s="41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.05" customHeight="1">
      <c r="A394" s="37">
        <v>390</v>
      </c>
      <c r="B394" s="38" t="str">
        <f t="shared" si="43"/>
        <v/>
      </c>
      <c r="C394" s="39" t="str">
        <f t="shared" si="44"/>
        <v/>
      </c>
      <c r="D394" s="43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5"/>
      <c r="J394" s="45"/>
      <c r="K394" s="45"/>
      <c r="L394" s="46"/>
      <c r="M394" s="41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.05" customHeight="1">
      <c r="A395" s="37">
        <v>391</v>
      </c>
      <c r="B395" s="38" t="str">
        <f t="shared" si="43"/>
        <v/>
      </c>
      <c r="C395" s="39" t="str">
        <f t="shared" si="44"/>
        <v/>
      </c>
      <c r="D395" s="43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5"/>
      <c r="J395" s="45"/>
      <c r="K395" s="45"/>
      <c r="L395" s="46"/>
      <c r="M395" s="41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.05" customHeight="1">
      <c r="A396" s="37">
        <v>392</v>
      </c>
      <c r="B396" s="38" t="str">
        <f t="shared" si="43"/>
        <v/>
      </c>
      <c r="C396" s="39" t="str">
        <f t="shared" si="44"/>
        <v/>
      </c>
      <c r="D396" s="43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5"/>
      <c r="J396" s="45"/>
      <c r="K396" s="45"/>
      <c r="L396" s="46"/>
      <c r="M396" s="41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.05" customHeight="1">
      <c r="A397" s="37">
        <v>393</v>
      </c>
      <c r="B397" s="38" t="str">
        <f t="shared" si="43"/>
        <v/>
      </c>
      <c r="C397" s="39" t="str">
        <f t="shared" si="44"/>
        <v/>
      </c>
      <c r="D397" s="43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5"/>
      <c r="J397" s="45"/>
      <c r="K397" s="45"/>
      <c r="L397" s="46"/>
      <c r="M397" s="41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.05" customHeight="1">
      <c r="A398" s="37">
        <v>394</v>
      </c>
      <c r="B398" s="38" t="str">
        <f t="shared" si="43"/>
        <v/>
      </c>
      <c r="C398" s="39" t="str">
        <f t="shared" si="44"/>
        <v/>
      </c>
      <c r="D398" s="43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5"/>
      <c r="J398" s="45"/>
      <c r="K398" s="45"/>
      <c r="L398" s="46"/>
      <c r="M398" s="41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.05" customHeight="1">
      <c r="A399" s="37">
        <v>395</v>
      </c>
      <c r="B399" s="38" t="str">
        <f t="shared" si="43"/>
        <v/>
      </c>
      <c r="C399" s="39" t="str">
        <f t="shared" si="44"/>
        <v/>
      </c>
      <c r="D399" s="43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5"/>
      <c r="J399" s="45"/>
      <c r="K399" s="45"/>
      <c r="L399" s="46"/>
      <c r="M399" s="41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.05" customHeight="1">
      <c r="A400" s="37">
        <v>396</v>
      </c>
      <c r="B400" s="38" t="str">
        <f t="shared" si="43"/>
        <v/>
      </c>
      <c r="C400" s="39" t="str">
        <f t="shared" si="44"/>
        <v/>
      </c>
      <c r="D400" s="43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5"/>
      <c r="J400" s="45"/>
      <c r="K400" s="45"/>
      <c r="L400" s="46"/>
      <c r="M400" s="41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.05" customHeight="1">
      <c r="A401" s="37">
        <v>397</v>
      </c>
      <c r="B401" s="38" t="str">
        <f t="shared" si="43"/>
        <v/>
      </c>
      <c r="C401" s="39" t="str">
        <f t="shared" si="44"/>
        <v/>
      </c>
      <c r="D401" s="43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5"/>
      <c r="J401" s="45"/>
      <c r="K401" s="45"/>
      <c r="L401" s="46"/>
      <c r="M401" s="41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.05" customHeight="1">
      <c r="A402" s="37">
        <v>398</v>
      </c>
      <c r="B402" s="38" t="str">
        <f t="shared" si="43"/>
        <v/>
      </c>
      <c r="C402" s="39" t="str">
        <f t="shared" si="44"/>
        <v/>
      </c>
      <c r="D402" s="43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5"/>
      <c r="J402" s="45"/>
      <c r="K402" s="45"/>
      <c r="L402" s="46"/>
      <c r="M402" s="41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.05" customHeight="1">
      <c r="A403" s="37">
        <v>399</v>
      </c>
      <c r="B403" s="38" t="str">
        <f t="shared" si="43"/>
        <v/>
      </c>
      <c r="C403" s="39" t="str">
        <f t="shared" si="44"/>
        <v/>
      </c>
      <c r="D403" s="43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5"/>
      <c r="J403" s="45"/>
      <c r="K403" s="45"/>
      <c r="L403" s="46"/>
      <c r="M403" s="41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.05" customHeight="1">
      <c r="A404" s="37">
        <v>400</v>
      </c>
      <c r="B404" s="38" t="str">
        <f t="shared" si="43"/>
        <v/>
      </c>
      <c r="C404" s="39" t="str">
        <f t="shared" si="44"/>
        <v/>
      </c>
      <c r="D404" s="43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5"/>
      <c r="J404" s="45"/>
      <c r="K404" s="45"/>
      <c r="L404" s="46"/>
      <c r="M404" s="41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.05" customHeight="1">
      <c r="A405" s="37">
        <v>401</v>
      </c>
      <c r="B405" s="38" t="str">
        <f t="shared" si="43"/>
        <v/>
      </c>
      <c r="C405" s="39" t="str">
        <f t="shared" si="44"/>
        <v/>
      </c>
      <c r="D405" s="43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5"/>
      <c r="J405" s="45"/>
      <c r="K405" s="45"/>
      <c r="L405" s="46"/>
      <c r="M405" s="41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.05" customHeight="1">
      <c r="A406" s="37">
        <v>402</v>
      </c>
      <c r="B406" s="38" t="str">
        <f t="shared" si="43"/>
        <v/>
      </c>
      <c r="C406" s="39" t="str">
        <f t="shared" si="44"/>
        <v/>
      </c>
      <c r="D406" s="43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5"/>
      <c r="J406" s="45"/>
      <c r="K406" s="45"/>
      <c r="L406" s="46"/>
      <c r="M406" s="41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.05" customHeight="1">
      <c r="A407" s="37">
        <v>403</v>
      </c>
      <c r="B407" s="38" t="str">
        <f t="shared" si="43"/>
        <v/>
      </c>
      <c r="C407" s="39" t="str">
        <f t="shared" si="44"/>
        <v/>
      </c>
      <c r="D407" s="43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5"/>
      <c r="J407" s="45"/>
      <c r="K407" s="45"/>
      <c r="L407" s="46"/>
      <c r="M407" s="41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.05" customHeight="1">
      <c r="A408" s="37">
        <v>404</v>
      </c>
      <c r="B408" s="38" t="str">
        <f t="shared" si="43"/>
        <v/>
      </c>
      <c r="C408" s="39" t="str">
        <f t="shared" si="44"/>
        <v/>
      </c>
      <c r="D408" s="43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5"/>
      <c r="J408" s="45"/>
      <c r="K408" s="45"/>
      <c r="L408" s="46"/>
      <c r="M408" s="41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.05" customHeight="1">
      <c r="A409" s="37">
        <v>405</v>
      </c>
      <c r="B409" s="38" t="str">
        <f t="shared" si="43"/>
        <v/>
      </c>
      <c r="C409" s="39" t="str">
        <f t="shared" si="44"/>
        <v/>
      </c>
      <c r="D409" s="43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5"/>
      <c r="J409" s="45"/>
      <c r="K409" s="45"/>
      <c r="L409" s="46"/>
      <c r="M409" s="41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.05" customHeight="1">
      <c r="A410" s="37">
        <v>406</v>
      </c>
      <c r="B410" s="38" t="str">
        <f t="shared" si="43"/>
        <v/>
      </c>
      <c r="C410" s="39" t="str">
        <f t="shared" si="44"/>
        <v/>
      </c>
      <c r="D410" s="43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5"/>
      <c r="J410" s="45"/>
      <c r="K410" s="45"/>
      <c r="L410" s="46"/>
      <c r="M410" s="41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.05" customHeight="1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3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5"/>
      <c r="J411" s="45"/>
      <c r="K411" s="45"/>
      <c r="L411" s="46"/>
      <c r="M411" s="41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.05" customHeight="1">
      <c r="A412" s="37">
        <v>408</v>
      </c>
      <c r="B412" s="38" t="str">
        <f t="shared" si="50"/>
        <v/>
      </c>
      <c r="C412" s="39" t="str">
        <f t="shared" si="51"/>
        <v/>
      </c>
      <c r="D412" s="43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5"/>
      <c r="J412" s="45"/>
      <c r="K412" s="45"/>
      <c r="L412" s="46"/>
      <c r="M412" s="41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.05" customHeight="1">
      <c r="A413" s="37">
        <v>409</v>
      </c>
      <c r="B413" s="38" t="str">
        <f t="shared" si="50"/>
        <v/>
      </c>
      <c r="C413" s="39" t="str">
        <f t="shared" si="51"/>
        <v/>
      </c>
      <c r="D413" s="43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5"/>
      <c r="J413" s="45"/>
      <c r="K413" s="45"/>
      <c r="L413" s="46"/>
      <c r="M413" s="41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.05" customHeight="1">
      <c r="A414" s="37">
        <v>410</v>
      </c>
      <c r="B414" s="38" t="str">
        <f t="shared" si="50"/>
        <v/>
      </c>
      <c r="C414" s="39" t="str">
        <f t="shared" si="51"/>
        <v/>
      </c>
      <c r="D414" s="43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5"/>
      <c r="J414" s="45"/>
      <c r="K414" s="45"/>
      <c r="L414" s="46"/>
      <c r="M414" s="41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.05" customHeight="1">
      <c r="A415" s="37">
        <v>411</v>
      </c>
      <c r="B415" s="38" t="str">
        <f t="shared" si="50"/>
        <v/>
      </c>
      <c r="C415" s="39" t="str">
        <f t="shared" si="51"/>
        <v/>
      </c>
      <c r="D415" s="43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5"/>
      <c r="J415" s="45"/>
      <c r="K415" s="45"/>
      <c r="L415" s="46"/>
      <c r="M415" s="41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.05" customHeight="1">
      <c r="A416" s="37">
        <v>412</v>
      </c>
      <c r="B416" s="38" t="str">
        <f t="shared" si="50"/>
        <v/>
      </c>
      <c r="C416" s="39" t="str">
        <f t="shared" si="51"/>
        <v/>
      </c>
      <c r="D416" s="43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5"/>
      <c r="J416" s="45"/>
      <c r="K416" s="45"/>
      <c r="L416" s="46"/>
      <c r="M416" s="41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.05" customHeight="1">
      <c r="A417" s="37">
        <v>413</v>
      </c>
      <c r="B417" s="38" t="str">
        <f t="shared" si="50"/>
        <v/>
      </c>
      <c r="C417" s="39" t="str">
        <f t="shared" si="51"/>
        <v/>
      </c>
      <c r="D417" s="43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5"/>
      <c r="J417" s="45"/>
      <c r="K417" s="45"/>
      <c r="L417" s="46"/>
      <c r="M417" s="41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.05" customHeight="1">
      <c r="A418" s="37">
        <v>414</v>
      </c>
      <c r="B418" s="38" t="str">
        <f t="shared" si="50"/>
        <v/>
      </c>
      <c r="C418" s="39" t="str">
        <f t="shared" si="51"/>
        <v/>
      </c>
      <c r="D418" s="43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5"/>
      <c r="J418" s="45"/>
      <c r="K418" s="45"/>
      <c r="L418" s="46"/>
      <c r="M418" s="41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.05" customHeight="1">
      <c r="A419" s="37">
        <v>415</v>
      </c>
      <c r="B419" s="38" t="str">
        <f t="shared" si="50"/>
        <v/>
      </c>
      <c r="C419" s="39" t="str">
        <f t="shared" si="51"/>
        <v/>
      </c>
      <c r="D419" s="43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5"/>
      <c r="J419" s="45"/>
      <c r="K419" s="45"/>
      <c r="L419" s="46"/>
      <c r="M419" s="41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.05" customHeight="1">
      <c r="A420" s="37">
        <v>416</v>
      </c>
      <c r="B420" s="38" t="str">
        <f t="shared" si="50"/>
        <v/>
      </c>
      <c r="C420" s="39" t="str">
        <f t="shared" si="51"/>
        <v/>
      </c>
      <c r="D420" s="43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5"/>
      <c r="J420" s="45"/>
      <c r="K420" s="45"/>
      <c r="L420" s="46"/>
      <c r="M420" s="41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.05" customHeight="1">
      <c r="A421" s="37">
        <v>417</v>
      </c>
      <c r="B421" s="38" t="str">
        <f t="shared" si="50"/>
        <v/>
      </c>
      <c r="C421" s="39" t="str">
        <f t="shared" si="51"/>
        <v/>
      </c>
      <c r="D421" s="43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5"/>
      <c r="J421" s="45"/>
      <c r="K421" s="45"/>
      <c r="L421" s="46"/>
      <c r="M421" s="41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.05" customHeight="1">
      <c r="A422" s="37">
        <v>418</v>
      </c>
      <c r="B422" s="38" t="str">
        <f t="shared" si="50"/>
        <v/>
      </c>
      <c r="C422" s="39" t="str">
        <f t="shared" si="51"/>
        <v/>
      </c>
      <c r="D422" s="43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5"/>
      <c r="J422" s="45"/>
      <c r="K422" s="45"/>
      <c r="L422" s="46"/>
      <c r="M422" s="41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.05" customHeight="1">
      <c r="A423" s="37">
        <v>419</v>
      </c>
      <c r="B423" s="38" t="str">
        <f t="shared" si="50"/>
        <v/>
      </c>
      <c r="C423" s="39" t="str">
        <f t="shared" si="51"/>
        <v/>
      </c>
      <c r="D423" s="43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5"/>
      <c r="J423" s="45"/>
      <c r="K423" s="45"/>
      <c r="L423" s="46"/>
      <c r="M423" s="41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.05" customHeight="1">
      <c r="A424" s="37">
        <v>420</v>
      </c>
      <c r="B424" s="38" t="str">
        <f t="shared" si="50"/>
        <v/>
      </c>
      <c r="C424" s="39" t="str">
        <f t="shared" si="51"/>
        <v/>
      </c>
      <c r="D424" s="43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5"/>
      <c r="J424" s="45"/>
      <c r="K424" s="45"/>
      <c r="L424" s="46"/>
      <c r="M424" s="41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.05" customHeight="1">
      <c r="A425" s="37">
        <v>421</v>
      </c>
      <c r="B425" s="38" t="str">
        <f t="shared" si="50"/>
        <v/>
      </c>
      <c r="C425" s="39" t="str">
        <f t="shared" si="51"/>
        <v/>
      </c>
      <c r="D425" s="43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5"/>
      <c r="J425" s="45"/>
      <c r="K425" s="45"/>
      <c r="L425" s="46"/>
      <c r="M425" s="41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.05" customHeight="1">
      <c r="A426" s="37">
        <v>422</v>
      </c>
      <c r="B426" s="38" t="str">
        <f t="shared" si="50"/>
        <v/>
      </c>
      <c r="C426" s="39" t="str">
        <f t="shared" si="51"/>
        <v/>
      </c>
      <c r="D426" s="43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5"/>
      <c r="J426" s="45"/>
      <c r="K426" s="45"/>
      <c r="L426" s="46"/>
      <c r="M426" s="41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.05" customHeight="1">
      <c r="A427" s="37">
        <v>423</v>
      </c>
      <c r="B427" s="38" t="str">
        <f t="shared" si="50"/>
        <v/>
      </c>
      <c r="C427" s="39" t="str">
        <f t="shared" si="51"/>
        <v/>
      </c>
      <c r="D427" s="43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5"/>
      <c r="J427" s="45"/>
      <c r="K427" s="45"/>
      <c r="L427" s="46"/>
      <c r="M427" s="41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.05" customHeight="1">
      <c r="A428" s="37">
        <v>424</v>
      </c>
      <c r="B428" s="38" t="str">
        <f t="shared" si="50"/>
        <v/>
      </c>
      <c r="C428" s="39" t="str">
        <f t="shared" si="51"/>
        <v/>
      </c>
      <c r="D428" s="43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5"/>
      <c r="J428" s="45"/>
      <c r="K428" s="45"/>
      <c r="L428" s="46"/>
      <c r="M428" s="41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.05" customHeight="1">
      <c r="A429" s="37">
        <v>425</v>
      </c>
      <c r="B429" s="38" t="str">
        <f t="shared" si="50"/>
        <v/>
      </c>
      <c r="C429" s="39" t="str">
        <f t="shared" si="51"/>
        <v/>
      </c>
      <c r="D429" s="43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5"/>
      <c r="J429" s="45"/>
      <c r="K429" s="45"/>
      <c r="L429" s="46"/>
      <c r="M429" s="41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.05" customHeight="1">
      <c r="A430" s="37">
        <v>426</v>
      </c>
      <c r="B430" s="38" t="str">
        <f t="shared" si="50"/>
        <v/>
      </c>
      <c r="C430" s="39" t="str">
        <f t="shared" si="51"/>
        <v/>
      </c>
      <c r="D430" s="43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5"/>
      <c r="J430" s="45"/>
      <c r="K430" s="45"/>
      <c r="L430" s="46"/>
      <c r="M430" s="41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.05" customHeight="1">
      <c r="A431" s="37">
        <v>427</v>
      </c>
      <c r="B431" s="38" t="str">
        <f t="shared" si="50"/>
        <v/>
      </c>
      <c r="C431" s="39" t="str">
        <f t="shared" si="51"/>
        <v/>
      </c>
      <c r="D431" s="43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5"/>
      <c r="J431" s="45"/>
      <c r="K431" s="45"/>
      <c r="L431" s="46"/>
      <c r="M431" s="41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.05" customHeight="1">
      <c r="A432" s="37">
        <v>428</v>
      </c>
      <c r="B432" s="38" t="str">
        <f t="shared" si="50"/>
        <v/>
      </c>
      <c r="C432" s="39" t="str">
        <f t="shared" si="51"/>
        <v/>
      </c>
      <c r="D432" s="43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5"/>
      <c r="J432" s="45"/>
      <c r="K432" s="45"/>
      <c r="L432" s="46"/>
      <c r="M432" s="41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.05" customHeight="1">
      <c r="A433" s="37">
        <v>429</v>
      </c>
      <c r="B433" s="38" t="str">
        <f t="shared" si="50"/>
        <v/>
      </c>
      <c r="C433" s="39" t="str">
        <f t="shared" si="51"/>
        <v/>
      </c>
      <c r="D433" s="43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5"/>
      <c r="J433" s="45"/>
      <c r="K433" s="45"/>
      <c r="L433" s="46"/>
      <c r="M433" s="41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.05" customHeight="1">
      <c r="A434" s="37">
        <v>430</v>
      </c>
      <c r="B434" s="38" t="str">
        <f t="shared" si="50"/>
        <v/>
      </c>
      <c r="C434" s="39" t="str">
        <f t="shared" si="51"/>
        <v/>
      </c>
      <c r="D434" s="43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5"/>
      <c r="J434" s="45"/>
      <c r="K434" s="45"/>
      <c r="L434" s="46"/>
      <c r="M434" s="41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.05" customHeight="1">
      <c r="A435" s="37">
        <v>431</v>
      </c>
      <c r="B435" s="38" t="str">
        <f t="shared" si="50"/>
        <v/>
      </c>
      <c r="C435" s="39" t="str">
        <f t="shared" si="51"/>
        <v/>
      </c>
      <c r="D435" s="43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5"/>
      <c r="J435" s="45"/>
      <c r="K435" s="45"/>
      <c r="L435" s="46"/>
      <c r="M435" s="41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.05" customHeight="1">
      <c r="A436" s="37">
        <v>432</v>
      </c>
      <c r="B436" s="38" t="str">
        <f t="shared" si="50"/>
        <v/>
      </c>
      <c r="C436" s="39" t="str">
        <f t="shared" si="51"/>
        <v/>
      </c>
      <c r="D436" s="43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5"/>
      <c r="J436" s="45"/>
      <c r="K436" s="45"/>
      <c r="L436" s="46"/>
      <c r="M436" s="41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.05" customHeight="1">
      <c r="A437" s="37">
        <v>433</v>
      </c>
      <c r="B437" s="38" t="str">
        <f t="shared" si="50"/>
        <v/>
      </c>
      <c r="C437" s="39" t="str">
        <f t="shared" si="51"/>
        <v/>
      </c>
      <c r="D437" s="43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5"/>
      <c r="J437" s="45"/>
      <c r="K437" s="45"/>
      <c r="L437" s="46"/>
      <c r="M437" s="41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.05" customHeight="1">
      <c r="A438" s="37">
        <v>434</v>
      </c>
      <c r="B438" s="38" t="str">
        <f t="shared" si="50"/>
        <v/>
      </c>
      <c r="C438" s="39" t="str">
        <f t="shared" si="51"/>
        <v/>
      </c>
      <c r="D438" s="43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5"/>
      <c r="J438" s="45"/>
      <c r="K438" s="45"/>
      <c r="L438" s="46"/>
      <c r="M438" s="41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.05" customHeight="1">
      <c r="A439" s="37">
        <v>435</v>
      </c>
      <c r="B439" s="38" t="str">
        <f t="shared" si="50"/>
        <v/>
      </c>
      <c r="C439" s="39" t="str">
        <f t="shared" si="51"/>
        <v/>
      </c>
      <c r="D439" s="43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5"/>
      <c r="J439" s="45"/>
      <c r="K439" s="45"/>
      <c r="L439" s="46"/>
      <c r="M439" s="41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.05" customHeight="1">
      <c r="A440" s="37">
        <v>436</v>
      </c>
      <c r="B440" s="38" t="str">
        <f t="shared" si="50"/>
        <v/>
      </c>
      <c r="C440" s="39" t="str">
        <f t="shared" si="51"/>
        <v/>
      </c>
      <c r="D440" s="43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5"/>
      <c r="J440" s="45"/>
      <c r="K440" s="45"/>
      <c r="L440" s="46"/>
      <c r="M440" s="41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.05" customHeight="1">
      <c r="A441" s="37">
        <v>437</v>
      </c>
      <c r="B441" s="38" t="str">
        <f t="shared" si="50"/>
        <v/>
      </c>
      <c r="C441" s="39" t="str">
        <f t="shared" si="51"/>
        <v/>
      </c>
      <c r="D441" s="43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5"/>
      <c r="J441" s="45"/>
      <c r="K441" s="45"/>
      <c r="L441" s="46"/>
      <c r="M441" s="41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.05" customHeight="1">
      <c r="A442" s="37">
        <v>438</v>
      </c>
      <c r="B442" s="38" t="str">
        <f t="shared" si="50"/>
        <v/>
      </c>
      <c r="C442" s="39" t="str">
        <f t="shared" si="51"/>
        <v/>
      </c>
      <c r="D442" s="43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5"/>
      <c r="J442" s="45"/>
      <c r="K442" s="45"/>
      <c r="L442" s="46"/>
      <c r="M442" s="41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.05" customHeight="1">
      <c r="A443" s="37">
        <v>439</v>
      </c>
      <c r="B443" s="38" t="str">
        <f t="shared" si="50"/>
        <v/>
      </c>
      <c r="C443" s="39" t="str">
        <f t="shared" si="51"/>
        <v/>
      </c>
      <c r="D443" s="43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5"/>
      <c r="J443" s="45"/>
      <c r="K443" s="45"/>
      <c r="L443" s="46"/>
      <c r="M443" s="41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.05" customHeight="1">
      <c r="A444" s="37">
        <v>440</v>
      </c>
      <c r="B444" s="38" t="str">
        <f t="shared" si="50"/>
        <v/>
      </c>
      <c r="C444" s="39" t="str">
        <f t="shared" si="51"/>
        <v/>
      </c>
      <c r="D444" s="43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5"/>
      <c r="J444" s="45"/>
      <c r="K444" s="45"/>
      <c r="L444" s="46"/>
      <c r="M444" s="41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.05" customHeight="1">
      <c r="A445" s="37">
        <v>441</v>
      </c>
      <c r="B445" s="38" t="str">
        <f t="shared" si="50"/>
        <v/>
      </c>
      <c r="C445" s="39" t="str">
        <f t="shared" si="51"/>
        <v/>
      </c>
      <c r="D445" s="43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5"/>
      <c r="J445" s="45"/>
      <c r="K445" s="45"/>
      <c r="L445" s="46"/>
      <c r="M445" s="41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.05" customHeight="1">
      <c r="A446" s="37">
        <v>442</v>
      </c>
      <c r="B446" s="38" t="str">
        <f t="shared" si="50"/>
        <v/>
      </c>
      <c r="C446" s="39" t="str">
        <f t="shared" si="51"/>
        <v/>
      </c>
      <c r="D446" s="43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5"/>
      <c r="J446" s="45"/>
      <c r="K446" s="45"/>
      <c r="L446" s="46"/>
      <c r="M446" s="41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.05" customHeight="1">
      <c r="A447" s="37">
        <v>443</v>
      </c>
      <c r="B447" s="38" t="str">
        <f t="shared" si="50"/>
        <v/>
      </c>
      <c r="C447" s="39" t="str">
        <f t="shared" si="51"/>
        <v/>
      </c>
      <c r="D447" s="43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5"/>
      <c r="J447" s="45"/>
      <c r="K447" s="45"/>
      <c r="L447" s="46"/>
      <c r="M447" s="41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.05" customHeight="1">
      <c r="A448" s="37">
        <v>444</v>
      </c>
      <c r="B448" s="38" t="str">
        <f t="shared" si="50"/>
        <v/>
      </c>
      <c r="C448" s="39" t="str">
        <f t="shared" si="51"/>
        <v/>
      </c>
      <c r="D448" s="43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5"/>
      <c r="J448" s="45"/>
      <c r="K448" s="45"/>
      <c r="L448" s="46"/>
      <c r="M448" s="41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.05" customHeight="1">
      <c r="A449" s="37">
        <v>445</v>
      </c>
      <c r="B449" s="38" t="str">
        <f t="shared" si="50"/>
        <v/>
      </c>
      <c r="C449" s="39" t="str">
        <f t="shared" si="51"/>
        <v/>
      </c>
      <c r="D449" s="43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5"/>
      <c r="J449" s="45"/>
      <c r="K449" s="45"/>
      <c r="L449" s="46"/>
      <c r="M449" s="41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.05" customHeight="1">
      <c r="A450" s="37">
        <v>446</v>
      </c>
      <c r="B450" s="38" t="str">
        <f t="shared" si="50"/>
        <v/>
      </c>
      <c r="C450" s="39" t="str">
        <f t="shared" si="51"/>
        <v/>
      </c>
      <c r="D450" s="43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5"/>
      <c r="J450" s="45"/>
      <c r="K450" s="45"/>
      <c r="L450" s="46"/>
      <c r="M450" s="41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.05" customHeight="1">
      <c r="A451" s="37">
        <v>447</v>
      </c>
      <c r="B451" s="38" t="str">
        <f t="shared" si="50"/>
        <v/>
      </c>
      <c r="C451" s="39" t="str">
        <f t="shared" si="51"/>
        <v/>
      </c>
      <c r="D451" s="43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5"/>
      <c r="J451" s="45"/>
      <c r="K451" s="45"/>
      <c r="L451" s="46"/>
      <c r="M451" s="41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.05" customHeight="1">
      <c r="A452" s="37">
        <v>448</v>
      </c>
      <c r="B452" s="38" t="str">
        <f t="shared" si="50"/>
        <v/>
      </c>
      <c r="C452" s="39" t="str">
        <f t="shared" si="51"/>
        <v/>
      </c>
      <c r="D452" s="43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5"/>
      <c r="J452" s="45"/>
      <c r="K452" s="45"/>
      <c r="L452" s="46"/>
      <c r="M452" s="41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.05" customHeight="1">
      <c r="A453" s="37">
        <v>449</v>
      </c>
      <c r="B453" s="38" t="str">
        <f t="shared" si="50"/>
        <v/>
      </c>
      <c r="C453" s="39" t="str">
        <f t="shared" si="51"/>
        <v/>
      </c>
      <c r="D453" s="43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5"/>
      <c r="J453" s="45"/>
      <c r="K453" s="45"/>
      <c r="L453" s="46"/>
      <c r="M453" s="41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.05" customHeight="1">
      <c r="A454" s="37">
        <v>450</v>
      </c>
      <c r="B454" s="38" t="str">
        <f t="shared" si="50"/>
        <v/>
      </c>
      <c r="C454" s="39" t="str">
        <f t="shared" si="51"/>
        <v/>
      </c>
      <c r="D454" s="43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5"/>
      <c r="J454" s="45"/>
      <c r="K454" s="45"/>
      <c r="L454" s="46"/>
      <c r="M454" s="41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.05" customHeight="1">
      <c r="A455" s="37">
        <v>451</v>
      </c>
      <c r="B455" s="38" t="str">
        <f t="shared" si="50"/>
        <v/>
      </c>
      <c r="C455" s="39" t="str">
        <f t="shared" si="51"/>
        <v/>
      </c>
      <c r="D455" s="43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5"/>
      <c r="J455" s="45"/>
      <c r="K455" s="45"/>
      <c r="L455" s="46"/>
      <c r="M455" s="41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.05" customHeight="1">
      <c r="A456" s="37">
        <v>452</v>
      </c>
      <c r="B456" s="38" t="str">
        <f t="shared" si="50"/>
        <v/>
      </c>
      <c r="C456" s="39" t="str">
        <f t="shared" si="51"/>
        <v/>
      </c>
      <c r="D456" s="43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5"/>
      <c r="J456" s="45"/>
      <c r="K456" s="45"/>
      <c r="L456" s="46"/>
      <c r="M456" s="41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.05" customHeight="1">
      <c r="A457" s="37">
        <v>453</v>
      </c>
      <c r="B457" s="38" t="str">
        <f t="shared" si="50"/>
        <v/>
      </c>
      <c r="C457" s="39" t="str">
        <f t="shared" si="51"/>
        <v/>
      </c>
      <c r="D457" s="43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5"/>
      <c r="J457" s="45"/>
      <c r="K457" s="45"/>
      <c r="L457" s="46"/>
      <c r="M457" s="41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.05" customHeight="1">
      <c r="A458" s="37">
        <v>454</v>
      </c>
      <c r="B458" s="38" t="str">
        <f t="shared" si="50"/>
        <v/>
      </c>
      <c r="C458" s="39" t="str">
        <f t="shared" si="51"/>
        <v/>
      </c>
      <c r="D458" s="43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5"/>
      <c r="J458" s="45"/>
      <c r="K458" s="45"/>
      <c r="L458" s="46"/>
      <c r="M458" s="41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.05" customHeight="1">
      <c r="A459" s="37">
        <v>455</v>
      </c>
      <c r="B459" s="38" t="str">
        <f t="shared" si="50"/>
        <v/>
      </c>
      <c r="C459" s="39" t="str">
        <f t="shared" si="51"/>
        <v/>
      </c>
      <c r="D459" s="43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5"/>
      <c r="J459" s="45"/>
      <c r="K459" s="45"/>
      <c r="L459" s="46"/>
      <c r="M459" s="41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.05" customHeight="1">
      <c r="A460" s="37">
        <v>456</v>
      </c>
      <c r="B460" s="38" t="str">
        <f t="shared" si="50"/>
        <v/>
      </c>
      <c r="C460" s="39" t="str">
        <f t="shared" si="51"/>
        <v/>
      </c>
      <c r="D460" s="43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5"/>
      <c r="J460" s="45"/>
      <c r="K460" s="45"/>
      <c r="L460" s="46"/>
      <c r="M460" s="41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.05" customHeight="1">
      <c r="A461" s="37">
        <v>457</v>
      </c>
      <c r="B461" s="38" t="str">
        <f t="shared" si="50"/>
        <v/>
      </c>
      <c r="C461" s="39" t="str">
        <f t="shared" si="51"/>
        <v/>
      </c>
      <c r="D461" s="43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5"/>
      <c r="J461" s="45"/>
      <c r="K461" s="45"/>
      <c r="L461" s="46"/>
      <c r="M461" s="41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.05" customHeight="1">
      <c r="A462" s="37">
        <v>458</v>
      </c>
      <c r="B462" s="38" t="str">
        <f t="shared" si="50"/>
        <v/>
      </c>
      <c r="C462" s="39" t="str">
        <f t="shared" si="51"/>
        <v/>
      </c>
      <c r="D462" s="43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5"/>
      <c r="J462" s="45"/>
      <c r="K462" s="45"/>
      <c r="L462" s="46"/>
      <c r="M462" s="41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.05" customHeight="1">
      <c r="A463" s="37">
        <v>459</v>
      </c>
      <c r="B463" s="38" t="str">
        <f t="shared" si="50"/>
        <v/>
      </c>
      <c r="C463" s="39" t="str">
        <f t="shared" si="51"/>
        <v/>
      </c>
      <c r="D463" s="43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5"/>
      <c r="J463" s="45"/>
      <c r="K463" s="45"/>
      <c r="L463" s="46"/>
      <c r="M463" s="41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.05" customHeight="1">
      <c r="A464" s="37">
        <v>460</v>
      </c>
      <c r="B464" s="38" t="str">
        <f t="shared" si="50"/>
        <v/>
      </c>
      <c r="C464" s="39" t="str">
        <f t="shared" si="51"/>
        <v/>
      </c>
      <c r="D464" s="43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5"/>
      <c r="J464" s="45"/>
      <c r="K464" s="45"/>
      <c r="L464" s="46"/>
      <c r="M464" s="41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.05" customHeight="1">
      <c r="A465" s="37">
        <v>461</v>
      </c>
      <c r="B465" s="38" t="str">
        <f t="shared" si="50"/>
        <v/>
      </c>
      <c r="C465" s="39" t="str">
        <f t="shared" si="51"/>
        <v/>
      </c>
      <c r="D465" s="43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5"/>
      <c r="J465" s="45"/>
      <c r="K465" s="45"/>
      <c r="L465" s="46"/>
      <c r="M465" s="41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.05" customHeight="1">
      <c r="A466" s="37">
        <v>462</v>
      </c>
      <c r="B466" s="38" t="str">
        <f t="shared" si="50"/>
        <v/>
      </c>
      <c r="C466" s="39" t="str">
        <f t="shared" si="51"/>
        <v/>
      </c>
      <c r="D466" s="43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5"/>
      <c r="J466" s="45"/>
      <c r="K466" s="45"/>
      <c r="L466" s="46"/>
      <c r="M466" s="41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.05" customHeight="1">
      <c r="A467" s="37">
        <v>463</v>
      </c>
      <c r="B467" s="38" t="str">
        <f t="shared" si="50"/>
        <v/>
      </c>
      <c r="C467" s="39" t="str">
        <f t="shared" si="51"/>
        <v/>
      </c>
      <c r="D467" s="43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5"/>
      <c r="J467" s="45"/>
      <c r="K467" s="45"/>
      <c r="L467" s="46"/>
      <c r="M467" s="41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.05" customHeight="1">
      <c r="A468" s="37">
        <v>464</v>
      </c>
      <c r="B468" s="38" t="str">
        <f t="shared" si="50"/>
        <v/>
      </c>
      <c r="C468" s="39" t="str">
        <f t="shared" si="51"/>
        <v/>
      </c>
      <c r="D468" s="43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5"/>
      <c r="J468" s="45"/>
      <c r="K468" s="45"/>
      <c r="L468" s="46"/>
      <c r="M468" s="41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.05" customHeight="1">
      <c r="A469" s="37">
        <v>465</v>
      </c>
      <c r="B469" s="38" t="str">
        <f t="shared" si="50"/>
        <v/>
      </c>
      <c r="C469" s="39" t="str">
        <f t="shared" si="51"/>
        <v/>
      </c>
      <c r="D469" s="43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5"/>
      <c r="J469" s="45"/>
      <c r="K469" s="45"/>
      <c r="L469" s="46"/>
      <c r="M469" s="41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.05" customHeight="1">
      <c r="A470" s="37">
        <v>466</v>
      </c>
      <c r="B470" s="38" t="str">
        <f t="shared" si="50"/>
        <v/>
      </c>
      <c r="C470" s="39" t="str">
        <f t="shared" si="51"/>
        <v/>
      </c>
      <c r="D470" s="43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5"/>
      <c r="J470" s="45"/>
      <c r="K470" s="45"/>
      <c r="L470" s="46"/>
      <c r="M470" s="41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.05" customHeight="1">
      <c r="A471" s="37">
        <v>467</v>
      </c>
      <c r="B471" s="38" t="str">
        <f t="shared" si="50"/>
        <v/>
      </c>
      <c r="C471" s="39" t="str">
        <f t="shared" si="51"/>
        <v/>
      </c>
      <c r="D471" s="43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5"/>
      <c r="J471" s="45"/>
      <c r="K471" s="45"/>
      <c r="L471" s="46"/>
      <c r="M471" s="41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.05" customHeight="1">
      <c r="A472" s="37">
        <v>468</v>
      </c>
      <c r="B472" s="38" t="str">
        <f t="shared" si="50"/>
        <v/>
      </c>
      <c r="C472" s="39" t="str">
        <f t="shared" si="51"/>
        <v/>
      </c>
      <c r="D472" s="43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5"/>
      <c r="J472" s="45"/>
      <c r="K472" s="45"/>
      <c r="L472" s="46"/>
      <c r="M472" s="41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.05" customHeight="1">
      <c r="A473" s="37">
        <v>469</v>
      </c>
      <c r="B473" s="38" t="str">
        <f t="shared" si="50"/>
        <v/>
      </c>
      <c r="C473" s="39" t="str">
        <f t="shared" si="51"/>
        <v/>
      </c>
      <c r="D473" s="43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5"/>
      <c r="J473" s="45"/>
      <c r="K473" s="45"/>
      <c r="L473" s="46"/>
      <c r="M473" s="41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.05" customHeight="1">
      <c r="A474" s="37">
        <v>470</v>
      </c>
      <c r="B474" s="38" t="str">
        <f t="shared" si="50"/>
        <v/>
      </c>
      <c r="C474" s="39" t="str">
        <f t="shared" si="51"/>
        <v/>
      </c>
      <c r="D474" s="43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5"/>
      <c r="J474" s="45"/>
      <c r="K474" s="45"/>
      <c r="L474" s="46"/>
      <c r="M474" s="41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.05" customHeight="1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3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5"/>
      <c r="J475" s="45"/>
      <c r="K475" s="45"/>
      <c r="L475" s="46"/>
      <c r="M475" s="41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.05" customHeight="1">
      <c r="A476" s="37">
        <v>472</v>
      </c>
      <c r="B476" s="38" t="str">
        <f t="shared" si="57"/>
        <v/>
      </c>
      <c r="C476" s="39" t="str">
        <f t="shared" si="58"/>
        <v/>
      </c>
      <c r="D476" s="43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5"/>
      <c r="J476" s="45"/>
      <c r="K476" s="45"/>
      <c r="L476" s="46"/>
      <c r="M476" s="41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.05" customHeight="1">
      <c r="A477" s="37">
        <v>473</v>
      </c>
      <c r="B477" s="38" t="str">
        <f t="shared" si="57"/>
        <v/>
      </c>
      <c r="C477" s="39" t="str">
        <f t="shared" si="58"/>
        <v/>
      </c>
      <c r="D477" s="43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5"/>
      <c r="J477" s="45"/>
      <c r="K477" s="45"/>
      <c r="L477" s="46"/>
      <c r="M477" s="41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.05" customHeight="1">
      <c r="A478" s="37">
        <v>474</v>
      </c>
      <c r="B478" s="38" t="str">
        <f t="shared" si="57"/>
        <v/>
      </c>
      <c r="C478" s="39" t="str">
        <f t="shared" si="58"/>
        <v/>
      </c>
      <c r="D478" s="43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5"/>
      <c r="J478" s="45"/>
      <c r="K478" s="45"/>
      <c r="L478" s="46"/>
      <c r="M478" s="41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.05" customHeight="1">
      <c r="A479" s="37">
        <v>475</v>
      </c>
      <c r="B479" s="38" t="str">
        <f t="shared" si="57"/>
        <v/>
      </c>
      <c r="C479" s="39" t="str">
        <f t="shared" si="58"/>
        <v/>
      </c>
      <c r="D479" s="43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5"/>
      <c r="J479" s="45"/>
      <c r="K479" s="45"/>
      <c r="L479" s="46"/>
      <c r="M479" s="41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.05" customHeight="1">
      <c r="A480" s="37">
        <v>476</v>
      </c>
      <c r="B480" s="38" t="str">
        <f t="shared" si="57"/>
        <v/>
      </c>
      <c r="C480" s="39" t="str">
        <f t="shared" si="58"/>
        <v/>
      </c>
      <c r="D480" s="43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5"/>
      <c r="J480" s="45"/>
      <c r="K480" s="45"/>
      <c r="L480" s="46"/>
      <c r="M480" s="41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.05" customHeight="1">
      <c r="A481" s="37">
        <v>477</v>
      </c>
      <c r="B481" s="38" t="str">
        <f t="shared" si="57"/>
        <v/>
      </c>
      <c r="C481" s="39" t="str">
        <f t="shared" si="58"/>
        <v/>
      </c>
      <c r="D481" s="43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5"/>
      <c r="J481" s="45"/>
      <c r="K481" s="45"/>
      <c r="L481" s="46"/>
      <c r="M481" s="41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.05" customHeight="1">
      <c r="A482" s="37">
        <v>478</v>
      </c>
      <c r="B482" s="38" t="str">
        <f t="shared" si="57"/>
        <v/>
      </c>
      <c r="C482" s="39" t="str">
        <f t="shared" si="58"/>
        <v/>
      </c>
      <c r="D482" s="43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5"/>
      <c r="J482" s="45"/>
      <c r="K482" s="45"/>
      <c r="L482" s="46"/>
      <c r="M482" s="41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.05" customHeight="1">
      <c r="A483" s="37">
        <v>479</v>
      </c>
      <c r="B483" s="38" t="str">
        <f t="shared" si="57"/>
        <v/>
      </c>
      <c r="C483" s="39" t="str">
        <f t="shared" si="58"/>
        <v/>
      </c>
      <c r="D483" s="43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5"/>
      <c r="J483" s="45"/>
      <c r="K483" s="45"/>
      <c r="L483" s="46"/>
      <c r="M483" s="41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.05" customHeight="1">
      <c r="A484" s="37">
        <v>480</v>
      </c>
      <c r="B484" s="38" t="str">
        <f t="shared" si="57"/>
        <v/>
      </c>
      <c r="C484" s="39" t="str">
        <f t="shared" si="58"/>
        <v/>
      </c>
      <c r="D484" s="43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5"/>
      <c r="J484" s="45"/>
      <c r="K484" s="45"/>
      <c r="L484" s="46"/>
      <c r="M484" s="41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.05" customHeight="1">
      <c r="A485" s="37">
        <v>481</v>
      </c>
      <c r="B485" s="38" t="str">
        <f t="shared" si="57"/>
        <v/>
      </c>
      <c r="C485" s="39" t="str">
        <f t="shared" si="58"/>
        <v/>
      </c>
      <c r="D485" s="43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5"/>
      <c r="J485" s="45"/>
      <c r="K485" s="45"/>
      <c r="L485" s="46"/>
      <c r="M485" s="41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.05" customHeight="1">
      <c r="A486" s="37">
        <v>482</v>
      </c>
      <c r="B486" s="38" t="str">
        <f t="shared" si="57"/>
        <v/>
      </c>
      <c r="C486" s="39" t="str">
        <f t="shared" si="58"/>
        <v/>
      </c>
      <c r="D486" s="43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5"/>
      <c r="J486" s="45"/>
      <c r="K486" s="45"/>
      <c r="L486" s="46"/>
      <c r="M486" s="41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.05" customHeight="1">
      <c r="A487" s="37">
        <v>483</v>
      </c>
      <c r="B487" s="38" t="str">
        <f t="shared" si="57"/>
        <v/>
      </c>
      <c r="C487" s="39" t="str">
        <f t="shared" si="58"/>
        <v/>
      </c>
      <c r="D487" s="43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5"/>
      <c r="J487" s="45"/>
      <c r="K487" s="45"/>
      <c r="L487" s="46"/>
      <c r="M487" s="41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.05" customHeight="1">
      <c r="A488" s="37">
        <v>484</v>
      </c>
      <c r="B488" s="38" t="str">
        <f t="shared" si="57"/>
        <v/>
      </c>
      <c r="C488" s="39" t="str">
        <f t="shared" si="58"/>
        <v/>
      </c>
      <c r="D488" s="43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5"/>
      <c r="J488" s="45"/>
      <c r="K488" s="45"/>
      <c r="L488" s="46"/>
      <c r="M488" s="41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.05" customHeight="1">
      <c r="A489" s="37">
        <v>485</v>
      </c>
      <c r="B489" s="38" t="str">
        <f t="shared" si="57"/>
        <v/>
      </c>
      <c r="C489" s="39" t="str">
        <f t="shared" si="58"/>
        <v/>
      </c>
      <c r="D489" s="43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5"/>
      <c r="J489" s="45"/>
      <c r="K489" s="45"/>
      <c r="L489" s="46"/>
      <c r="M489" s="41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.05" customHeight="1">
      <c r="A490" s="37">
        <v>486</v>
      </c>
      <c r="B490" s="38" t="str">
        <f t="shared" si="57"/>
        <v/>
      </c>
      <c r="C490" s="39" t="str">
        <f t="shared" si="58"/>
        <v/>
      </c>
      <c r="D490" s="43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5"/>
      <c r="J490" s="45"/>
      <c r="K490" s="45"/>
      <c r="L490" s="46"/>
      <c r="M490" s="41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.05" customHeight="1">
      <c r="A491" s="37">
        <v>487</v>
      </c>
      <c r="B491" s="38" t="str">
        <f t="shared" si="57"/>
        <v/>
      </c>
      <c r="C491" s="39" t="str">
        <f t="shared" si="58"/>
        <v/>
      </c>
      <c r="D491" s="43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5"/>
      <c r="J491" s="45"/>
      <c r="K491" s="45"/>
      <c r="L491" s="46"/>
      <c r="M491" s="41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.05" customHeight="1">
      <c r="A492" s="37">
        <v>488</v>
      </c>
      <c r="B492" s="38" t="str">
        <f t="shared" si="57"/>
        <v/>
      </c>
      <c r="C492" s="39" t="str">
        <f t="shared" si="58"/>
        <v/>
      </c>
      <c r="D492" s="43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5"/>
      <c r="J492" s="45"/>
      <c r="K492" s="45"/>
      <c r="L492" s="46"/>
      <c r="M492" s="41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.05" customHeight="1">
      <c r="A493" s="37">
        <v>489</v>
      </c>
      <c r="B493" s="38" t="str">
        <f t="shared" si="57"/>
        <v/>
      </c>
      <c r="C493" s="39" t="str">
        <f t="shared" si="58"/>
        <v/>
      </c>
      <c r="D493" s="43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5"/>
      <c r="J493" s="45"/>
      <c r="K493" s="45"/>
      <c r="L493" s="46"/>
      <c r="M493" s="41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.05" customHeight="1">
      <c r="A494" s="37">
        <v>490</v>
      </c>
      <c r="B494" s="38" t="str">
        <f t="shared" si="57"/>
        <v/>
      </c>
      <c r="C494" s="39" t="str">
        <f t="shared" si="58"/>
        <v/>
      </c>
      <c r="D494" s="43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5"/>
      <c r="J494" s="45"/>
      <c r="K494" s="45"/>
      <c r="L494" s="46"/>
      <c r="M494" s="41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.05" customHeight="1">
      <c r="A495" s="37">
        <v>491</v>
      </c>
      <c r="B495" s="38" t="str">
        <f t="shared" si="57"/>
        <v/>
      </c>
      <c r="C495" s="39" t="str">
        <f t="shared" si="58"/>
        <v/>
      </c>
      <c r="D495" s="43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5"/>
      <c r="J495" s="45"/>
      <c r="K495" s="45"/>
      <c r="L495" s="46"/>
      <c r="M495" s="41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.05" customHeight="1">
      <c r="A496" s="37">
        <v>492</v>
      </c>
      <c r="B496" s="38" t="str">
        <f t="shared" si="57"/>
        <v/>
      </c>
      <c r="C496" s="39" t="str">
        <f t="shared" si="58"/>
        <v/>
      </c>
      <c r="D496" s="43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5"/>
      <c r="J496" s="45"/>
      <c r="K496" s="45"/>
      <c r="L496" s="46"/>
      <c r="M496" s="41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.05" customHeight="1">
      <c r="A497" s="37">
        <v>493</v>
      </c>
      <c r="B497" s="38" t="str">
        <f t="shared" si="57"/>
        <v/>
      </c>
      <c r="C497" s="39" t="str">
        <f t="shared" si="58"/>
        <v/>
      </c>
      <c r="D497" s="43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5"/>
      <c r="J497" s="45"/>
      <c r="K497" s="45"/>
      <c r="L497" s="46"/>
      <c r="M497" s="41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.05" customHeight="1">
      <c r="A498" s="37">
        <v>494</v>
      </c>
      <c r="B498" s="38" t="str">
        <f t="shared" si="57"/>
        <v/>
      </c>
      <c r="C498" s="39" t="str">
        <f t="shared" si="58"/>
        <v/>
      </c>
      <c r="D498" s="43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5"/>
      <c r="J498" s="45"/>
      <c r="K498" s="45"/>
      <c r="L498" s="46"/>
      <c r="M498" s="41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.05" customHeight="1">
      <c r="A499" s="37">
        <v>495</v>
      </c>
      <c r="B499" s="38" t="str">
        <f t="shared" si="57"/>
        <v/>
      </c>
      <c r="C499" s="39" t="str">
        <f t="shared" si="58"/>
        <v/>
      </c>
      <c r="D499" s="43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5"/>
      <c r="J499" s="45"/>
      <c r="K499" s="45"/>
      <c r="L499" s="46"/>
      <c r="M499" s="41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.05" customHeight="1">
      <c r="A500" s="37">
        <v>496</v>
      </c>
      <c r="B500" s="38" t="str">
        <f t="shared" si="57"/>
        <v/>
      </c>
      <c r="C500" s="39" t="str">
        <f t="shared" si="58"/>
        <v/>
      </c>
      <c r="D500" s="43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5"/>
      <c r="J500" s="45"/>
      <c r="K500" s="45"/>
      <c r="L500" s="46"/>
      <c r="M500" s="41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.05" customHeight="1">
      <c r="A501" s="37">
        <v>497</v>
      </c>
      <c r="B501" s="38" t="str">
        <f t="shared" si="57"/>
        <v/>
      </c>
      <c r="C501" s="39" t="str">
        <f t="shared" si="58"/>
        <v/>
      </c>
      <c r="D501" s="43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5"/>
      <c r="J501" s="45"/>
      <c r="K501" s="45"/>
      <c r="L501" s="46"/>
      <c r="M501" s="41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.05" customHeight="1">
      <c r="A502" s="37">
        <v>498</v>
      </c>
      <c r="B502" s="38" t="str">
        <f t="shared" si="57"/>
        <v/>
      </c>
      <c r="C502" s="39" t="str">
        <f t="shared" si="58"/>
        <v/>
      </c>
      <c r="D502" s="43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5"/>
      <c r="J502" s="45"/>
      <c r="K502" s="45"/>
      <c r="L502" s="46"/>
      <c r="M502" s="41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.05" customHeight="1">
      <c r="A503" s="37">
        <v>499</v>
      </c>
      <c r="B503" s="38" t="str">
        <f t="shared" si="57"/>
        <v/>
      </c>
      <c r="C503" s="39" t="str">
        <f t="shared" si="58"/>
        <v/>
      </c>
      <c r="D503" s="43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5"/>
      <c r="J503" s="45"/>
      <c r="K503" s="45"/>
      <c r="L503" s="46"/>
      <c r="M503" s="41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.05" customHeight="1">
      <c r="A504" s="37">
        <v>500</v>
      </c>
      <c r="B504" s="38" t="str">
        <f t="shared" si="57"/>
        <v/>
      </c>
      <c r="C504" s="39" t="str">
        <f t="shared" si="58"/>
        <v/>
      </c>
      <c r="D504" s="43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5"/>
      <c r="J504" s="45"/>
      <c r="K504" s="45"/>
      <c r="L504" s="46"/>
      <c r="M504" s="41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.05" customHeight="1">
      <c r="A505" s="37">
        <v>501</v>
      </c>
      <c r="B505" s="38" t="str">
        <f t="shared" si="57"/>
        <v/>
      </c>
      <c r="C505" s="39" t="str">
        <f t="shared" si="58"/>
        <v/>
      </c>
      <c r="D505" s="43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5"/>
      <c r="J505" s="45"/>
      <c r="K505" s="45"/>
      <c r="L505" s="46"/>
      <c r="M505" s="41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.05" customHeight="1">
      <c r="A506" s="37">
        <v>502</v>
      </c>
      <c r="B506" s="38" t="str">
        <f t="shared" si="57"/>
        <v/>
      </c>
      <c r="C506" s="39" t="str">
        <f t="shared" si="58"/>
        <v/>
      </c>
      <c r="D506" s="43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5"/>
      <c r="J506" s="45"/>
      <c r="K506" s="45"/>
      <c r="L506" s="46"/>
      <c r="M506" s="41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.05" customHeight="1">
      <c r="A507" s="37">
        <v>503</v>
      </c>
      <c r="B507" s="38" t="str">
        <f t="shared" si="57"/>
        <v/>
      </c>
      <c r="C507" s="39" t="str">
        <f t="shared" si="58"/>
        <v/>
      </c>
      <c r="D507" s="43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5"/>
      <c r="J507" s="45"/>
      <c r="K507" s="45"/>
      <c r="L507" s="46"/>
      <c r="M507" s="41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.05" customHeight="1">
      <c r="A508" s="37">
        <v>504</v>
      </c>
      <c r="B508" s="38" t="str">
        <f t="shared" si="57"/>
        <v/>
      </c>
      <c r="C508" s="39" t="str">
        <f t="shared" si="58"/>
        <v/>
      </c>
      <c r="D508" s="43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5"/>
      <c r="J508" s="45"/>
      <c r="K508" s="45"/>
      <c r="L508" s="46"/>
      <c r="M508" s="41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.05" customHeight="1">
      <c r="A509" s="37">
        <v>505</v>
      </c>
      <c r="B509" s="38" t="str">
        <f t="shared" si="57"/>
        <v/>
      </c>
      <c r="C509" s="39" t="str">
        <f t="shared" si="58"/>
        <v/>
      </c>
      <c r="D509" s="43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5"/>
      <c r="J509" s="45"/>
      <c r="K509" s="45"/>
      <c r="L509" s="46"/>
      <c r="M509" s="41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.05" customHeight="1">
      <c r="A510" s="37">
        <v>506</v>
      </c>
      <c r="B510" s="38" t="str">
        <f t="shared" si="57"/>
        <v/>
      </c>
      <c r="C510" s="39" t="str">
        <f t="shared" si="58"/>
        <v/>
      </c>
      <c r="D510" s="43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5"/>
      <c r="J510" s="45"/>
      <c r="K510" s="45"/>
      <c r="L510" s="46"/>
      <c r="M510" s="41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.05" customHeight="1">
      <c r="A511" s="37">
        <v>507</v>
      </c>
      <c r="B511" s="38" t="str">
        <f t="shared" si="57"/>
        <v/>
      </c>
      <c r="C511" s="39" t="str">
        <f t="shared" si="58"/>
        <v/>
      </c>
      <c r="D511" s="43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5"/>
      <c r="J511" s="45"/>
      <c r="K511" s="45"/>
      <c r="L511" s="46"/>
      <c r="M511" s="41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.05" customHeight="1">
      <c r="A512" s="37">
        <v>508</v>
      </c>
      <c r="B512" s="38" t="str">
        <f t="shared" si="57"/>
        <v/>
      </c>
      <c r="C512" s="39" t="str">
        <f t="shared" si="58"/>
        <v/>
      </c>
      <c r="D512" s="43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5"/>
      <c r="J512" s="45"/>
      <c r="K512" s="45"/>
      <c r="L512" s="46"/>
      <c r="M512" s="41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.05" customHeight="1">
      <c r="A513" s="37">
        <v>509</v>
      </c>
      <c r="B513" s="38" t="str">
        <f t="shared" si="57"/>
        <v/>
      </c>
      <c r="C513" s="39" t="str">
        <f t="shared" si="58"/>
        <v/>
      </c>
      <c r="D513" s="43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5"/>
      <c r="J513" s="45"/>
      <c r="K513" s="45"/>
      <c r="L513" s="46"/>
      <c r="M513" s="41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.05" customHeight="1">
      <c r="A514" s="37">
        <v>510</v>
      </c>
      <c r="B514" s="38" t="str">
        <f t="shared" si="57"/>
        <v/>
      </c>
      <c r="C514" s="39" t="str">
        <f t="shared" si="58"/>
        <v/>
      </c>
      <c r="D514" s="43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5"/>
      <c r="J514" s="45"/>
      <c r="K514" s="45"/>
      <c r="L514" s="46"/>
      <c r="M514" s="41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.05" customHeight="1">
      <c r="A515" s="37">
        <v>511</v>
      </c>
      <c r="B515" s="38" t="str">
        <f t="shared" si="57"/>
        <v/>
      </c>
      <c r="C515" s="39" t="str">
        <f t="shared" si="58"/>
        <v/>
      </c>
      <c r="D515" s="43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5"/>
      <c r="J515" s="45"/>
      <c r="K515" s="45"/>
      <c r="L515" s="46"/>
      <c r="M515" s="41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.05" customHeight="1">
      <c r="A516" s="37">
        <v>512</v>
      </c>
      <c r="B516" s="38" t="str">
        <f t="shared" si="57"/>
        <v/>
      </c>
      <c r="C516" s="39" t="str">
        <f t="shared" si="58"/>
        <v/>
      </c>
      <c r="D516" s="43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5"/>
      <c r="J516" s="45"/>
      <c r="K516" s="45"/>
      <c r="L516" s="46"/>
      <c r="M516" s="41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.05" customHeight="1">
      <c r="A517" s="37">
        <v>513</v>
      </c>
      <c r="B517" s="38" t="str">
        <f t="shared" si="57"/>
        <v/>
      </c>
      <c r="C517" s="39" t="str">
        <f t="shared" si="58"/>
        <v/>
      </c>
      <c r="D517" s="43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5"/>
      <c r="J517" s="45"/>
      <c r="K517" s="45"/>
      <c r="L517" s="46"/>
      <c r="M517" s="41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.05" customHeight="1">
      <c r="A518" s="37">
        <v>514</v>
      </c>
      <c r="B518" s="38" t="str">
        <f t="shared" si="57"/>
        <v/>
      </c>
      <c r="C518" s="39" t="str">
        <f t="shared" si="58"/>
        <v/>
      </c>
      <c r="D518" s="43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5"/>
      <c r="J518" s="45"/>
      <c r="K518" s="45"/>
      <c r="L518" s="46"/>
      <c r="M518" s="41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.05" customHeight="1">
      <c r="A519" s="37">
        <v>515</v>
      </c>
      <c r="B519" s="38" t="str">
        <f t="shared" si="57"/>
        <v/>
      </c>
      <c r="C519" s="39" t="str">
        <f t="shared" si="58"/>
        <v/>
      </c>
      <c r="D519" s="43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5"/>
      <c r="J519" s="45"/>
      <c r="K519" s="45"/>
      <c r="L519" s="46"/>
      <c r="M519" s="41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.05" customHeight="1">
      <c r="A520" s="37">
        <v>516</v>
      </c>
      <c r="B520" s="38" t="str">
        <f t="shared" si="57"/>
        <v/>
      </c>
      <c r="C520" s="39" t="str">
        <f t="shared" si="58"/>
        <v/>
      </c>
      <c r="D520" s="43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5"/>
      <c r="J520" s="45"/>
      <c r="K520" s="45"/>
      <c r="L520" s="46"/>
      <c r="M520" s="41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.05" customHeight="1">
      <c r="A521" s="37">
        <v>517</v>
      </c>
      <c r="B521" s="38" t="str">
        <f t="shared" si="57"/>
        <v/>
      </c>
      <c r="C521" s="39" t="str">
        <f t="shared" si="58"/>
        <v/>
      </c>
      <c r="D521" s="43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5"/>
      <c r="J521" s="45"/>
      <c r="K521" s="45"/>
      <c r="L521" s="46"/>
      <c r="M521" s="41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.05" customHeight="1">
      <c r="A522" s="37">
        <v>518</v>
      </c>
      <c r="B522" s="38" t="str">
        <f t="shared" si="57"/>
        <v/>
      </c>
      <c r="C522" s="39" t="str">
        <f t="shared" si="58"/>
        <v/>
      </c>
      <c r="D522" s="43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5"/>
      <c r="J522" s="45"/>
      <c r="K522" s="45"/>
      <c r="L522" s="46"/>
      <c r="M522" s="41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.05" customHeight="1">
      <c r="A523" s="37">
        <v>519</v>
      </c>
      <c r="B523" s="38" t="str">
        <f t="shared" si="57"/>
        <v/>
      </c>
      <c r="C523" s="39" t="str">
        <f t="shared" si="58"/>
        <v/>
      </c>
      <c r="D523" s="43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5"/>
      <c r="J523" s="45"/>
      <c r="K523" s="45"/>
      <c r="L523" s="46"/>
      <c r="M523" s="41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.05" customHeight="1">
      <c r="A524" s="37">
        <v>520</v>
      </c>
      <c r="B524" s="38" t="str">
        <f t="shared" si="57"/>
        <v/>
      </c>
      <c r="C524" s="39" t="str">
        <f t="shared" si="58"/>
        <v/>
      </c>
      <c r="D524" s="43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5"/>
      <c r="J524" s="45"/>
      <c r="K524" s="45"/>
      <c r="L524" s="46"/>
      <c r="M524" s="41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.05" customHeight="1">
      <c r="A525" s="37">
        <v>521</v>
      </c>
      <c r="B525" s="38" t="str">
        <f t="shared" si="57"/>
        <v/>
      </c>
      <c r="C525" s="39" t="str">
        <f t="shared" si="58"/>
        <v/>
      </c>
      <c r="D525" s="43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5"/>
      <c r="J525" s="45"/>
      <c r="K525" s="45"/>
      <c r="L525" s="46"/>
      <c r="M525" s="41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.05" customHeight="1">
      <c r="A526" s="37">
        <v>522</v>
      </c>
      <c r="B526" s="38" t="str">
        <f t="shared" si="57"/>
        <v/>
      </c>
      <c r="C526" s="39" t="str">
        <f t="shared" si="58"/>
        <v/>
      </c>
      <c r="D526" s="43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5"/>
      <c r="J526" s="45"/>
      <c r="K526" s="45"/>
      <c r="L526" s="46"/>
      <c r="M526" s="41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.05" customHeight="1">
      <c r="A527" s="37">
        <v>523</v>
      </c>
      <c r="B527" s="38" t="str">
        <f t="shared" si="57"/>
        <v/>
      </c>
      <c r="C527" s="39" t="str">
        <f t="shared" si="58"/>
        <v/>
      </c>
      <c r="D527" s="43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5"/>
      <c r="J527" s="45"/>
      <c r="K527" s="45"/>
      <c r="L527" s="46"/>
      <c r="M527" s="41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.05" customHeight="1">
      <c r="A528" s="37">
        <v>524</v>
      </c>
      <c r="B528" s="38" t="str">
        <f t="shared" si="57"/>
        <v/>
      </c>
      <c r="C528" s="39" t="str">
        <f t="shared" si="58"/>
        <v/>
      </c>
      <c r="D528" s="43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5"/>
      <c r="J528" s="45"/>
      <c r="K528" s="45"/>
      <c r="L528" s="46"/>
      <c r="M528" s="41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.05" customHeight="1">
      <c r="A529" s="37">
        <v>525</v>
      </c>
      <c r="B529" s="38" t="str">
        <f t="shared" si="57"/>
        <v/>
      </c>
      <c r="C529" s="39" t="str">
        <f t="shared" si="58"/>
        <v/>
      </c>
      <c r="D529" s="43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5"/>
      <c r="J529" s="45"/>
      <c r="K529" s="45"/>
      <c r="L529" s="46"/>
      <c r="M529" s="41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.05" customHeight="1">
      <c r="A530" s="37">
        <v>526</v>
      </c>
      <c r="B530" s="38" t="str">
        <f t="shared" si="57"/>
        <v/>
      </c>
      <c r="C530" s="39" t="str">
        <f t="shared" si="58"/>
        <v/>
      </c>
      <c r="D530" s="43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5"/>
      <c r="J530" s="45"/>
      <c r="K530" s="45"/>
      <c r="L530" s="46"/>
      <c r="M530" s="41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.05" customHeight="1">
      <c r="A531" s="37">
        <v>527</v>
      </c>
      <c r="B531" s="38" t="str">
        <f t="shared" si="57"/>
        <v/>
      </c>
      <c r="C531" s="39" t="str">
        <f t="shared" si="58"/>
        <v/>
      </c>
      <c r="D531" s="43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5"/>
      <c r="J531" s="45"/>
      <c r="K531" s="45"/>
      <c r="L531" s="46"/>
      <c r="M531" s="41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.05" customHeight="1">
      <c r="A532" s="37">
        <v>528</v>
      </c>
      <c r="B532" s="38" t="str">
        <f t="shared" si="57"/>
        <v/>
      </c>
      <c r="C532" s="39" t="str">
        <f t="shared" si="58"/>
        <v/>
      </c>
      <c r="D532" s="43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5"/>
      <c r="J532" s="45"/>
      <c r="K532" s="45"/>
      <c r="L532" s="46"/>
      <c r="M532" s="41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.05" customHeight="1">
      <c r="A533" s="37">
        <v>529</v>
      </c>
      <c r="B533" s="38" t="str">
        <f t="shared" si="57"/>
        <v/>
      </c>
      <c r="C533" s="39" t="str">
        <f t="shared" si="58"/>
        <v/>
      </c>
      <c r="D533" s="43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5"/>
      <c r="J533" s="45"/>
      <c r="K533" s="45"/>
      <c r="L533" s="46"/>
      <c r="M533" s="41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.05" customHeight="1">
      <c r="A534" s="37">
        <v>530</v>
      </c>
      <c r="B534" s="38" t="str">
        <f t="shared" si="57"/>
        <v/>
      </c>
      <c r="C534" s="39" t="str">
        <f t="shared" si="58"/>
        <v/>
      </c>
      <c r="D534" s="43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5"/>
      <c r="J534" s="45"/>
      <c r="K534" s="45"/>
      <c r="L534" s="46"/>
      <c r="M534" s="41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.05" customHeight="1">
      <c r="A535" s="37">
        <v>531</v>
      </c>
      <c r="B535" s="38" t="str">
        <f t="shared" si="57"/>
        <v/>
      </c>
      <c r="C535" s="39" t="str">
        <f t="shared" si="58"/>
        <v/>
      </c>
      <c r="D535" s="43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5"/>
      <c r="J535" s="45"/>
      <c r="K535" s="45"/>
      <c r="L535" s="46"/>
      <c r="M535" s="41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.05" customHeight="1">
      <c r="A536" s="37">
        <v>532</v>
      </c>
      <c r="B536" s="38" t="str">
        <f t="shared" si="57"/>
        <v/>
      </c>
      <c r="C536" s="39" t="str">
        <f t="shared" si="58"/>
        <v/>
      </c>
      <c r="D536" s="43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5"/>
      <c r="J536" s="45"/>
      <c r="K536" s="45"/>
      <c r="L536" s="46"/>
      <c r="M536" s="41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.05" customHeight="1">
      <c r="A537" s="37">
        <v>533</v>
      </c>
      <c r="B537" s="38" t="str">
        <f t="shared" si="57"/>
        <v/>
      </c>
      <c r="C537" s="39" t="str">
        <f t="shared" si="58"/>
        <v/>
      </c>
      <c r="D537" s="43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5"/>
      <c r="J537" s="45"/>
      <c r="K537" s="45"/>
      <c r="L537" s="46"/>
      <c r="M537" s="41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.05" customHeight="1">
      <c r="A538" s="37">
        <v>534</v>
      </c>
      <c r="B538" s="38" t="str">
        <f t="shared" si="57"/>
        <v/>
      </c>
      <c r="C538" s="39" t="str">
        <f t="shared" si="58"/>
        <v/>
      </c>
      <c r="D538" s="43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5"/>
      <c r="J538" s="45"/>
      <c r="K538" s="45"/>
      <c r="L538" s="46"/>
      <c r="M538" s="41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.05" customHeight="1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3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5"/>
      <c r="J539" s="45"/>
      <c r="K539" s="45"/>
      <c r="L539" s="46"/>
      <c r="M539" s="41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.05" customHeight="1">
      <c r="A540" s="37">
        <v>536</v>
      </c>
      <c r="B540" s="38" t="str">
        <f t="shared" si="64"/>
        <v/>
      </c>
      <c r="C540" s="39" t="str">
        <f t="shared" si="65"/>
        <v/>
      </c>
      <c r="D540" s="43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5"/>
      <c r="J540" s="45"/>
      <c r="K540" s="45"/>
      <c r="L540" s="46"/>
      <c r="M540" s="41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.05" customHeight="1">
      <c r="A541" s="37">
        <v>537</v>
      </c>
      <c r="B541" s="38" t="str">
        <f t="shared" si="64"/>
        <v/>
      </c>
      <c r="C541" s="39" t="str">
        <f t="shared" si="65"/>
        <v/>
      </c>
      <c r="D541" s="43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5"/>
      <c r="J541" s="45"/>
      <c r="K541" s="45"/>
      <c r="L541" s="46"/>
      <c r="M541" s="41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.05" customHeight="1">
      <c r="A542" s="37">
        <v>538</v>
      </c>
      <c r="B542" s="38" t="str">
        <f t="shared" si="64"/>
        <v/>
      </c>
      <c r="C542" s="39" t="str">
        <f t="shared" si="65"/>
        <v/>
      </c>
      <c r="D542" s="43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5"/>
      <c r="J542" s="45"/>
      <c r="K542" s="45"/>
      <c r="L542" s="46"/>
      <c r="M542" s="41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.05" customHeight="1">
      <c r="A543" s="37">
        <v>539</v>
      </c>
      <c r="B543" s="38" t="str">
        <f t="shared" si="64"/>
        <v/>
      </c>
      <c r="C543" s="39" t="str">
        <f t="shared" si="65"/>
        <v/>
      </c>
      <c r="D543" s="43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5"/>
      <c r="J543" s="45"/>
      <c r="K543" s="45"/>
      <c r="L543" s="46"/>
      <c r="M543" s="41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.05" customHeight="1">
      <c r="A544" s="37">
        <v>540</v>
      </c>
      <c r="B544" s="38" t="str">
        <f t="shared" si="64"/>
        <v/>
      </c>
      <c r="C544" s="39" t="str">
        <f t="shared" si="65"/>
        <v/>
      </c>
      <c r="D544" s="43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5"/>
      <c r="J544" s="45"/>
      <c r="K544" s="45"/>
      <c r="L544" s="46"/>
      <c r="M544" s="41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.05" customHeight="1">
      <c r="A545" s="37">
        <v>541</v>
      </c>
      <c r="B545" s="38" t="str">
        <f t="shared" si="64"/>
        <v/>
      </c>
      <c r="C545" s="39" t="str">
        <f t="shared" si="65"/>
        <v/>
      </c>
      <c r="D545" s="43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5"/>
      <c r="J545" s="45"/>
      <c r="K545" s="45"/>
      <c r="L545" s="46"/>
      <c r="M545" s="41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.05" customHeight="1">
      <c r="A546" s="37">
        <v>542</v>
      </c>
      <c r="B546" s="38" t="str">
        <f t="shared" si="64"/>
        <v/>
      </c>
      <c r="C546" s="39" t="str">
        <f t="shared" si="65"/>
        <v/>
      </c>
      <c r="D546" s="43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5"/>
      <c r="J546" s="45"/>
      <c r="K546" s="45"/>
      <c r="L546" s="46"/>
      <c r="M546" s="41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.05" customHeight="1">
      <c r="A547" s="37">
        <v>543</v>
      </c>
      <c r="B547" s="38" t="str">
        <f t="shared" si="64"/>
        <v/>
      </c>
      <c r="C547" s="39" t="str">
        <f t="shared" si="65"/>
        <v/>
      </c>
      <c r="D547" s="43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5"/>
      <c r="J547" s="45"/>
      <c r="K547" s="45"/>
      <c r="L547" s="46"/>
      <c r="M547" s="41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.05" customHeight="1">
      <c r="A548" s="37">
        <v>544</v>
      </c>
      <c r="B548" s="38" t="str">
        <f t="shared" si="64"/>
        <v/>
      </c>
      <c r="C548" s="39" t="str">
        <f t="shared" si="65"/>
        <v/>
      </c>
      <c r="D548" s="43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5"/>
      <c r="J548" s="45"/>
      <c r="K548" s="45"/>
      <c r="L548" s="46"/>
      <c r="M548" s="41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.05" customHeight="1">
      <c r="A549" s="37">
        <v>545</v>
      </c>
      <c r="B549" s="38" t="str">
        <f t="shared" si="64"/>
        <v/>
      </c>
      <c r="C549" s="39" t="str">
        <f t="shared" si="65"/>
        <v/>
      </c>
      <c r="D549" s="43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5"/>
      <c r="J549" s="45"/>
      <c r="K549" s="45"/>
      <c r="L549" s="46"/>
      <c r="M549" s="41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.05" customHeight="1">
      <c r="A550" s="37">
        <v>546</v>
      </c>
      <c r="B550" s="38" t="str">
        <f t="shared" si="64"/>
        <v/>
      </c>
      <c r="C550" s="39" t="str">
        <f t="shared" si="65"/>
        <v/>
      </c>
      <c r="D550" s="43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5"/>
      <c r="J550" s="45"/>
      <c r="K550" s="45"/>
      <c r="L550" s="46"/>
      <c r="M550" s="41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.05" customHeight="1">
      <c r="A551" s="37">
        <v>547</v>
      </c>
      <c r="B551" s="38" t="str">
        <f t="shared" si="64"/>
        <v/>
      </c>
      <c r="C551" s="39" t="str">
        <f t="shared" si="65"/>
        <v/>
      </c>
      <c r="D551" s="43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5"/>
      <c r="J551" s="45"/>
      <c r="K551" s="45"/>
      <c r="L551" s="46"/>
      <c r="M551" s="41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.05" customHeight="1">
      <c r="A552" s="37">
        <v>548</v>
      </c>
      <c r="B552" s="38" t="str">
        <f t="shared" si="64"/>
        <v/>
      </c>
      <c r="C552" s="39" t="str">
        <f t="shared" si="65"/>
        <v/>
      </c>
      <c r="D552" s="43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5"/>
      <c r="J552" s="45"/>
      <c r="K552" s="45"/>
      <c r="L552" s="46"/>
      <c r="M552" s="41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.05" customHeight="1">
      <c r="A553" s="37">
        <v>549</v>
      </c>
      <c r="B553" s="38" t="str">
        <f t="shared" si="64"/>
        <v/>
      </c>
      <c r="C553" s="39" t="str">
        <f t="shared" si="65"/>
        <v/>
      </c>
      <c r="D553" s="43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5"/>
      <c r="J553" s="45"/>
      <c r="K553" s="45"/>
      <c r="L553" s="46"/>
      <c r="M553" s="41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.05" customHeight="1">
      <c r="A554" s="37">
        <v>550</v>
      </c>
      <c r="B554" s="38" t="str">
        <f t="shared" si="64"/>
        <v/>
      </c>
      <c r="C554" s="39" t="str">
        <f t="shared" si="65"/>
        <v/>
      </c>
      <c r="D554" s="43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5"/>
      <c r="J554" s="45"/>
      <c r="K554" s="45"/>
      <c r="L554" s="46"/>
      <c r="M554" s="41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.05" customHeight="1">
      <c r="A555" s="37">
        <v>551</v>
      </c>
      <c r="B555" s="38" t="str">
        <f t="shared" si="64"/>
        <v/>
      </c>
      <c r="C555" s="39" t="str">
        <f t="shared" si="65"/>
        <v/>
      </c>
      <c r="D555" s="43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5"/>
      <c r="J555" s="45"/>
      <c r="K555" s="45"/>
      <c r="L555" s="46"/>
      <c r="M555" s="41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.05" customHeight="1">
      <c r="A556" s="37">
        <v>552</v>
      </c>
      <c r="B556" s="38" t="str">
        <f t="shared" si="64"/>
        <v/>
      </c>
      <c r="C556" s="39" t="str">
        <f t="shared" si="65"/>
        <v/>
      </c>
      <c r="D556" s="43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5"/>
      <c r="J556" s="45"/>
      <c r="K556" s="45"/>
      <c r="L556" s="46"/>
      <c r="M556" s="41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.05" customHeight="1">
      <c r="A557" s="37">
        <v>553</v>
      </c>
      <c r="B557" s="38" t="str">
        <f t="shared" si="64"/>
        <v/>
      </c>
      <c r="C557" s="39" t="str">
        <f t="shared" si="65"/>
        <v/>
      </c>
      <c r="D557" s="43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5"/>
      <c r="J557" s="45"/>
      <c r="K557" s="45"/>
      <c r="L557" s="46"/>
      <c r="M557" s="41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.05" customHeight="1">
      <c r="A558" s="37">
        <v>554</v>
      </c>
      <c r="B558" s="38" t="str">
        <f t="shared" si="64"/>
        <v/>
      </c>
      <c r="C558" s="39" t="str">
        <f t="shared" si="65"/>
        <v/>
      </c>
      <c r="D558" s="43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5"/>
      <c r="J558" s="45"/>
      <c r="K558" s="45"/>
      <c r="L558" s="46"/>
      <c r="M558" s="41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.05" customHeight="1">
      <c r="A559" s="37">
        <v>555</v>
      </c>
      <c r="B559" s="38" t="str">
        <f t="shared" si="64"/>
        <v/>
      </c>
      <c r="C559" s="39" t="str">
        <f t="shared" si="65"/>
        <v/>
      </c>
      <c r="D559" s="43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5"/>
      <c r="J559" s="45"/>
      <c r="K559" s="45"/>
      <c r="L559" s="46"/>
      <c r="M559" s="41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.05" customHeight="1">
      <c r="A560" s="37">
        <v>556</v>
      </c>
      <c r="B560" s="38" t="str">
        <f t="shared" si="64"/>
        <v/>
      </c>
      <c r="C560" s="39" t="str">
        <f t="shared" si="65"/>
        <v/>
      </c>
      <c r="D560" s="43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5"/>
      <c r="J560" s="45"/>
      <c r="K560" s="45"/>
      <c r="L560" s="46"/>
      <c r="M560" s="41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.05" customHeight="1">
      <c r="A561" s="37">
        <v>557</v>
      </c>
      <c r="B561" s="38" t="str">
        <f t="shared" si="64"/>
        <v/>
      </c>
      <c r="C561" s="39" t="str">
        <f t="shared" si="65"/>
        <v/>
      </c>
      <c r="D561" s="43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5"/>
      <c r="J561" s="45"/>
      <c r="K561" s="45"/>
      <c r="L561" s="46"/>
      <c r="M561" s="41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.05" customHeight="1">
      <c r="A562" s="37">
        <v>558</v>
      </c>
      <c r="B562" s="38" t="str">
        <f t="shared" si="64"/>
        <v/>
      </c>
      <c r="C562" s="39" t="str">
        <f t="shared" si="65"/>
        <v/>
      </c>
      <c r="D562" s="43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5"/>
      <c r="J562" s="45"/>
      <c r="K562" s="45"/>
      <c r="L562" s="46"/>
      <c r="M562" s="41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.05" customHeight="1">
      <c r="A563" s="37">
        <v>559</v>
      </c>
      <c r="B563" s="38" t="str">
        <f t="shared" si="64"/>
        <v/>
      </c>
      <c r="C563" s="39" t="str">
        <f t="shared" si="65"/>
        <v/>
      </c>
      <c r="D563" s="43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5"/>
      <c r="J563" s="45"/>
      <c r="K563" s="45"/>
      <c r="L563" s="46"/>
      <c r="M563" s="41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.05" customHeight="1">
      <c r="A564" s="37">
        <v>560</v>
      </c>
      <c r="B564" s="38" t="str">
        <f t="shared" si="64"/>
        <v/>
      </c>
      <c r="C564" s="39" t="str">
        <f t="shared" si="65"/>
        <v/>
      </c>
      <c r="D564" s="43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5"/>
      <c r="J564" s="45"/>
      <c r="K564" s="45"/>
      <c r="L564" s="46"/>
      <c r="M564" s="41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.05" customHeight="1">
      <c r="A565" s="37">
        <v>561</v>
      </c>
      <c r="B565" s="38" t="str">
        <f t="shared" si="64"/>
        <v/>
      </c>
      <c r="C565" s="39" t="str">
        <f t="shared" si="65"/>
        <v/>
      </c>
      <c r="D565" s="43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5"/>
      <c r="J565" s="45"/>
      <c r="K565" s="45"/>
      <c r="L565" s="46"/>
      <c r="M565" s="41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.05" customHeight="1">
      <c r="A566" s="37">
        <v>562</v>
      </c>
      <c r="B566" s="38" t="str">
        <f t="shared" si="64"/>
        <v/>
      </c>
      <c r="C566" s="39" t="str">
        <f t="shared" si="65"/>
        <v/>
      </c>
      <c r="D566" s="43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5"/>
      <c r="J566" s="45"/>
      <c r="K566" s="45"/>
      <c r="L566" s="46"/>
      <c r="M566" s="41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.05" customHeight="1">
      <c r="A567" s="37">
        <v>563</v>
      </c>
      <c r="B567" s="38" t="str">
        <f t="shared" si="64"/>
        <v/>
      </c>
      <c r="C567" s="39" t="str">
        <f t="shared" si="65"/>
        <v/>
      </c>
      <c r="D567" s="43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5"/>
      <c r="J567" s="45"/>
      <c r="K567" s="45"/>
      <c r="L567" s="46"/>
      <c r="M567" s="41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.05" customHeight="1">
      <c r="A568" s="37">
        <v>564</v>
      </c>
      <c r="B568" s="38" t="str">
        <f t="shared" si="64"/>
        <v/>
      </c>
      <c r="C568" s="39" t="str">
        <f t="shared" si="65"/>
        <v/>
      </c>
      <c r="D568" s="43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5"/>
      <c r="J568" s="45"/>
      <c r="K568" s="45"/>
      <c r="L568" s="46"/>
      <c r="M568" s="41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.05" customHeight="1">
      <c r="A569" s="37">
        <v>565</v>
      </c>
      <c r="B569" s="38" t="str">
        <f t="shared" si="64"/>
        <v/>
      </c>
      <c r="C569" s="39" t="str">
        <f t="shared" si="65"/>
        <v/>
      </c>
      <c r="D569" s="43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5"/>
      <c r="J569" s="45"/>
      <c r="K569" s="45"/>
      <c r="L569" s="46"/>
      <c r="M569" s="41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.05" customHeight="1">
      <c r="A570" s="37">
        <v>566</v>
      </c>
      <c r="B570" s="38" t="str">
        <f t="shared" si="64"/>
        <v/>
      </c>
      <c r="C570" s="39" t="str">
        <f t="shared" si="65"/>
        <v/>
      </c>
      <c r="D570" s="43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5"/>
      <c r="J570" s="45"/>
      <c r="K570" s="45"/>
      <c r="L570" s="46"/>
      <c r="M570" s="41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.05" customHeight="1">
      <c r="A571" s="37">
        <v>567</v>
      </c>
      <c r="B571" s="38" t="str">
        <f t="shared" si="64"/>
        <v/>
      </c>
      <c r="C571" s="39" t="str">
        <f t="shared" si="65"/>
        <v/>
      </c>
      <c r="D571" s="43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5"/>
      <c r="J571" s="45"/>
      <c r="K571" s="45"/>
      <c r="L571" s="46"/>
      <c r="M571" s="41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.05" customHeight="1">
      <c r="A572" s="37">
        <v>568</v>
      </c>
      <c r="B572" s="38" t="str">
        <f t="shared" si="64"/>
        <v/>
      </c>
      <c r="C572" s="39" t="str">
        <f t="shared" si="65"/>
        <v/>
      </c>
      <c r="D572" s="43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5"/>
      <c r="J572" s="45"/>
      <c r="K572" s="45"/>
      <c r="L572" s="46"/>
      <c r="M572" s="41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.05" customHeight="1">
      <c r="A573" s="37">
        <v>569</v>
      </c>
      <c r="B573" s="38" t="str">
        <f t="shared" si="64"/>
        <v/>
      </c>
      <c r="C573" s="39" t="str">
        <f t="shared" si="65"/>
        <v/>
      </c>
      <c r="D573" s="43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5"/>
      <c r="J573" s="45"/>
      <c r="K573" s="45"/>
      <c r="L573" s="46"/>
      <c r="M573" s="41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.05" customHeight="1">
      <c r="A574" s="37">
        <v>570</v>
      </c>
      <c r="B574" s="38" t="str">
        <f t="shared" si="64"/>
        <v/>
      </c>
      <c r="C574" s="39" t="str">
        <f t="shared" si="65"/>
        <v/>
      </c>
      <c r="D574" s="43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5"/>
      <c r="J574" s="45"/>
      <c r="K574" s="45"/>
      <c r="L574" s="46"/>
      <c r="M574" s="41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.05" customHeight="1">
      <c r="A575" s="37">
        <v>571</v>
      </c>
      <c r="B575" s="38" t="str">
        <f t="shared" si="64"/>
        <v/>
      </c>
      <c r="C575" s="39" t="str">
        <f t="shared" si="65"/>
        <v/>
      </c>
      <c r="D575" s="43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5"/>
      <c r="J575" s="45"/>
      <c r="K575" s="45"/>
      <c r="L575" s="46"/>
      <c r="M575" s="41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.05" customHeight="1">
      <c r="A576" s="37">
        <v>572</v>
      </c>
      <c r="B576" s="38" t="str">
        <f t="shared" si="64"/>
        <v/>
      </c>
      <c r="C576" s="39" t="str">
        <f t="shared" si="65"/>
        <v/>
      </c>
      <c r="D576" s="43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5"/>
      <c r="J576" s="45"/>
      <c r="K576" s="45"/>
      <c r="L576" s="46"/>
      <c r="M576" s="41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.05" customHeight="1">
      <c r="A577" s="37">
        <v>573</v>
      </c>
      <c r="B577" s="38" t="str">
        <f t="shared" si="64"/>
        <v/>
      </c>
      <c r="C577" s="39" t="str">
        <f t="shared" si="65"/>
        <v/>
      </c>
      <c r="D577" s="43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5"/>
      <c r="J577" s="45"/>
      <c r="K577" s="45"/>
      <c r="L577" s="46"/>
      <c r="M577" s="41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.05" customHeight="1">
      <c r="A578" s="37">
        <v>574</v>
      </c>
      <c r="B578" s="38" t="str">
        <f t="shared" si="64"/>
        <v/>
      </c>
      <c r="C578" s="39" t="str">
        <f t="shared" si="65"/>
        <v/>
      </c>
      <c r="D578" s="43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5"/>
      <c r="J578" s="45"/>
      <c r="K578" s="45"/>
      <c r="L578" s="46"/>
      <c r="M578" s="41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.05" customHeight="1">
      <c r="A579" s="37">
        <v>575</v>
      </c>
      <c r="B579" s="38" t="str">
        <f t="shared" si="64"/>
        <v/>
      </c>
      <c r="C579" s="39" t="str">
        <f t="shared" si="65"/>
        <v/>
      </c>
      <c r="D579" s="43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5"/>
      <c r="J579" s="45"/>
      <c r="K579" s="45"/>
      <c r="L579" s="46"/>
      <c r="M579" s="41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.05" customHeight="1">
      <c r="A580" s="37">
        <v>576</v>
      </c>
      <c r="B580" s="38" t="str">
        <f t="shared" si="64"/>
        <v/>
      </c>
      <c r="C580" s="39" t="str">
        <f t="shared" si="65"/>
        <v/>
      </c>
      <c r="D580" s="43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5"/>
      <c r="J580" s="45"/>
      <c r="K580" s="45"/>
      <c r="L580" s="46"/>
      <c r="M580" s="41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.05" customHeight="1">
      <c r="A581" s="37">
        <v>577</v>
      </c>
      <c r="B581" s="38" t="str">
        <f t="shared" si="64"/>
        <v/>
      </c>
      <c r="C581" s="39" t="str">
        <f t="shared" si="65"/>
        <v/>
      </c>
      <c r="D581" s="43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5"/>
      <c r="J581" s="45"/>
      <c r="K581" s="45"/>
      <c r="L581" s="46"/>
      <c r="M581" s="41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.05" customHeight="1">
      <c r="A582" s="37">
        <v>578</v>
      </c>
      <c r="B582" s="38" t="str">
        <f t="shared" si="64"/>
        <v/>
      </c>
      <c r="C582" s="39" t="str">
        <f t="shared" si="65"/>
        <v/>
      </c>
      <c r="D582" s="43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5"/>
      <c r="J582" s="45"/>
      <c r="K582" s="45"/>
      <c r="L582" s="46"/>
      <c r="M582" s="41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.05" customHeight="1">
      <c r="A583" s="37">
        <v>579</v>
      </c>
      <c r="B583" s="38" t="str">
        <f t="shared" si="64"/>
        <v/>
      </c>
      <c r="C583" s="39" t="str">
        <f t="shared" si="65"/>
        <v/>
      </c>
      <c r="D583" s="43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5"/>
      <c r="J583" s="45"/>
      <c r="K583" s="45"/>
      <c r="L583" s="46"/>
      <c r="M583" s="41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.05" customHeight="1">
      <c r="A584" s="37">
        <v>580</v>
      </c>
      <c r="B584" s="38" t="str">
        <f t="shared" si="64"/>
        <v/>
      </c>
      <c r="C584" s="39" t="str">
        <f t="shared" si="65"/>
        <v/>
      </c>
      <c r="D584" s="43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5"/>
      <c r="J584" s="45"/>
      <c r="K584" s="45"/>
      <c r="L584" s="46"/>
      <c r="M584" s="41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.05" customHeight="1">
      <c r="A585" s="37">
        <v>581</v>
      </c>
      <c r="B585" s="38" t="str">
        <f t="shared" si="64"/>
        <v/>
      </c>
      <c r="C585" s="39" t="str">
        <f t="shared" si="65"/>
        <v/>
      </c>
      <c r="D585" s="43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5"/>
      <c r="J585" s="45"/>
      <c r="K585" s="45"/>
      <c r="L585" s="46"/>
      <c r="M585" s="41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.05" customHeight="1">
      <c r="A586" s="37">
        <v>582</v>
      </c>
      <c r="B586" s="38" t="str">
        <f t="shared" si="64"/>
        <v/>
      </c>
      <c r="C586" s="39" t="str">
        <f t="shared" si="65"/>
        <v/>
      </c>
      <c r="D586" s="43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5"/>
      <c r="J586" s="45"/>
      <c r="K586" s="45"/>
      <c r="L586" s="46"/>
      <c r="M586" s="41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.05" customHeight="1">
      <c r="A587" s="37">
        <v>583</v>
      </c>
      <c r="B587" s="38" t="str">
        <f t="shared" si="64"/>
        <v/>
      </c>
      <c r="C587" s="39" t="str">
        <f t="shared" si="65"/>
        <v/>
      </c>
      <c r="D587" s="43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5"/>
      <c r="J587" s="45"/>
      <c r="K587" s="45"/>
      <c r="L587" s="46"/>
      <c r="M587" s="41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.05" customHeight="1">
      <c r="A588" s="37">
        <v>584</v>
      </c>
      <c r="B588" s="38" t="str">
        <f t="shared" si="64"/>
        <v/>
      </c>
      <c r="C588" s="39" t="str">
        <f t="shared" si="65"/>
        <v/>
      </c>
      <c r="D588" s="43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5"/>
      <c r="J588" s="45"/>
      <c r="K588" s="45"/>
      <c r="L588" s="46"/>
      <c r="M588" s="41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.05" customHeight="1">
      <c r="A589" s="37">
        <v>585</v>
      </c>
      <c r="B589" s="38" t="str">
        <f t="shared" si="64"/>
        <v/>
      </c>
      <c r="C589" s="39" t="str">
        <f t="shared" si="65"/>
        <v/>
      </c>
      <c r="D589" s="43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5"/>
      <c r="J589" s="45"/>
      <c r="K589" s="45"/>
      <c r="L589" s="46"/>
      <c r="M589" s="41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.05" customHeight="1">
      <c r="A590" s="37">
        <v>586</v>
      </c>
      <c r="B590" s="38" t="str">
        <f t="shared" si="64"/>
        <v/>
      </c>
      <c r="C590" s="39" t="str">
        <f t="shared" si="65"/>
        <v/>
      </c>
      <c r="D590" s="43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5"/>
      <c r="J590" s="45"/>
      <c r="K590" s="45"/>
      <c r="L590" s="46"/>
      <c r="M590" s="41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.05" customHeight="1">
      <c r="A591" s="37">
        <v>587</v>
      </c>
      <c r="B591" s="38" t="str">
        <f t="shared" si="64"/>
        <v/>
      </c>
      <c r="C591" s="39" t="str">
        <f t="shared" si="65"/>
        <v/>
      </c>
      <c r="D591" s="43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5"/>
      <c r="J591" s="45"/>
      <c r="K591" s="45"/>
      <c r="L591" s="46"/>
      <c r="M591" s="41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.05" customHeight="1">
      <c r="A592" s="37">
        <v>588</v>
      </c>
      <c r="B592" s="38" t="str">
        <f t="shared" si="64"/>
        <v/>
      </c>
      <c r="C592" s="39" t="str">
        <f t="shared" si="65"/>
        <v/>
      </c>
      <c r="D592" s="43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5"/>
      <c r="J592" s="45"/>
      <c r="K592" s="45"/>
      <c r="L592" s="46"/>
      <c r="M592" s="41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.05" customHeight="1">
      <c r="A593" s="37">
        <v>589</v>
      </c>
      <c r="B593" s="38" t="str">
        <f t="shared" si="64"/>
        <v/>
      </c>
      <c r="C593" s="39" t="str">
        <f t="shared" si="65"/>
        <v/>
      </c>
      <c r="D593" s="43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5"/>
      <c r="J593" s="45"/>
      <c r="K593" s="45"/>
      <c r="L593" s="46"/>
      <c r="M593" s="41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.05" customHeight="1">
      <c r="A594" s="37">
        <v>590</v>
      </c>
      <c r="B594" s="38" t="str">
        <f t="shared" si="64"/>
        <v/>
      </c>
      <c r="C594" s="39" t="str">
        <f t="shared" si="65"/>
        <v/>
      </c>
      <c r="D594" s="43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5"/>
      <c r="J594" s="45"/>
      <c r="K594" s="45"/>
      <c r="L594" s="46"/>
      <c r="M594" s="41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.05" customHeight="1">
      <c r="A595" s="37">
        <v>591</v>
      </c>
      <c r="B595" s="38" t="str">
        <f t="shared" si="64"/>
        <v/>
      </c>
      <c r="C595" s="39" t="str">
        <f t="shared" si="65"/>
        <v/>
      </c>
      <c r="D595" s="43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5"/>
      <c r="J595" s="45"/>
      <c r="K595" s="45"/>
      <c r="L595" s="46"/>
      <c r="M595" s="41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.05" customHeight="1">
      <c r="A596" s="37">
        <v>592</v>
      </c>
      <c r="B596" s="38" t="str">
        <f t="shared" si="64"/>
        <v/>
      </c>
      <c r="C596" s="39" t="str">
        <f t="shared" si="65"/>
        <v/>
      </c>
      <c r="D596" s="43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5"/>
      <c r="J596" s="45"/>
      <c r="K596" s="45"/>
      <c r="L596" s="46"/>
      <c r="M596" s="41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.05" customHeight="1">
      <c r="A597" s="37">
        <v>593</v>
      </c>
      <c r="B597" s="38" t="str">
        <f t="shared" si="64"/>
        <v/>
      </c>
      <c r="C597" s="39" t="str">
        <f t="shared" si="65"/>
        <v/>
      </c>
      <c r="D597" s="43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5"/>
      <c r="J597" s="45"/>
      <c r="K597" s="45"/>
      <c r="L597" s="46"/>
      <c r="M597" s="41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.05" customHeight="1">
      <c r="A598" s="37">
        <v>594</v>
      </c>
      <c r="B598" s="38" t="str">
        <f t="shared" si="64"/>
        <v/>
      </c>
      <c r="C598" s="39" t="str">
        <f t="shared" si="65"/>
        <v/>
      </c>
      <c r="D598" s="43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5"/>
      <c r="J598" s="45"/>
      <c r="K598" s="45"/>
      <c r="L598" s="46"/>
      <c r="M598" s="41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.05" customHeight="1">
      <c r="A599" s="37">
        <v>595</v>
      </c>
      <c r="B599" s="38" t="str">
        <f t="shared" si="64"/>
        <v/>
      </c>
      <c r="C599" s="39" t="str">
        <f t="shared" si="65"/>
        <v/>
      </c>
      <c r="D599" s="43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5"/>
      <c r="J599" s="45"/>
      <c r="K599" s="45"/>
      <c r="L599" s="46"/>
      <c r="M599" s="41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.05" customHeight="1">
      <c r="A600" s="37">
        <v>596</v>
      </c>
      <c r="B600" s="38" t="str">
        <f t="shared" si="64"/>
        <v/>
      </c>
      <c r="C600" s="39" t="str">
        <f t="shared" si="65"/>
        <v/>
      </c>
      <c r="D600" s="43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5"/>
      <c r="J600" s="45"/>
      <c r="K600" s="45"/>
      <c r="L600" s="46"/>
      <c r="M600" s="41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.05" customHeight="1">
      <c r="A601" s="37">
        <v>597</v>
      </c>
      <c r="B601" s="38" t="str">
        <f t="shared" si="64"/>
        <v/>
      </c>
      <c r="C601" s="39" t="str">
        <f t="shared" si="65"/>
        <v/>
      </c>
      <c r="D601" s="43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5"/>
      <c r="J601" s="45"/>
      <c r="K601" s="45"/>
      <c r="L601" s="46"/>
      <c r="M601" s="41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.05" customHeight="1">
      <c r="A602" s="37">
        <v>598</v>
      </c>
      <c r="B602" s="38" t="str">
        <f t="shared" si="64"/>
        <v/>
      </c>
      <c r="C602" s="39" t="str">
        <f t="shared" si="65"/>
        <v/>
      </c>
      <c r="D602" s="43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5"/>
      <c r="J602" s="45"/>
      <c r="K602" s="45"/>
      <c r="L602" s="46"/>
      <c r="M602" s="41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.05" customHeight="1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3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5"/>
      <c r="J603" s="45"/>
      <c r="K603" s="45"/>
      <c r="L603" s="46"/>
      <c r="M603" s="41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.05" customHeight="1">
      <c r="A604" s="37">
        <v>600</v>
      </c>
      <c r="B604" s="38" t="str">
        <f t="shared" si="71"/>
        <v/>
      </c>
      <c r="C604" s="39" t="str">
        <f t="shared" si="72"/>
        <v/>
      </c>
      <c r="D604" s="43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5"/>
      <c r="J604" s="45"/>
      <c r="K604" s="45"/>
      <c r="L604" s="46"/>
      <c r="M604" s="41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.05" customHeight="1">
      <c r="A605" s="37">
        <v>601</v>
      </c>
      <c r="B605" s="38" t="str">
        <f t="shared" si="71"/>
        <v/>
      </c>
      <c r="C605" s="39" t="str">
        <f t="shared" si="72"/>
        <v/>
      </c>
      <c r="D605" s="43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5"/>
      <c r="J605" s="45"/>
      <c r="K605" s="45"/>
      <c r="L605" s="46"/>
      <c r="M605" s="41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.05" customHeight="1">
      <c r="A606" s="37">
        <v>602</v>
      </c>
      <c r="B606" s="38" t="str">
        <f t="shared" si="71"/>
        <v/>
      </c>
      <c r="C606" s="39" t="str">
        <f t="shared" si="72"/>
        <v/>
      </c>
      <c r="D606" s="43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5"/>
      <c r="J606" s="45"/>
      <c r="K606" s="45"/>
      <c r="L606" s="46"/>
      <c r="M606" s="41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.05" customHeight="1">
      <c r="A607" s="37">
        <v>603</v>
      </c>
      <c r="B607" s="38" t="str">
        <f t="shared" si="71"/>
        <v/>
      </c>
      <c r="C607" s="39" t="str">
        <f t="shared" si="72"/>
        <v/>
      </c>
      <c r="D607" s="43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5"/>
      <c r="J607" s="45"/>
      <c r="K607" s="45"/>
      <c r="L607" s="46"/>
      <c r="M607" s="41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.05" customHeight="1">
      <c r="A608" s="37">
        <v>604</v>
      </c>
      <c r="B608" s="38" t="str">
        <f t="shared" si="71"/>
        <v/>
      </c>
      <c r="C608" s="39" t="str">
        <f t="shared" si="72"/>
        <v/>
      </c>
      <c r="D608" s="43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5"/>
      <c r="J608" s="45"/>
      <c r="K608" s="45"/>
      <c r="L608" s="46"/>
      <c r="M608" s="41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.05" customHeight="1">
      <c r="A609" s="37">
        <v>605</v>
      </c>
      <c r="B609" s="38" t="str">
        <f t="shared" si="71"/>
        <v/>
      </c>
      <c r="C609" s="39" t="str">
        <f t="shared" si="72"/>
        <v/>
      </c>
      <c r="D609" s="43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5"/>
      <c r="J609" s="45"/>
      <c r="K609" s="45"/>
      <c r="L609" s="46"/>
      <c r="M609" s="41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.05" customHeight="1">
      <c r="A610" s="37">
        <v>606</v>
      </c>
      <c r="B610" s="38" t="str">
        <f t="shared" si="71"/>
        <v/>
      </c>
      <c r="C610" s="39" t="str">
        <f t="shared" si="72"/>
        <v/>
      </c>
      <c r="D610" s="43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5"/>
      <c r="J610" s="45"/>
      <c r="K610" s="45"/>
      <c r="L610" s="46"/>
      <c r="M610" s="41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.05" customHeight="1">
      <c r="A611" s="37">
        <v>607</v>
      </c>
      <c r="B611" s="38" t="str">
        <f t="shared" si="71"/>
        <v/>
      </c>
      <c r="C611" s="39" t="str">
        <f t="shared" si="72"/>
        <v/>
      </c>
      <c r="D611" s="43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5"/>
      <c r="J611" s="45"/>
      <c r="K611" s="45"/>
      <c r="L611" s="46"/>
      <c r="M611" s="41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.05" customHeight="1">
      <c r="A612" s="37">
        <v>608</v>
      </c>
      <c r="B612" s="38" t="str">
        <f t="shared" si="71"/>
        <v/>
      </c>
      <c r="C612" s="39" t="str">
        <f t="shared" si="72"/>
        <v/>
      </c>
      <c r="D612" s="43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5"/>
      <c r="J612" s="45"/>
      <c r="K612" s="45"/>
      <c r="L612" s="46"/>
      <c r="M612" s="41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.05" customHeight="1">
      <c r="A613" s="37">
        <v>609</v>
      </c>
      <c r="B613" s="38" t="str">
        <f t="shared" si="71"/>
        <v/>
      </c>
      <c r="C613" s="39" t="str">
        <f t="shared" si="72"/>
        <v/>
      </c>
      <c r="D613" s="43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5"/>
      <c r="J613" s="45"/>
      <c r="K613" s="45"/>
      <c r="L613" s="46"/>
      <c r="M613" s="41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.05" customHeight="1">
      <c r="A614" s="37">
        <v>610</v>
      </c>
      <c r="B614" s="38" t="str">
        <f t="shared" si="71"/>
        <v/>
      </c>
      <c r="C614" s="39" t="str">
        <f t="shared" si="72"/>
        <v/>
      </c>
      <c r="D614" s="43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5"/>
      <c r="J614" s="45"/>
      <c r="K614" s="45"/>
      <c r="L614" s="46"/>
      <c r="M614" s="41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.05" customHeight="1">
      <c r="A615" s="37">
        <v>611</v>
      </c>
      <c r="B615" s="38" t="str">
        <f t="shared" si="71"/>
        <v/>
      </c>
      <c r="C615" s="39" t="str">
        <f t="shared" si="72"/>
        <v/>
      </c>
      <c r="D615" s="43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5"/>
      <c r="J615" s="45"/>
      <c r="K615" s="45"/>
      <c r="L615" s="46"/>
      <c r="M615" s="41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.05" customHeight="1">
      <c r="A616" s="37">
        <v>612</v>
      </c>
      <c r="B616" s="38" t="str">
        <f t="shared" si="71"/>
        <v/>
      </c>
      <c r="C616" s="39" t="str">
        <f t="shared" si="72"/>
        <v/>
      </c>
      <c r="D616" s="43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5"/>
      <c r="J616" s="45"/>
      <c r="K616" s="45"/>
      <c r="L616" s="46"/>
      <c r="M616" s="41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.05" customHeight="1">
      <c r="A617" s="37">
        <v>613</v>
      </c>
      <c r="B617" s="38" t="str">
        <f t="shared" si="71"/>
        <v/>
      </c>
      <c r="C617" s="39" t="str">
        <f t="shared" si="72"/>
        <v/>
      </c>
      <c r="D617" s="43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5"/>
      <c r="J617" s="45"/>
      <c r="K617" s="45"/>
      <c r="L617" s="46"/>
      <c r="M617" s="41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.05" customHeight="1">
      <c r="A618" s="37">
        <v>614</v>
      </c>
      <c r="B618" s="38" t="str">
        <f t="shared" si="71"/>
        <v/>
      </c>
      <c r="C618" s="39" t="str">
        <f t="shared" si="72"/>
        <v/>
      </c>
      <c r="D618" s="43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5"/>
      <c r="J618" s="45"/>
      <c r="K618" s="45"/>
      <c r="L618" s="46"/>
      <c r="M618" s="41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.05" customHeight="1">
      <c r="A619" s="37">
        <v>615</v>
      </c>
      <c r="B619" s="38" t="str">
        <f t="shared" si="71"/>
        <v/>
      </c>
      <c r="C619" s="39" t="str">
        <f t="shared" si="72"/>
        <v/>
      </c>
      <c r="D619" s="43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5"/>
      <c r="J619" s="45"/>
      <c r="K619" s="45"/>
      <c r="L619" s="46"/>
      <c r="M619" s="41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.05" customHeight="1">
      <c r="A620" s="37">
        <v>616</v>
      </c>
      <c r="B620" s="38" t="str">
        <f t="shared" si="71"/>
        <v/>
      </c>
      <c r="C620" s="39" t="str">
        <f t="shared" si="72"/>
        <v/>
      </c>
      <c r="D620" s="43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5"/>
      <c r="J620" s="45"/>
      <c r="K620" s="45"/>
      <c r="L620" s="46"/>
      <c r="M620" s="41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.05" customHeight="1">
      <c r="A621" s="37">
        <v>617</v>
      </c>
      <c r="B621" s="38" t="str">
        <f t="shared" si="71"/>
        <v/>
      </c>
      <c r="C621" s="39" t="str">
        <f t="shared" si="72"/>
        <v/>
      </c>
      <c r="D621" s="43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5"/>
      <c r="J621" s="45"/>
      <c r="K621" s="45"/>
      <c r="L621" s="46"/>
      <c r="M621" s="41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.05" customHeight="1">
      <c r="A622" s="37">
        <v>618</v>
      </c>
      <c r="B622" s="38" t="str">
        <f t="shared" si="71"/>
        <v/>
      </c>
      <c r="C622" s="39" t="str">
        <f t="shared" si="72"/>
        <v/>
      </c>
      <c r="D622" s="43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5"/>
      <c r="J622" s="45"/>
      <c r="K622" s="45"/>
      <c r="L622" s="46"/>
      <c r="M622" s="41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.05" customHeight="1">
      <c r="A623" s="37">
        <v>619</v>
      </c>
      <c r="B623" s="38" t="str">
        <f t="shared" si="71"/>
        <v/>
      </c>
      <c r="C623" s="39" t="str">
        <f t="shared" si="72"/>
        <v/>
      </c>
      <c r="D623" s="43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5"/>
      <c r="J623" s="45"/>
      <c r="K623" s="45"/>
      <c r="L623" s="46"/>
      <c r="M623" s="41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.05" customHeight="1">
      <c r="A624" s="37">
        <v>620</v>
      </c>
      <c r="B624" s="38" t="str">
        <f t="shared" si="71"/>
        <v/>
      </c>
      <c r="C624" s="39" t="str">
        <f t="shared" si="72"/>
        <v/>
      </c>
      <c r="D624" s="43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5"/>
      <c r="J624" s="45"/>
      <c r="K624" s="45"/>
      <c r="L624" s="46"/>
      <c r="M624" s="41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.05" customHeight="1">
      <c r="A625" s="37">
        <v>621</v>
      </c>
      <c r="B625" s="38" t="str">
        <f t="shared" si="71"/>
        <v/>
      </c>
      <c r="C625" s="39" t="str">
        <f t="shared" si="72"/>
        <v/>
      </c>
      <c r="D625" s="43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5"/>
      <c r="J625" s="45"/>
      <c r="K625" s="45"/>
      <c r="L625" s="46"/>
      <c r="M625" s="41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.05" customHeight="1">
      <c r="A626" s="37">
        <v>622</v>
      </c>
      <c r="B626" s="38" t="str">
        <f t="shared" si="71"/>
        <v/>
      </c>
      <c r="C626" s="39" t="str">
        <f t="shared" si="72"/>
        <v/>
      </c>
      <c r="D626" s="43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5"/>
      <c r="J626" s="45"/>
      <c r="K626" s="45"/>
      <c r="L626" s="46"/>
      <c r="M626" s="41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.05" customHeight="1">
      <c r="A627" s="37">
        <v>623</v>
      </c>
      <c r="B627" s="38" t="str">
        <f t="shared" si="71"/>
        <v/>
      </c>
      <c r="C627" s="39" t="str">
        <f t="shared" si="72"/>
        <v/>
      </c>
      <c r="D627" s="43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5"/>
      <c r="J627" s="45"/>
      <c r="K627" s="45"/>
      <c r="L627" s="46"/>
      <c r="M627" s="41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.05" customHeight="1">
      <c r="A628" s="37">
        <v>624</v>
      </c>
      <c r="B628" s="38" t="str">
        <f t="shared" si="71"/>
        <v/>
      </c>
      <c r="C628" s="39" t="str">
        <f t="shared" si="72"/>
        <v/>
      </c>
      <c r="D628" s="43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5"/>
      <c r="J628" s="45"/>
      <c r="K628" s="45"/>
      <c r="L628" s="46"/>
      <c r="M628" s="41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.05" customHeight="1">
      <c r="A629" s="37">
        <v>625</v>
      </c>
      <c r="B629" s="38" t="str">
        <f t="shared" si="71"/>
        <v/>
      </c>
      <c r="C629" s="39" t="str">
        <f t="shared" si="72"/>
        <v/>
      </c>
      <c r="D629" s="43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5"/>
      <c r="J629" s="45"/>
      <c r="K629" s="45"/>
      <c r="L629" s="46"/>
      <c r="M629" s="41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.05" customHeight="1">
      <c r="A630" s="37">
        <v>626</v>
      </c>
      <c r="B630" s="38" t="str">
        <f t="shared" si="71"/>
        <v/>
      </c>
      <c r="C630" s="39" t="str">
        <f t="shared" si="72"/>
        <v/>
      </c>
      <c r="D630" s="43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5"/>
      <c r="J630" s="45"/>
      <c r="K630" s="45"/>
      <c r="L630" s="46"/>
      <c r="M630" s="41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.05" customHeight="1">
      <c r="A631" s="37">
        <v>627</v>
      </c>
      <c r="B631" s="38" t="str">
        <f t="shared" si="71"/>
        <v/>
      </c>
      <c r="C631" s="39" t="str">
        <f t="shared" si="72"/>
        <v/>
      </c>
      <c r="D631" s="43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5"/>
      <c r="J631" s="45"/>
      <c r="K631" s="45"/>
      <c r="L631" s="46"/>
      <c r="M631" s="41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.05" customHeight="1">
      <c r="A632" s="37">
        <v>628</v>
      </c>
      <c r="B632" s="38" t="str">
        <f t="shared" si="71"/>
        <v/>
      </c>
      <c r="C632" s="39" t="str">
        <f t="shared" si="72"/>
        <v/>
      </c>
      <c r="D632" s="43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5"/>
      <c r="J632" s="45"/>
      <c r="K632" s="45"/>
      <c r="L632" s="46"/>
      <c r="M632" s="41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.05" customHeight="1">
      <c r="A633" s="37">
        <v>629</v>
      </c>
      <c r="B633" s="38" t="str">
        <f t="shared" si="71"/>
        <v/>
      </c>
      <c r="C633" s="39" t="str">
        <f t="shared" si="72"/>
        <v/>
      </c>
      <c r="D633" s="43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5"/>
      <c r="J633" s="45"/>
      <c r="K633" s="45"/>
      <c r="L633" s="46"/>
      <c r="M633" s="41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.05" customHeight="1">
      <c r="A634" s="37">
        <v>630</v>
      </c>
      <c r="B634" s="38" t="str">
        <f t="shared" si="71"/>
        <v/>
      </c>
      <c r="C634" s="39" t="str">
        <f t="shared" si="72"/>
        <v/>
      </c>
      <c r="D634" s="43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5"/>
      <c r="J634" s="45"/>
      <c r="K634" s="45"/>
      <c r="L634" s="46"/>
      <c r="M634" s="41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.05" customHeight="1">
      <c r="A635" s="37">
        <v>631</v>
      </c>
      <c r="B635" s="38" t="str">
        <f t="shared" si="71"/>
        <v/>
      </c>
      <c r="C635" s="39" t="str">
        <f t="shared" si="72"/>
        <v/>
      </c>
      <c r="D635" s="43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5"/>
      <c r="J635" s="45"/>
      <c r="K635" s="45"/>
      <c r="L635" s="46"/>
      <c r="M635" s="41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.05" customHeight="1">
      <c r="A636" s="37">
        <v>632</v>
      </c>
      <c r="B636" s="38" t="str">
        <f t="shared" si="71"/>
        <v/>
      </c>
      <c r="C636" s="39" t="str">
        <f t="shared" si="72"/>
        <v/>
      </c>
      <c r="D636" s="43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5"/>
      <c r="J636" s="45"/>
      <c r="K636" s="45"/>
      <c r="L636" s="46"/>
      <c r="M636" s="41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.05" customHeight="1">
      <c r="A637" s="37">
        <v>633</v>
      </c>
      <c r="B637" s="38" t="str">
        <f t="shared" si="71"/>
        <v/>
      </c>
      <c r="C637" s="39" t="str">
        <f t="shared" si="72"/>
        <v/>
      </c>
      <c r="D637" s="43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5"/>
      <c r="J637" s="45"/>
      <c r="K637" s="45"/>
      <c r="L637" s="46"/>
      <c r="M637" s="41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.05" customHeight="1">
      <c r="A638" s="37">
        <v>634</v>
      </c>
      <c r="B638" s="38" t="str">
        <f t="shared" si="71"/>
        <v/>
      </c>
      <c r="C638" s="39" t="str">
        <f t="shared" si="72"/>
        <v/>
      </c>
      <c r="D638" s="43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5"/>
      <c r="J638" s="45"/>
      <c r="K638" s="45"/>
      <c r="L638" s="46"/>
      <c r="M638" s="41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.05" customHeight="1">
      <c r="A639" s="37">
        <v>635</v>
      </c>
      <c r="B639" s="38" t="str">
        <f t="shared" si="71"/>
        <v/>
      </c>
      <c r="C639" s="39" t="str">
        <f t="shared" si="72"/>
        <v/>
      </c>
      <c r="D639" s="43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5"/>
      <c r="J639" s="45"/>
      <c r="K639" s="45"/>
      <c r="L639" s="46"/>
      <c r="M639" s="41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.05" customHeight="1">
      <c r="A640" s="37">
        <v>636</v>
      </c>
      <c r="B640" s="38" t="str">
        <f t="shared" si="71"/>
        <v/>
      </c>
      <c r="C640" s="39" t="str">
        <f t="shared" si="72"/>
        <v/>
      </c>
      <c r="D640" s="43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5"/>
      <c r="J640" s="45"/>
      <c r="K640" s="45"/>
      <c r="L640" s="46"/>
      <c r="M640" s="41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.05" customHeight="1">
      <c r="A641" s="37">
        <v>637</v>
      </c>
      <c r="B641" s="38" t="str">
        <f t="shared" si="71"/>
        <v/>
      </c>
      <c r="C641" s="39" t="str">
        <f t="shared" si="72"/>
        <v/>
      </c>
      <c r="D641" s="43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5"/>
      <c r="J641" s="45"/>
      <c r="K641" s="45"/>
      <c r="L641" s="46"/>
      <c r="M641" s="41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.05" customHeight="1">
      <c r="A642" s="37">
        <v>638</v>
      </c>
      <c r="B642" s="38" t="str">
        <f t="shared" si="71"/>
        <v/>
      </c>
      <c r="C642" s="39" t="str">
        <f t="shared" si="72"/>
        <v/>
      </c>
      <c r="D642" s="43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5"/>
      <c r="J642" s="45"/>
      <c r="K642" s="45"/>
      <c r="L642" s="46"/>
      <c r="M642" s="41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.05" customHeight="1">
      <c r="A643" s="37">
        <v>639</v>
      </c>
      <c r="B643" s="38" t="str">
        <f t="shared" si="71"/>
        <v/>
      </c>
      <c r="C643" s="39" t="str">
        <f t="shared" si="72"/>
        <v/>
      </c>
      <c r="D643" s="43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5"/>
      <c r="J643" s="45"/>
      <c r="K643" s="45"/>
      <c r="L643" s="46"/>
      <c r="M643" s="41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.05" customHeight="1">
      <c r="A644" s="37">
        <v>640</v>
      </c>
      <c r="B644" s="38" t="str">
        <f t="shared" si="71"/>
        <v/>
      </c>
      <c r="C644" s="39" t="str">
        <f t="shared" si="72"/>
        <v/>
      </c>
      <c r="D644" s="43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5"/>
      <c r="J644" s="45"/>
      <c r="K644" s="45"/>
      <c r="L644" s="46"/>
      <c r="M644" s="41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.05" customHeight="1">
      <c r="A645" s="37">
        <v>641</v>
      </c>
      <c r="B645" s="38" t="str">
        <f t="shared" si="71"/>
        <v/>
      </c>
      <c r="C645" s="39" t="str">
        <f t="shared" si="72"/>
        <v/>
      </c>
      <c r="D645" s="43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5"/>
      <c r="J645" s="45"/>
      <c r="K645" s="45"/>
      <c r="L645" s="46"/>
      <c r="M645" s="41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.05" customHeight="1">
      <c r="A646" s="37">
        <v>642</v>
      </c>
      <c r="B646" s="38" t="str">
        <f t="shared" si="71"/>
        <v/>
      </c>
      <c r="C646" s="39" t="str">
        <f t="shared" si="72"/>
        <v/>
      </c>
      <c r="D646" s="43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5"/>
      <c r="J646" s="45"/>
      <c r="K646" s="45"/>
      <c r="L646" s="46"/>
      <c r="M646" s="41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.05" customHeight="1">
      <c r="A647" s="37">
        <v>643</v>
      </c>
      <c r="B647" s="38" t="str">
        <f t="shared" si="71"/>
        <v/>
      </c>
      <c r="C647" s="39" t="str">
        <f t="shared" si="72"/>
        <v/>
      </c>
      <c r="D647" s="43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5"/>
      <c r="J647" s="45"/>
      <c r="K647" s="45"/>
      <c r="L647" s="46"/>
      <c r="M647" s="41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.05" customHeight="1">
      <c r="A648" s="37">
        <v>644</v>
      </c>
      <c r="B648" s="38" t="str">
        <f t="shared" si="71"/>
        <v/>
      </c>
      <c r="C648" s="39" t="str">
        <f t="shared" si="72"/>
        <v/>
      </c>
      <c r="D648" s="43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5"/>
      <c r="J648" s="45"/>
      <c r="K648" s="45"/>
      <c r="L648" s="46"/>
      <c r="M648" s="41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.05" customHeight="1">
      <c r="A649" s="37">
        <v>645</v>
      </c>
      <c r="B649" s="38" t="str">
        <f t="shared" si="71"/>
        <v/>
      </c>
      <c r="C649" s="39" t="str">
        <f t="shared" si="72"/>
        <v/>
      </c>
      <c r="D649" s="43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5"/>
      <c r="J649" s="45"/>
      <c r="K649" s="45"/>
      <c r="L649" s="46"/>
      <c r="M649" s="41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.05" customHeight="1">
      <c r="A650" s="37">
        <v>646</v>
      </c>
      <c r="B650" s="38" t="str">
        <f t="shared" si="71"/>
        <v/>
      </c>
      <c r="C650" s="39" t="str">
        <f t="shared" si="72"/>
        <v/>
      </c>
      <c r="D650" s="43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5"/>
      <c r="J650" s="45"/>
      <c r="K650" s="45"/>
      <c r="L650" s="46"/>
      <c r="M650" s="41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.05" customHeight="1">
      <c r="A651" s="37">
        <v>647</v>
      </c>
      <c r="B651" s="38" t="str">
        <f t="shared" si="71"/>
        <v/>
      </c>
      <c r="C651" s="39" t="str">
        <f t="shared" si="72"/>
        <v/>
      </c>
      <c r="D651" s="43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5"/>
      <c r="J651" s="45"/>
      <c r="K651" s="45"/>
      <c r="L651" s="46"/>
      <c r="M651" s="41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.05" customHeight="1">
      <c r="A652" s="37">
        <v>648</v>
      </c>
      <c r="B652" s="38" t="str">
        <f t="shared" si="71"/>
        <v/>
      </c>
      <c r="C652" s="39" t="str">
        <f t="shared" si="72"/>
        <v/>
      </c>
      <c r="D652" s="43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5"/>
      <c r="J652" s="45"/>
      <c r="K652" s="45"/>
      <c r="L652" s="46"/>
      <c r="M652" s="41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.05" customHeight="1">
      <c r="A653" s="37">
        <v>649</v>
      </c>
      <c r="B653" s="38" t="str">
        <f t="shared" si="71"/>
        <v/>
      </c>
      <c r="C653" s="39" t="str">
        <f t="shared" si="72"/>
        <v/>
      </c>
      <c r="D653" s="43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5"/>
      <c r="J653" s="45"/>
      <c r="K653" s="45"/>
      <c r="L653" s="46"/>
      <c r="M653" s="41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.05" customHeight="1">
      <c r="A654" s="37">
        <v>650</v>
      </c>
      <c r="B654" s="38" t="str">
        <f t="shared" si="71"/>
        <v/>
      </c>
      <c r="C654" s="39" t="str">
        <f t="shared" si="72"/>
        <v/>
      </c>
      <c r="D654" s="43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5"/>
      <c r="J654" s="45"/>
      <c r="K654" s="45"/>
      <c r="L654" s="46"/>
      <c r="M654" s="41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.05" customHeight="1">
      <c r="A655" s="37">
        <v>651</v>
      </c>
      <c r="B655" s="38" t="str">
        <f t="shared" si="71"/>
        <v/>
      </c>
      <c r="C655" s="39" t="str">
        <f t="shared" si="72"/>
        <v/>
      </c>
      <c r="D655" s="43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5"/>
      <c r="J655" s="45"/>
      <c r="K655" s="45"/>
      <c r="L655" s="46"/>
      <c r="M655" s="41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.05" customHeight="1">
      <c r="A656" s="37">
        <v>652</v>
      </c>
      <c r="B656" s="38" t="str">
        <f t="shared" si="71"/>
        <v/>
      </c>
      <c r="C656" s="39" t="str">
        <f t="shared" si="72"/>
        <v/>
      </c>
      <c r="D656" s="43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5"/>
      <c r="J656" s="45"/>
      <c r="K656" s="45"/>
      <c r="L656" s="46"/>
      <c r="M656" s="41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.05" customHeight="1">
      <c r="A657" s="37">
        <v>653</v>
      </c>
      <c r="B657" s="38" t="str">
        <f t="shared" si="71"/>
        <v/>
      </c>
      <c r="C657" s="39" t="str">
        <f t="shared" si="72"/>
        <v/>
      </c>
      <c r="D657" s="43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5"/>
      <c r="J657" s="45"/>
      <c r="K657" s="45"/>
      <c r="L657" s="46"/>
      <c r="M657" s="41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.05" customHeight="1">
      <c r="A658" s="37">
        <v>654</v>
      </c>
      <c r="B658" s="38" t="str">
        <f t="shared" si="71"/>
        <v/>
      </c>
      <c r="C658" s="39" t="str">
        <f t="shared" si="72"/>
        <v/>
      </c>
      <c r="D658" s="43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5"/>
      <c r="J658" s="45"/>
      <c r="K658" s="45"/>
      <c r="L658" s="46"/>
      <c r="M658" s="41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.05" customHeight="1">
      <c r="A659" s="37">
        <v>655</v>
      </c>
      <c r="B659" s="38" t="str">
        <f t="shared" si="71"/>
        <v/>
      </c>
      <c r="C659" s="39" t="str">
        <f t="shared" si="72"/>
        <v/>
      </c>
      <c r="D659" s="43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5"/>
      <c r="J659" s="45"/>
      <c r="K659" s="45"/>
      <c r="L659" s="46"/>
      <c r="M659" s="41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.05" customHeight="1">
      <c r="A660" s="37">
        <v>656</v>
      </c>
      <c r="B660" s="38" t="str">
        <f t="shared" si="71"/>
        <v/>
      </c>
      <c r="C660" s="39" t="str">
        <f t="shared" si="72"/>
        <v/>
      </c>
      <c r="D660" s="43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5"/>
      <c r="J660" s="45"/>
      <c r="K660" s="45"/>
      <c r="L660" s="46"/>
      <c r="M660" s="41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.05" customHeight="1">
      <c r="A661" s="37">
        <v>657</v>
      </c>
      <c r="B661" s="38" t="str">
        <f t="shared" si="71"/>
        <v/>
      </c>
      <c r="C661" s="39" t="str">
        <f t="shared" si="72"/>
        <v/>
      </c>
      <c r="D661" s="43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5"/>
      <c r="J661" s="45"/>
      <c r="K661" s="45"/>
      <c r="L661" s="46"/>
      <c r="M661" s="41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.05" customHeight="1">
      <c r="A662" s="37">
        <v>658</v>
      </c>
      <c r="B662" s="38" t="str">
        <f t="shared" si="71"/>
        <v/>
      </c>
      <c r="C662" s="39" t="str">
        <f t="shared" si="72"/>
        <v/>
      </c>
      <c r="D662" s="43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5"/>
      <c r="J662" s="45"/>
      <c r="K662" s="45"/>
      <c r="L662" s="46"/>
      <c r="M662" s="41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.05" customHeight="1">
      <c r="A663" s="37">
        <v>659</v>
      </c>
      <c r="B663" s="38" t="str">
        <f t="shared" si="71"/>
        <v/>
      </c>
      <c r="C663" s="39" t="str">
        <f t="shared" si="72"/>
        <v/>
      </c>
      <c r="D663" s="43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5"/>
      <c r="J663" s="45"/>
      <c r="K663" s="45"/>
      <c r="L663" s="46"/>
      <c r="M663" s="41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.05" customHeight="1">
      <c r="A664" s="37">
        <v>660</v>
      </c>
      <c r="B664" s="38" t="str">
        <f t="shared" si="71"/>
        <v/>
      </c>
      <c r="C664" s="39" t="str">
        <f t="shared" si="72"/>
        <v/>
      </c>
      <c r="D664" s="43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5"/>
      <c r="J664" s="45"/>
      <c r="K664" s="45"/>
      <c r="L664" s="46"/>
      <c r="M664" s="41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.05" customHeight="1">
      <c r="A665" s="37">
        <v>661</v>
      </c>
      <c r="B665" s="38" t="str">
        <f t="shared" si="71"/>
        <v/>
      </c>
      <c r="C665" s="39" t="str">
        <f t="shared" si="72"/>
        <v/>
      </c>
      <c r="D665" s="43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5"/>
      <c r="J665" s="45"/>
      <c r="K665" s="45"/>
      <c r="L665" s="46"/>
      <c r="M665" s="41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.05" customHeight="1">
      <c r="A666" s="37">
        <v>662</v>
      </c>
      <c r="B666" s="38" t="str">
        <f t="shared" si="71"/>
        <v/>
      </c>
      <c r="C666" s="39" t="str">
        <f t="shared" si="72"/>
        <v/>
      </c>
      <c r="D666" s="43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5"/>
      <c r="J666" s="45"/>
      <c r="K666" s="45"/>
      <c r="L666" s="46"/>
      <c r="M666" s="41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.05" customHeight="1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3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5"/>
      <c r="J667" s="45"/>
      <c r="K667" s="45"/>
      <c r="L667" s="46"/>
      <c r="M667" s="41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.05" customHeight="1">
      <c r="A668" s="37">
        <v>664</v>
      </c>
      <c r="B668" s="38" t="str">
        <f t="shared" si="78"/>
        <v/>
      </c>
      <c r="C668" s="39" t="str">
        <f t="shared" si="79"/>
        <v/>
      </c>
      <c r="D668" s="43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5"/>
      <c r="J668" s="45"/>
      <c r="K668" s="45"/>
      <c r="L668" s="46"/>
      <c r="M668" s="41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.05" customHeight="1">
      <c r="A669" s="37">
        <v>665</v>
      </c>
      <c r="B669" s="38" t="str">
        <f t="shared" si="78"/>
        <v/>
      </c>
      <c r="C669" s="39" t="str">
        <f t="shared" si="79"/>
        <v/>
      </c>
      <c r="D669" s="43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5"/>
      <c r="J669" s="45"/>
      <c r="K669" s="45"/>
      <c r="L669" s="46"/>
      <c r="M669" s="41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.05" customHeight="1">
      <c r="A670" s="37">
        <v>666</v>
      </c>
      <c r="B670" s="38" t="str">
        <f t="shared" si="78"/>
        <v/>
      </c>
      <c r="C670" s="39" t="str">
        <f t="shared" si="79"/>
        <v/>
      </c>
      <c r="D670" s="43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5"/>
      <c r="J670" s="45"/>
      <c r="K670" s="45"/>
      <c r="L670" s="46"/>
      <c r="M670" s="41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.05" customHeight="1">
      <c r="A671" s="37">
        <v>667</v>
      </c>
      <c r="B671" s="38" t="str">
        <f t="shared" si="78"/>
        <v/>
      </c>
      <c r="C671" s="39" t="str">
        <f t="shared" si="79"/>
        <v/>
      </c>
      <c r="D671" s="43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5"/>
      <c r="J671" s="45"/>
      <c r="K671" s="45"/>
      <c r="L671" s="46"/>
      <c r="M671" s="41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.05" customHeight="1">
      <c r="A672" s="37">
        <v>668</v>
      </c>
      <c r="B672" s="38" t="str">
        <f t="shared" si="78"/>
        <v/>
      </c>
      <c r="C672" s="39" t="str">
        <f t="shared" si="79"/>
        <v/>
      </c>
      <c r="D672" s="43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5"/>
      <c r="J672" s="45"/>
      <c r="K672" s="45"/>
      <c r="L672" s="46"/>
      <c r="M672" s="41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.05" customHeight="1">
      <c r="A673" s="37">
        <v>669</v>
      </c>
      <c r="B673" s="38" t="str">
        <f t="shared" si="78"/>
        <v/>
      </c>
      <c r="C673" s="39" t="str">
        <f t="shared" si="79"/>
        <v/>
      </c>
      <c r="D673" s="43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5"/>
      <c r="J673" s="45"/>
      <c r="K673" s="45"/>
      <c r="L673" s="46"/>
      <c r="M673" s="41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.05" customHeight="1">
      <c r="A674" s="37">
        <v>670</v>
      </c>
      <c r="B674" s="38" t="str">
        <f t="shared" si="78"/>
        <v/>
      </c>
      <c r="C674" s="39" t="str">
        <f t="shared" si="79"/>
        <v/>
      </c>
      <c r="D674" s="43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5"/>
      <c r="J674" s="45"/>
      <c r="K674" s="45"/>
      <c r="L674" s="46"/>
      <c r="M674" s="41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.05" customHeight="1">
      <c r="A675" s="37">
        <v>671</v>
      </c>
      <c r="B675" s="38" t="str">
        <f t="shared" si="78"/>
        <v/>
      </c>
      <c r="C675" s="39" t="str">
        <f t="shared" si="79"/>
        <v/>
      </c>
      <c r="D675" s="43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5"/>
      <c r="J675" s="45"/>
      <c r="K675" s="45"/>
      <c r="L675" s="46"/>
      <c r="M675" s="41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.05" customHeight="1">
      <c r="A676" s="37">
        <v>672</v>
      </c>
      <c r="B676" s="38" t="str">
        <f t="shared" si="78"/>
        <v/>
      </c>
      <c r="C676" s="39" t="str">
        <f t="shared" si="79"/>
        <v/>
      </c>
      <c r="D676" s="43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5"/>
      <c r="J676" s="45"/>
      <c r="K676" s="45"/>
      <c r="L676" s="46"/>
      <c r="M676" s="41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.05" customHeight="1">
      <c r="A677" s="37">
        <v>673</v>
      </c>
      <c r="B677" s="38" t="str">
        <f t="shared" si="78"/>
        <v/>
      </c>
      <c r="C677" s="39" t="str">
        <f t="shared" si="79"/>
        <v/>
      </c>
      <c r="D677" s="43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5"/>
      <c r="J677" s="45"/>
      <c r="K677" s="45"/>
      <c r="L677" s="46"/>
      <c r="M677" s="41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.05" customHeight="1">
      <c r="A678" s="37">
        <v>674</v>
      </c>
      <c r="B678" s="38" t="str">
        <f t="shared" si="78"/>
        <v/>
      </c>
      <c r="C678" s="39" t="str">
        <f t="shared" si="79"/>
        <v/>
      </c>
      <c r="D678" s="43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5"/>
      <c r="J678" s="45"/>
      <c r="K678" s="45"/>
      <c r="L678" s="46"/>
      <c r="M678" s="41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.05" customHeight="1">
      <c r="A679" s="37">
        <v>675</v>
      </c>
      <c r="B679" s="38" t="str">
        <f t="shared" si="78"/>
        <v/>
      </c>
      <c r="C679" s="39" t="str">
        <f t="shared" si="79"/>
        <v/>
      </c>
      <c r="D679" s="43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5"/>
      <c r="J679" s="45"/>
      <c r="K679" s="45"/>
      <c r="L679" s="46"/>
      <c r="M679" s="41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.05" customHeight="1">
      <c r="A680" s="37">
        <v>676</v>
      </c>
      <c r="B680" s="38" t="str">
        <f t="shared" si="78"/>
        <v/>
      </c>
      <c r="C680" s="39" t="str">
        <f t="shared" si="79"/>
        <v/>
      </c>
      <c r="D680" s="43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5"/>
      <c r="J680" s="45"/>
      <c r="K680" s="45"/>
      <c r="L680" s="46"/>
      <c r="M680" s="41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.05" customHeight="1">
      <c r="A681" s="37">
        <v>677</v>
      </c>
      <c r="B681" s="38" t="str">
        <f t="shared" si="78"/>
        <v/>
      </c>
      <c r="C681" s="39" t="str">
        <f t="shared" si="79"/>
        <v/>
      </c>
      <c r="D681" s="43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5"/>
      <c r="J681" s="45"/>
      <c r="K681" s="45"/>
      <c r="L681" s="46"/>
      <c r="M681" s="41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.05" customHeight="1">
      <c r="A682" s="37">
        <v>678</v>
      </c>
      <c r="B682" s="38" t="str">
        <f t="shared" si="78"/>
        <v/>
      </c>
      <c r="C682" s="39" t="str">
        <f t="shared" si="79"/>
        <v/>
      </c>
      <c r="D682" s="43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5"/>
      <c r="J682" s="45"/>
      <c r="K682" s="45"/>
      <c r="L682" s="46"/>
      <c r="M682" s="41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.05" customHeight="1">
      <c r="A683" s="37">
        <v>679</v>
      </c>
      <c r="B683" s="38" t="str">
        <f t="shared" si="78"/>
        <v/>
      </c>
      <c r="C683" s="39" t="str">
        <f t="shared" si="79"/>
        <v/>
      </c>
      <c r="D683" s="43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5"/>
      <c r="J683" s="45"/>
      <c r="K683" s="45"/>
      <c r="L683" s="46"/>
      <c r="M683" s="41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.05" customHeight="1">
      <c r="A684" s="37">
        <v>680</v>
      </c>
      <c r="B684" s="38" t="str">
        <f t="shared" si="78"/>
        <v/>
      </c>
      <c r="C684" s="39" t="str">
        <f t="shared" si="79"/>
        <v/>
      </c>
      <c r="D684" s="43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5"/>
      <c r="J684" s="45"/>
      <c r="K684" s="45"/>
      <c r="L684" s="46"/>
      <c r="M684" s="41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.05" customHeight="1">
      <c r="A685" s="37">
        <v>681</v>
      </c>
      <c r="B685" s="38" t="str">
        <f t="shared" si="78"/>
        <v/>
      </c>
      <c r="C685" s="39" t="str">
        <f t="shared" si="79"/>
        <v/>
      </c>
      <c r="D685" s="43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5"/>
      <c r="J685" s="45"/>
      <c r="K685" s="45"/>
      <c r="L685" s="46"/>
      <c r="M685" s="41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.05" customHeight="1">
      <c r="A686" s="37">
        <v>682</v>
      </c>
      <c r="B686" s="38" t="str">
        <f t="shared" si="78"/>
        <v/>
      </c>
      <c r="C686" s="39" t="str">
        <f t="shared" si="79"/>
        <v/>
      </c>
      <c r="D686" s="43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5"/>
      <c r="J686" s="45"/>
      <c r="K686" s="45"/>
      <c r="L686" s="46"/>
      <c r="M686" s="41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.05" customHeight="1">
      <c r="A687" s="37">
        <v>683</v>
      </c>
      <c r="B687" s="38" t="str">
        <f t="shared" si="78"/>
        <v/>
      </c>
      <c r="C687" s="39" t="str">
        <f t="shared" si="79"/>
        <v/>
      </c>
      <c r="D687" s="43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5"/>
      <c r="J687" s="45"/>
      <c r="K687" s="45"/>
      <c r="L687" s="46"/>
      <c r="M687" s="41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.05" customHeight="1">
      <c r="A688" s="37">
        <v>684</v>
      </c>
      <c r="B688" s="38" t="str">
        <f t="shared" si="78"/>
        <v/>
      </c>
      <c r="C688" s="39" t="str">
        <f t="shared" si="79"/>
        <v/>
      </c>
      <c r="D688" s="43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5"/>
      <c r="J688" s="45"/>
      <c r="K688" s="45"/>
      <c r="L688" s="46"/>
      <c r="M688" s="41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.05" customHeight="1">
      <c r="A689" s="37">
        <v>685</v>
      </c>
      <c r="B689" s="38" t="str">
        <f t="shared" si="78"/>
        <v/>
      </c>
      <c r="C689" s="39" t="str">
        <f t="shared" si="79"/>
        <v/>
      </c>
      <c r="D689" s="43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5"/>
      <c r="J689" s="45"/>
      <c r="K689" s="45"/>
      <c r="L689" s="46"/>
      <c r="M689" s="41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.05" customHeight="1">
      <c r="A690" s="37">
        <v>686</v>
      </c>
      <c r="B690" s="38" t="str">
        <f t="shared" si="78"/>
        <v/>
      </c>
      <c r="C690" s="39" t="str">
        <f t="shared" si="79"/>
        <v/>
      </c>
      <c r="D690" s="43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5"/>
      <c r="J690" s="45"/>
      <c r="K690" s="45"/>
      <c r="L690" s="46"/>
      <c r="M690" s="41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.05" customHeight="1">
      <c r="A691" s="37">
        <v>687</v>
      </c>
      <c r="B691" s="38" t="str">
        <f t="shared" si="78"/>
        <v/>
      </c>
      <c r="C691" s="39" t="str">
        <f t="shared" si="79"/>
        <v/>
      </c>
      <c r="D691" s="43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5"/>
      <c r="J691" s="45"/>
      <c r="K691" s="45"/>
      <c r="L691" s="46"/>
      <c r="M691" s="41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.05" customHeight="1">
      <c r="A692" s="37">
        <v>688</v>
      </c>
      <c r="B692" s="38" t="str">
        <f t="shared" si="78"/>
        <v/>
      </c>
      <c r="C692" s="39" t="str">
        <f t="shared" si="79"/>
        <v/>
      </c>
      <c r="D692" s="43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5"/>
      <c r="J692" s="45"/>
      <c r="K692" s="45"/>
      <c r="L692" s="46"/>
      <c r="M692" s="41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.05" customHeight="1">
      <c r="A693" s="37">
        <v>689</v>
      </c>
      <c r="B693" s="38" t="str">
        <f t="shared" si="78"/>
        <v/>
      </c>
      <c r="C693" s="39" t="str">
        <f t="shared" si="79"/>
        <v/>
      </c>
      <c r="D693" s="43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5"/>
      <c r="J693" s="45"/>
      <c r="K693" s="45"/>
      <c r="L693" s="46"/>
      <c r="M693" s="41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.05" customHeight="1">
      <c r="A694" s="37">
        <v>690</v>
      </c>
      <c r="B694" s="38" t="str">
        <f t="shared" si="78"/>
        <v/>
      </c>
      <c r="C694" s="39" t="str">
        <f t="shared" si="79"/>
        <v/>
      </c>
      <c r="D694" s="43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5"/>
      <c r="J694" s="45"/>
      <c r="K694" s="45"/>
      <c r="L694" s="46"/>
      <c r="M694" s="41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.05" customHeight="1">
      <c r="A695" s="37">
        <v>691</v>
      </c>
      <c r="B695" s="38" t="str">
        <f t="shared" si="78"/>
        <v/>
      </c>
      <c r="C695" s="39" t="str">
        <f t="shared" si="79"/>
        <v/>
      </c>
      <c r="D695" s="43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5"/>
      <c r="J695" s="45"/>
      <c r="K695" s="45"/>
      <c r="L695" s="46"/>
      <c r="M695" s="41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.05" customHeight="1">
      <c r="A696" s="37">
        <v>692</v>
      </c>
      <c r="B696" s="38" t="str">
        <f t="shared" si="78"/>
        <v/>
      </c>
      <c r="C696" s="39" t="str">
        <f t="shared" si="79"/>
        <v/>
      </c>
      <c r="D696" s="43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5"/>
      <c r="J696" s="45"/>
      <c r="K696" s="45"/>
      <c r="L696" s="46"/>
      <c r="M696" s="41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.05" customHeight="1">
      <c r="A697" s="37">
        <v>693</v>
      </c>
      <c r="B697" s="38" t="str">
        <f t="shared" si="78"/>
        <v/>
      </c>
      <c r="C697" s="39" t="str">
        <f t="shared" si="79"/>
        <v/>
      </c>
      <c r="D697" s="43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5"/>
      <c r="J697" s="45"/>
      <c r="K697" s="45"/>
      <c r="L697" s="46"/>
      <c r="M697" s="41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.05" customHeight="1">
      <c r="A698" s="37">
        <v>694</v>
      </c>
      <c r="B698" s="38" t="str">
        <f t="shared" si="78"/>
        <v/>
      </c>
      <c r="C698" s="39" t="str">
        <f t="shared" si="79"/>
        <v/>
      </c>
      <c r="D698" s="43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5"/>
      <c r="J698" s="45"/>
      <c r="K698" s="45"/>
      <c r="L698" s="46"/>
      <c r="M698" s="41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.05" customHeight="1">
      <c r="A699" s="37">
        <v>695</v>
      </c>
      <c r="B699" s="38" t="str">
        <f t="shared" si="78"/>
        <v/>
      </c>
      <c r="C699" s="39" t="str">
        <f t="shared" si="79"/>
        <v/>
      </c>
      <c r="D699" s="43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5"/>
      <c r="J699" s="45"/>
      <c r="K699" s="45"/>
      <c r="L699" s="46"/>
      <c r="M699" s="41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.05" customHeight="1">
      <c r="A700" s="37">
        <v>696</v>
      </c>
      <c r="B700" s="38" t="str">
        <f t="shared" si="78"/>
        <v/>
      </c>
      <c r="C700" s="39" t="str">
        <f t="shared" si="79"/>
        <v/>
      </c>
      <c r="D700" s="43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5"/>
      <c r="J700" s="45"/>
      <c r="K700" s="45"/>
      <c r="L700" s="46"/>
      <c r="M700" s="41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.05" customHeight="1">
      <c r="A701" s="37">
        <v>697</v>
      </c>
      <c r="B701" s="38" t="str">
        <f t="shared" si="78"/>
        <v/>
      </c>
      <c r="C701" s="39" t="str">
        <f t="shared" si="79"/>
        <v/>
      </c>
      <c r="D701" s="43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5"/>
      <c r="J701" s="45"/>
      <c r="K701" s="45"/>
      <c r="L701" s="46"/>
      <c r="M701" s="41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.05" customHeight="1">
      <c r="A702" s="37">
        <v>698</v>
      </c>
      <c r="B702" s="38" t="str">
        <f t="shared" si="78"/>
        <v/>
      </c>
      <c r="C702" s="39" t="str">
        <f t="shared" si="79"/>
        <v/>
      </c>
      <c r="D702" s="43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5"/>
      <c r="J702" s="45"/>
      <c r="K702" s="45"/>
      <c r="L702" s="46"/>
      <c r="M702" s="41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.05" customHeight="1">
      <c r="A703" s="37">
        <v>699</v>
      </c>
      <c r="B703" s="38" t="str">
        <f t="shared" si="78"/>
        <v/>
      </c>
      <c r="C703" s="39" t="str">
        <f t="shared" si="79"/>
        <v/>
      </c>
      <c r="D703" s="43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5"/>
      <c r="J703" s="45"/>
      <c r="K703" s="45"/>
      <c r="L703" s="46"/>
      <c r="M703" s="41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.05" customHeight="1">
      <c r="A704" s="37">
        <v>700</v>
      </c>
      <c r="B704" s="38" t="str">
        <f t="shared" si="78"/>
        <v/>
      </c>
      <c r="C704" s="39" t="str">
        <f t="shared" si="79"/>
        <v/>
      </c>
      <c r="D704" s="43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5"/>
      <c r="J704" s="45"/>
      <c r="K704" s="45"/>
      <c r="L704" s="46"/>
      <c r="M704" s="41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.05" customHeight="1">
      <c r="A705" s="37">
        <v>701</v>
      </c>
      <c r="B705" s="38" t="str">
        <f t="shared" si="78"/>
        <v/>
      </c>
      <c r="C705" s="39" t="str">
        <f t="shared" si="79"/>
        <v/>
      </c>
      <c r="D705" s="43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5"/>
      <c r="J705" s="45"/>
      <c r="K705" s="45"/>
      <c r="L705" s="46"/>
      <c r="M705" s="41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.05" customHeight="1">
      <c r="A706" s="37">
        <v>702</v>
      </c>
      <c r="B706" s="38" t="str">
        <f t="shared" si="78"/>
        <v/>
      </c>
      <c r="C706" s="39" t="str">
        <f t="shared" si="79"/>
        <v/>
      </c>
      <c r="D706" s="43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5"/>
      <c r="J706" s="45"/>
      <c r="K706" s="45"/>
      <c r="L706" s="46"/>
      <c r="M706" s="41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.05" customHeight="1">
      <c r="A707" s="37">
        <v>703</v>
      </c>
      <c r="B707" s="38" t="str">
        <f t="shared" si="78"/>
        <v/>
      </c>
      <c r="C707" s="39" t="str">
        <f t="shared" si="79"/>
        <v/>
      </c>
      <c r="D707" s="43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5"/>
      <c r="J707" s="45"/>
      <c r="K707" s="45"/>
      <c r="L707" s="46"/>
      <c r="M707" s="41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.05" customHeight="1">
      <c r="A708" s="37">
        <v>704</v>
      </c>
      <c r="B708" s="38" t="str">
        <f t="shared" si="78"/>
        <v/>
      </c>
      <c r="C708" s="39" t="str">
        <f t="shared" si="79"/>
        <v/>
      </c>
      <c r="D708" s="43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5"/>
      <c r="J708" s="45"/>
      <c r="K708" s="45"/>
      <c r="L708" s="46"/>
      <c r="M708" s="41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.05" customHeight="1">
      <c r="A709" s="37">
        <v>705</v>
      </c>
      <c r="B709" s="38" t="str">
        <f t="shared" si="78"/>
        <v/>
      </c>
      <c r="C709" s="39" t="str">
        <f t="shared" si="79"/>
        <v/>
      </c>
      <c r="D709" s="43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5"/>
      <c r="J709" s="45"/>
      <c r="K709" s="45"/>
      <c r="L709" s="46"/>
      <c r="M709" s="41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.05" customHeight="1">
      <c r="A710" s="37">
        <v>706</v>
      </c>
      <c r="B710" s="38" t="str">
        <f t="shared" si="78"/>
        <v/>
      </c>
      <c r="C710" s="39" t="str">
        <f t="shared" si="79"/>
        <v/>
      </c>
      <c r="D710" s="43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5"/>
      <c r="J710" s="45"/>
      <c r="K710" s="45"/>
      <c r="L710" s="46"/>
      <c r="M710" s="41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.05" customHeight="1">
      <c r="A711" s="37">
        <v>707</v>
      </c>
      <c r="B711" s="38" t="str">
        <f t="shared" si="78"/>
        <v/>
      </c>
      <c r="C711" s="39" t="str">
        <f t="shared" si="79"/>
        <v/>
      </c>
      <c r="D711" s="43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5"/>
      <c r="J711" s="45"/>
      <c r="K711" s="45"/>
      <c r="L711" s="46"/>
      <c r="M711" s="41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.05" customHeight="1">
      <c r="A712" s="37">
        <v>708</v>
      </c>
      <c r="B712" s="38" t="str">
        <f t="shared" si="78"/>
        <v/>
      </c>
      <c r="C712" s="39" t="str">
        <f t="shared" si="79"/>
        <v/>
      </c>
      <c r="D712" s="43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5"/>
      <c r="J712" s="45"/>
      <c r="K712" s="45"/>
      <c r="L712" s="46"/>
      <c r="M712" s="41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.05" customHeight="1">
      <c r="A713" s="37">
        <v>709</v>
      </c>
      <c r="B713" s="38" t="str">
        <f t="shared" si="78"/>
        <v/>
      </c>
      <c r="C713" s="39" t="str">
        <f t="shared" si="79"/>
        <v/>
      </c>
      <c r="D713" s="43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5"/>
      <c r="J713" s="45"/>
      <c r="K713" s="45"/>
      <c r="L713" s="46"/>
      <c r="M713" s="41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.05" customHeight="1">
      <c r="A714" s="37">
        <v>710</v>
      </c>
      <c r="B714" s="38" t="str">
        <f t="shared" si="78"/>
        <v/>
      </c>
      <c r="C714" s="39" t="str">
        <f t="shared" si="79"/>
        <v/>
      </c>
      <c r="D714" s="43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5"/>
      <c r="J714" s="45"/>
      <c r="K714" s="45"/>
      <c r="L714" s="46"/>
      <c r="M714" s="41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.05" customHeight="1">
      <c r="A715" s="37">
        <v>711</v>
      </c>
      <c r="B715" s="38" t="str">
        <f t="shared" si="78"/>
        <v/>
      </c>
      <c r="C715" s="39" t="str">
        <f t="shared" si="79"/>
        <v/>
      </c>
      <c r="D715" s="43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5"/>
      <c r="J715" s="45"/>
      <c r="K715" s="45"/>
      <c r="L715" s="46"/>
      <c r="M715" s="41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.05" customHeight="1">
      <c r="A716" s="37">
        <v>712</v>
      </c>
      <c r="B716" s="38" t="str">
        <f t="shared" si="78"/>
        <v/>
      </c>
      <c r="C716" s="39" t="str">
        <f t="shared" si="79"/>
        <v/>
      </c>
      <c r="D716" s="43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5"/>
      <c r="J716" s="45"/>
      <c r="K716" s="45"/>
      <c r="L716" s="46"/>
      <c r="M716" s="41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.05" customHeight="1">
      <c r="A717" s="37">
        <v>713</v>
      </c>
      <c r="B717" s="38" t="str">
        <f t="shared" si="78"/>
        <v/>
      </c>
      <c r="C717" s="39" t="str">
        <f t="shared" si="79"/>
        <v/>
      </c>
      <c r="D717" s="43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5"/>
      <c r="J717" s="45"/>
      <c r="K717" s="45"/>
      <c r="L717" s="46"/>
      <c r="M717" s="41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.05" customHeight="1">
      <c r="A718" s="37">
        <v>714</v>
      </c>
      <c r="B718" s="38" t="str">
        <f t="shared" si="78"/>
        <v/>
      </c>
      <c r="C718" s="39" t="str">
        <f t="shared" si="79"/>
        <v/>
      </c>
      <c r="D718" s="43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5"/>
      <c r="J718" s="45"/>
      <c r="K718" s="45"/>
      <c r="L718" s="46"/>
      <c r="M718" s="41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.05" customHeight="1">
      <c r="A719" s="37">
        <v>715</v>
      </c>
      <c r="B719" s="38" t="str">
        <f t="shared" si="78"/>
        <v/>
      </c>
      <c r="C719" s="39" t="str">
        <f t="shared" si="79"/>
        <v/>
      </c>
      <c r="D719" s="43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5"/>
      <c r="J719" s="45"/>
      <c r="K719" s="45"/>
      <c r="L719" s="46"/>
      <c r="M719" s="41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.05" customHeight="1">
      <c r="A720" s="37">
        <v>716</v>
      </c>
      <c r="B720" s="38" t="str">
        <f t="shared" si="78"/>
        <v/>
      </c>
      <c r="C720" s="39" t="str">
        <f t="shared" si="79"/>
        <v/>
      </c>
      <c r="D720" s="43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5"/>
      <c r="J720" s="45"/>
      <c r="K720" s="45"/>
      <c r="L720" s="46"/>
      <c r="M720" s="41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.05" customHeight="1">
      <c r="A721" s="37">
        <v>717</v>
      </c>
      <c r="B721" s="38" t="str">
        <f t="shared" si="78"/>
        <v/>
      </c>
      <c r="C721" s="39" t="str">
        <f t="shared" si="79"/>
        <v/>
      </c>
      <c r="D721" s="43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5"/>
      <c r="J721" s="45"/>
      <c r="K721" s="45"/>
      <c r="L721" s="46"/>
      <c r="M721" s="41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.05" customHeight="1">
      <c r="A722" s="37">
        <v>718</v>
      </c>
      <c r="B722" s="38" t="str">
        <f t="shared" si="78"/>
        <v/>
      </c>
      <c r="C722" s="39" t="str">
        <f t="shared" si="79"/>
        <v/>
      </c>
      <c r="D722" s="43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5"/>
      <c r="J722" s="45"/>
      <c r="K722" s="45"/>
      <c r="L722" s="46"/>
      <c r="M722" s="41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.05" customHeight="1">
      <c r="A723" s="37">
        <v>719</v>
      </c>
      <c r="B723" s="38" t="str">
        <f t="shared" si="78"/>
        <v/>
      </c>
      <c r="C723" s="39" t="str">
        <f t="shared" si="79"/>
        <v/>
      </c>
      <c r="D723" s="43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5"/>
      <c r="J723" s="45"/>
      <c r="K723" s="45"/>
      <c r="L723" s="46"/>
      <c r="M723" s="41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.05" customHeight="1">
      <c r="A724" s="37">
        <v>720</v>
      </c>
      <c r="B724" s="38" t="str">
        <f t="shared" si="78"/>
        <v/>
      </c>
      <c r="C724" s="39" t="str">
        <f t="shared" si="79"/>
        <v/>
      </c>
      <c r="D724" s="43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5"/>
      <c r="J724" s="45"/>
      <c r="K724" s="45"/>
      <c r="L724" s="46"/>
      <c r="M724" s="41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.05" customHeight="1">
      <c r="A725" s="37">
        <v>721</v>
      </c>
      <c r="B725" s="38" t="str">
        <f t="shared" si="78"/>
        <v/>
      </c>
      <c r="C725" s="39" t="str">
        <f t="shared" si="79"/>
        <v/>
      </c>
      <c r="D725" s="43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5"/>
      <c r="J725" s="45"/>
      <c r="K725" s="45"/>
      <c r="L725" s="46"/>
      <c r="M725" s="41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.05" customHeight="1">
      <c r="A726" s="37">
        <v>722</v>
      </c>
      <c r="B726" s="38" t="str">
        <f t="shared" si="78"/>
        <v/>
      </c>
      <c r="C726" s="39" t="str">
        <f t="shared" si="79"/>
        <v/>
      </c>
      <c r="D726" s="43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5"/>
      <c r="J726" s="45"/>
      <c r="K726" s="45"/>
      <c r="L726" s="46"/>
      <c r="M726" s="41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.05" customHeight="1">
      <c r="A727" s="37">
        <v>723</v>
      </c>
      <c r="B727" s="38" t="str">
        <f t="shared" si="78"/>
        <v/>
      </c>
      <c r="C727" s="39" t="str">
        <f t="shared" si="79"/>
        <v/>
      </c>
      <c r="D727" s="43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5"/>
      <c r="J727" s="45"/>
      <c r="K727" s="45"/>
      <c r="L727" s="46"/>
      <c r="M727" s="41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.05" customHeight="1">
      <c r="A728" s="37">
        <v>724</v>
      </c>
      <c r="B728" s="38" t="str">
        <f t="shared" si="78"/>
        <v/>
      </c>
      <c r="C728" s="39" t="str">
        <f t="shared" si="79"/>
        <v/>
      </c>
      <c r="D728" s="43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5"/>
      <c r="J728" s="45"/>
      <c r="K728" s="45"/>
      <c r="L728" s="46"/>
      <c r="M728" s="41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.05" customHeight="1">
      <c r="A729" s="37">
        <v>725</v>
      </c>
      <c r="B729" s="38" t="str">
        <f t="shared" si="78"/>
        <v/>
      </c>
      <c r="C729" s="39" t="str">
        <f t="shared" si="79"/>
        <v/>
      </c>
      <c r="D729" s="43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5"/>
      <c r="J729" s="45"/>
      <c r="K729" s="45"/>
      <c r="L729" s="46"/>
      <c r="M729" s="41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.05" customHeight="1">
      <c r="A730" s="37">
        <v>726</v>
      </c>
      <c r="B730" s="38" t="str">
        <f t="shared" si="78"/>
        <v/>
      </c>
      <c r="C730" s="39" t="str">
        <f t="shared" si="79"/>
        <v/>
      </c>
      <c r="D730" s="43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5"/>
      <c r="J730" s="45"/>
      <c r="K730" s="45"/>
      <c r="L730" s="46"/>
      <c r="M730" s="41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.05" customHeight="1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3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5"/>
      <c r="J731" s="45"/>
      <c r="K731" s="45"/>
      <c r="L731" s="46"/>
      <c r="M731" s="41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.05" customHeight="1">
      <c r="A732" s="37">
        <v>728</v>
      </c>
      <c r="B732" s="38" t="str">
        <f t="shared" si="85"/>
        <v/>
      </c>
      <c r="C732" s="39" t="str">
        <f t="shared" si="86"/>
        <v/>
      </c>
      <c r="D732" s="43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5"/>
      <c r="J732" s="45"/>
      <c r="K732" s="45"/>
      <c r="L732" s="46"/>
      <c r="M732" s="41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.05" customHeight="1">
      <c r="A733" s="37">
        <v>729</v>
      </c>
      <c r="B733" s="38" t="str">
        <f t="shared" si="85"/>
        <v/>
      </c>
      <c r="C733" s="39" t="str">
        <f t="shared" si="86"/>
        <v/>
      </c>
      <c r="D733" s="43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5"/>
      <c r="J733" s="45"/>
      <c r="K733" s="45"/>
      <c r="L733" s="46"/>
      <c r="M733" s="41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.05" customHeight="1">
      <c r="A734" s="37">
        <v>730</v>
      </c>
      <c r="B734" s="38" t="str">
        <f t="shared" si="85"/>
        <v/>
      </c>
      <c r="C734" s="39" t="str">
        <f t="shared" si="86"/>
        <v/>
      </c>
      <c r="D734" s="43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5"/>
      <c r="J734" s="45"/>
      <c r="K734" s="45"/>
      <c r="L734" s="46"/>
      <c r="M734" s="41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.05" customHeight="1">
      <c r="A735" s="37">
        <v>731</v>
      </c>
      <c r="B735" s="38" t="str">
        <f t="shared" si="85"/>
        <v/>
      </c>
      <c r="C735" s="39" t="str">
        <f t="shared" si="86"/>
        <v/>
      </c>
      <c r="D735" s="43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5"/>
      <c r="J735" s="45"/>
      <c r="K735" s="45"/>
      <c r="L735" s="46"/>
      <c r="M735" s="41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.05" customHeight="1">
      <c r="A736" s="37">
        <v>732</v>
      </c>
      <c r="B736" s="38" t="str">
        <f t="shared" si="85"/>
        <v/>
      </c>
      <c r="C736" s="39" t="str">
        <f t="shared" si="86"/>
        <v/>
      </c>
      <c r="D736" s="43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5"/>
      <c r="J736" s="45"/>
      <c r="K736" s="45"/>
      <c r="L736" s="46"/>
      <c r="M736" s="41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.05" customHeight="1">
      <c r="A737" s="37">
        <v>733</v>
      </c>
      <c r="B737" s="38" t="str">
        <f t="shared" si="85"/>
        <v/>
      </c>
      <c r="C737" s="39" t="str">
        <f t="shared" si="86"/>
        <v/>
      </c>
      <c r="D737" s="43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5"/>
      <c r="J737" s="45"/>
      <c r="K737" s="45"/>
      <c r="L737" s="46"/>
      <c r="M737" s="41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.05" customHeight="1">
      <c r="A738" s="37">
        <v>734</v>
      </c>
      <c r="B738" s="38" t="str">
        <f t="shared" si="85"/>
        <v/>
      </c>
      <c r="C738" s="39" t="str">
        <f t="shared" si="86"/>
        <v/>
      </c>
      <c r="D738" s="43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5"/>
      <c r="J738" s="45"/>
      <c r="K738" s="45"/>
      <c r="L738" s="46"/>
      <c r="M738" s="41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.05" customHeight="1">
      <c r="A739" s="37">
        <v>735</v>
      </c>
      <c r="B739" s="38" t="str">
        <f t="shared" si="85"/>
        <v/>
      </c>
      <c r="C739" s="39" t="str">
        <f t="shared" si="86"/>
        <v/>
      </c>
      <c r="D739" s="43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5"/>
      <c r="J739" s="45"/>
      <c r="K739" s="45"/>
      <c r="L739" s="46"/>
      <c r="M739" s="41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.05" customHeight="1">
      <c r="A740" s="37">
        <v>736</v>
      </c>
      <c r="B740" s="38" t="str">
        <f t="shared" si="85"/>
        <v/>
      </c>
      <c r="C740" s="39" t="str">
        <f t="shared" si="86"/>
        <v/>
      </c>
      <c r="D740" s="43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5"/>
      <c r="J740" s="45"/>
      <c r="K740" s="45"/>
      <c r="L740" s="46"/>
      <c r="M740" s="41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.05" customHeight="1">
      <c r="A741" s="37">
        <v>737</v>
      </c>
      <c r="B741" s="38" t="str">
        <f t="shared" si="85"/>
        <v/>
      </c>
      <c r="C741" s="39" t="str">
        <f t="shared" si="86"/>
        <v/>
      </c>
      <c r="D741" s="43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5"/>
      <c r="J741" s="45"/>
      <c r="K741" s="45"/>
      <c r="L741" s="46"/>
      <c r="M741" s="41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.05" customHeight="1">
      <c r="A742" s="37">
        <v>738</v>
      </c>
      <c r="B742" s="38" t="str">
        <f t="shared" si="85"/>
        <v/>
      </c>
      <c r="C742" s="39" t="str">
        <f t="shared" si="86"/>
        <v/>
      </c>
      <c r="D742" s="43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5"/>
      <c r="J742" s="45"/>
      <c r="K742" s="45"/>
      <c r="L742" s="46"/>
      <c r="M742" s="41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.05" customHeight="1">
      <c r="A743" s="37">
        <v>739</v>
      </c>
      <c r="B743" s="38" t="str">
        <f t="shared" si="85"/>
        <v/>
      </c>
      <c r="C743" s="39" t="str">
        <f t="shared" si="86"/>
        <v/>
      </c>
      <c r="D743" s="43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5"/>
      <c r="J743" s="45"/>
      <c r="K743" s="45"/>
      <c r="L743" s="46"/>
      <c r="M743" s="41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.05" customHeight="1">
      <c r="A744" s="37">
        <v>740</v>
      </c>
      <c r="B744" s="38" t="str">
        <f t="shared" si="85"/>
        <v/>
      </c>
      <c r="C744" s="39" t="str">
        <f t="shared" si="86"/>
        <v/>
      </c>
      <c r="D744" s="43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5"/>
      <c r="J744" s="45"/>
      <c r="K744" s="45"/>
      <c r="L744" s="46"/>
      <c r="M744" s="41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.05" customHeight="1">
      <c r="A745" s="37">
        <v>741</v>
      </c>
      <c r="B745" s="38" t="str">
        <f t="shared" si="85"/>
        <v/>
      </c>
      <c r="C745" s="39" t="str">
        <f t="shared" si="86"/>
        <v/>
      </c>
      <c r="D745" s="43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5"/>
      <c r="J745" s="45"/>
      <c r="K745" s="45"/>
      <c r="L745" s="46"/>
      <c r="M745" s="41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.05" customHeight="1">
      <c r="A746" s="37">
        <v>742</v>
      </c>
      <c r="B746" s="38" t="str">
        <f t="shared" si="85"/>
        <v/>
      </c>
      <c r="C746" s="39" t="str">
        <f t="shared" si="86"/>
        <v/>
      </c>
      <c r="D746" s="43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5"/>
      <c r="J746" s="45"/>
      <c r="K746" s="45"/>
      <c r="L746" s="46"/>
      <c r="M746" s="41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.05" customHeight="1">
      <c r="A747" s="37">
        <v>743</v>
      </c>
      <c r="B747" s="38" t="str">
        <f t="shared" si="85"/>
        <v/>
      </c>
      <c r="C747" s="39" t="str">
        <f t="shared" si="86"/>
        <v/>
      </c>
      <c r="D747" s="43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5"/>
      <c r="J747" s="45"/>
      <c r="K747" s="45"/>
      <c r="L747" s="46"/>
      <c r="M747" s="41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.05" customHeight="1">
      <c r="A748" s="37">
        <v>744</v>
      </c>
      <c r="B748" s="38" t="str">
        <f t="shared" si="85"/>
        <v/>
      </c>
      <c r="C748" s="39" t="str">
        <f t="shared" si="86"/>
        <v/>
      </c>
      <c r="D748" s="43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5"/>
      <c r="J748" s="45"/>
      <c r="K748" s="45"/>
      <c r="L748" s="46"/>
      <c r="M748" s="41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.05" customHeight="1">
      <c r="A749" s="37">
        <v>745</v>
      </c>
      <c r="B749" s="38" t="str">
        <f t="shared" si="85"/>
        <v/>
      </c>
      <c r="C749" s="39" t="str">
        <f t="shared" si="86"/>
        <v/>
      </c>
      <c r="D749" s="43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5"/>
      <c r="J749" s="45"/>
      <c r="K749" s="45"/>
      <c r="L749" s="46"/>
      <c r="M749" s="41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.05" customHeight="1">
      <c r="A750" s="37">
        <v>746</v>
      </c>
      <c r="B750" s="38" t="str">
        <f t="shared" si="85"/>
        <v/>
      </c>
      <c r="C750" s="39" t="str">
        <f t="shared" si="86"/>
        <v/>
      </c>
      <c r="D750" s="43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5"/>
      <c r="J750" s="45"/>
      <c r="K750" s="45"/>
      <c r="L750" s="46"/>
      <c r="M750" s="41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.05" customHeight="1">
      <c r="A751" s="37">
        <v>747</v>
      </c>
      <c r="B751" s="38" t="str">
        <f t="shared" si="85"/>
        <v/>
      </c>
      <c r="C751" s="39" t="str">
        <f t="shared" si="86"/>
        <v/>
      </c>
      <c r="D751" s="43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5"/>
      <c r="J751" s="45"/>
      <c r="K751" s="45"/>
      <c r="L751" s="46"/>
      <c r="M751" s="41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.05" customHeight="1">
      <c r="A752" s="37">
        <v>748</v>
      </c>
      <c r="B752" s="38" t="str">
        <f t="shared" si="85"/>
        <v/>
      </c>
      <c r="C752" s="39" t="str">
        <f t="shared" si="86"/>
        <v/>
      </c>
      <c r="D752" s="43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5"/>
      <c r="J752" s="45"/>
      <c r="K752" s="45"/>
      <c r="L752" s="46"/>
      <c r="M752" s="41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.05" customHeight="1">
      <c r="A753" s="37">
        <v>749</v>
      </c>
      <c r="B753" s="38" t="str">
        <f t="shared" si="85"/>
        <v/>
      </c>
      <c r="C753" s="39" t="str">
        <f t="shared" si="86"/>
        <v/>
      </c>
      <c r="D753" s="43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5"/>
      <c r="J753" s="45"/>
      <c r="K753" s="45"/>
      <c r="L753" s="46"/>
      <c r="M753" s="41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.05" customHeight="1">
      <c r="A754" s="37">
        <v>750</v>
      </c>
      <c r="B754" s="38" t="str">
        <f t="shared" si="85"/>
        <v/>
      </c>
      <c r="C754" s="39" t="str">
        <f t="shared" si="86"/>
        <v/>
      </c>
      <c r="D754" s="43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5"/>
      <c r="J754" s="45"/>
      <c r="K754" s="45"/>
      <c r="L754" s="46"/>
      <c r="M754" s="41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.05" customHeight="1">
      <c r="A755" s="37">
        <v>751</v>
      </c>
      <c r="B755" s="38" t="str">
        <f t="shared" si="85"/>
        <v/>
      </c>
      <c r="C755" s="39" t="str">
        <f t="shared" si="86"/>
        <v/>
      </c>
      <c r="D755" s="43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5"/>
      <c r="J755" s="45"/>
      <c r="K755" s="45"/>
      <c r="L755" s="46"/>
      <c r="M755" s="41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.05" customHeight="1">
      <c r="A756" s="37">
        <v>752</v>
      </c>
      <c r="B756" s="38" t="str">
        <f t="shared" si="85"/>
        <v/>
      </c>
      <c r="C756" s="39" t="str">
        <f t="shared" si="86"/>
        <v/>
      </c>
      <c r="D756" s="43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5"/>
      <c r="J756" s="45"/>
      <c r="K756" s="45"/>
      <c r="L756" s="46"/>
      <c r="M756" s="41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.05" customHeight="1">
      <c r="A757" s="37">
        <v>753</v>
      </c>
      <c r="B757" s="38" t="str">
        <f t="shared" si="85"/>
        <v/>
      </c>
      <c r="C757" s="39" t="str">
        <f t="shared" si="86"/>
        <v/>
      </c>
      <c r="D757" s="43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5"/>
      <c r="J757" s="45"/>
      <c r="K757" s="45"/>
      <c r="L757" s="46"/>
      <c r="M757" s="41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.05" customHeight="1">
      <c r="A758" s="37">
        <v>754</v>
      </c>
      <c r="B758" s="38" t="str">
        <f t="shared" si="85"/>
        <v/>
      </c>
      <c r="C758" s="39" t="str">
        <f t="shared" si="86"/>
        <v/>
      </c>
      <c r="D758" s="43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5"/>
      <c r="J758" s="45"/>
      <c r="K758" s="45"/>
      <c r="L758" s="46"/>
      <c r="M758" s="41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.05" customHeight="1">
      <c r="A759" s="37">
        <v>755</v>
      </c>
      <c r="B759" s="38" t="str">
        <f t="shared" si="85"/>
        <v/>
      </c>
      <c r="C759" s="39" t="str">
        <f t="shared" si="86"/>
        <v/>
      </c>
      <c r="D759" s="43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5"/>
      <c r="J759" s="45"/>
      <c r="K759" s="45"/>
      <c r="L759" s="46"/>
      <c r="M759" s="41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.05" customHeight="1">
      <c r="A760" s="37">
        <v>756</v>
      </c>
      <c r="B760" s="38" t="str">
        <f t="shared" si="85"/>
        <v/>
      </c>
      <c r="C760" s="39" t="str">
        <f t="shared" si="86"/>
        <v/>
      </c>
      <c r="D760" s="43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5"/>
      <c r="J760" s="45"/>
      <c r="K760" s="45"/>
      <c r="L760" s="46"/>
      <c r="M760" s="41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.05" customHeight="1">
      <c r="A761" s="37">
        <v>757</v>
      </c>
      <c r="B761" s="38" t="str">
        <f t="shared" si="85"/>
        <v/>
      </c>
      <c r="C761" s="39" t="str">
        <f t="shared" si="86"/>
        <v/>
      </c>
      <c r="D761" s="43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5"/>
      <c r="J761" s="45"/>
      <c r="K761" s="45"/>
      <c r="L761" s="46"/>
      <c r="M761" s="41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.05" customHeight="1">
      <c r="A762" s="37">
        <v>758</v>
      </c>
      <c r="B762" s="38" t="str">
        <f t="shared" si="85"/>
        <v/>
      </c>
      <c r="C762" s="39" t="str">
        <f t="shared" si="86"/>
        <v/>
      </c>
      <c r="D762" s="43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5"/>
      <c r="J762" s="45"/>
      <c r="K762" s="45"/>
      <c r="L762" s="46"/>
      <c r="M762" s="41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.05" customHeight="1">
      <c r="A763" s="37">
        <v>759</v>
      </c>
      <c r="B763" s="38" t="str">
        <f t="shared" si="85"/>
        <v/>
      </c>
      <c r="C763" s="39" t="str">
        <f t="shared" si="86"/>
        <v/>
      </c>
      <c r="D763" s="43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5"/>
      <c r="J763" s="45"/>
      <c r="K763" s="45"/>
      <c r="L763" s="46"/>
      <c r="M763" s="41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.05" customHeight="1">
      <c r="A764" s="37">
        <v>760</v>
      </c>
      <c r="B764" s="38" t="str">
        <f t="shared" si="85"/>
        <v/>
      </c>
      <c r="C764" s="39" t="str">
        <f t="shared" si="86"/>
        <v/>
      </c>
      <c r="D764" s="43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5"/>
      <c r="J764" s="45"/>
      <c r="K764" s="45"/>
      <c r="L764" s="46"/>
      <c r="M764" s="41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.05" customHeight="1">
      <c r="A765" s="37">
        <v>761</v>
      </c>
      <c r="B765" s="38" t="str">
        <f t="shared" si="85"/>
        <v/>
      </c>
      <c r="C765" s="39" t="str">
        <f t="shared" si="86"/>
        <v/>
      </c>
      <c r="D765" s="43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5"/>
      <c r="J765" s="45"/>
      <c r="K765" s="45"/>
      <c r="L765" s="46"/>
      <c r="M765" s="41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.05" customHeight="1">
      <c r="A766" s="37">
        <v>762</v>
      </c>
      <c r="B766" s="38" t="str">
        <f t="shared" si="85"/>
        <v/>
      </c>
      <c r="C766" s="39" t="str">
        <f t="shared" si="86"/>
        <v/>
      </c>
      <c r="D766" s="43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5"/>
      <c r="J766" s="45"/>
      <c r="K766" s="45"/>
      <c r="L766" s="46"/>
      <c r="M766" s="41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.05" customHeight="1">
      <c r="A767" s="37">
        <v>763</v>
      </c>
      <c r="B767" s="38" t="str">
        <f t="shared" si="85"/>
        <v/>
      </c>
      <c r="C767" s="39" t="str">
        <f t="shared" si="86"/>
        <v/>
      </c>
      <c r="D767" s="43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5"/>
      <c r="J767" s="45"/>
      <c r="K767" s="45"/>
      <c r="L767" s="46"/>
      <c r="M767" s="41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.05" customHeight="1">
      <c r="A768" s="37">
        <v>764</v>
      </c>
      <c r="B768" s="38" t="str">
        <f t="shared" si="85"/>
        <v/>
      </c>
      <c r="C768" s="39" t="str">
        <f t="shared" si="86"/>
        <v/>
      </c>
      <c r="D768" s="43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5"/>
      <c r="J768" s="45"/>
      <c r="K768" s="45"/>
      <c r="L768" s="46"/>
      <c r="M768" s="41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.05" customHeight="1">
      <c r="A769" s="37">
        <v>765</v>
      </c>
      <c r="B769" s="38" t="str">
        <f t="shared" si="85"/>
        <v/>
      </c>
      <c r="C769" s="39" t="str">
        <f t="shared" si="86"/>
        <v/>
      </c>
      <c r="D769" s="43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5"/>
      <c r="J769" s="45"/>
      <c r="K769" s="45"/>
      <c r="L769" s="46"/>
      <c r="M769" s="41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.05" customHeight="1">
      <c r="A770" s="37">
        <v>766</v>
      </c>
      <c r="B770" s="38" t="str">
        <f t="shared" si="85"/>
        <v/>
      </c>
      <c r="C770" s="39" t="str">
        <f t="shared" si="86"/>
        <v/>
      </c>
      <c r="D770" s="43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5"/>
      <c r="J770" s="45"/>
      <c r="K770" s="45"/>
      <c r="L770" s="46"/>
      <c r="M770" s="41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.05" customHeight="1">
      <c r="A771" s="37">
        <v>767</v>
      </c>
      <c r="B771" s="38" t="str">
        <f t="shared" si="85"/>
        <v/>
      </c>
      <c r="C771" s="39" t="str">
        <f t="shared" si="86"/>
        <v/>
      </c>
      <c r="D771" s="43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5"/>
      <c r="J771" s="45"/>
      <c r="K771" s="45"/>
      <c r="L771" s="46"/>
      <c r="M771" s="41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.05" customHeight="1">
      <c r="A772" s="37">
        <v>768</v>
      </c>
      <c r="B772" s="38" t="str">
        <f t="shared" si="85"/>
        <v/>
      </c>
      <c r="C772" s="39" t="str">
        <f t="shared" si="86"/>
        <v/>
      </c>
      <c r="D772" s="43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5"/>
      <c r="J772" s="45"/>
      <c r="K772" s="45"/>
      <c r="L772" s="46"/>
      <c r="M772" s="41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.05" customHeight="1">
      <c r="A773" s="37">
        <v>769</v>
      </c>
      <c r="B773" s="38" t="str">
        <f t="shared" si="85"/>
        <v/>
      </c>
      <c r="C773" s="39" t="str">
        <f t="shared" si="86"/>
        <v/>
      </c>
      <c r="D773" s="43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5"/>
      <c r="J773" s="45"/>
      <c r="K773" s="45"/>
      <c r="L773" s="46"/>
      <c r="M773" s="41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.05" customHeight="1">
      <c r="A774" s="37">
        <v>770</v>
      </c>
      <c r="B774" s="38" t="str">
        <f t="shared" si="85"/>
        <v/>
      </c>
      <c r="C774" s="39" t="str">
        <f t="shared" si="86"/>
        <v/>
      </c>
      <c r="D774" s="43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5"/>
      <c r="J774" s="45"/>
      <c r="K774" s="45"/>
      <c r="L774" s="46"/>
      <c r="M774" s="41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.05" customHeight="1">
      <c r="A775" s="37">
        <v>771</v>
      </c>
      <c r="B775" s="38" t="str">
        <f t="shared" si="85"/>
        <v/>
      </c>
      <c r="C775" s="39" t="str">
        <f t="shared" si="86"/>
        <v/>
      </c>
      <c r="D775" s="43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5"/>
      <c r="J775" s="45"/>
      <c r="K775" s="45"/>
      <c r="L775" s="46"/>
      <c r="M775" s="41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.05" customHeight="1">
      <c r="A776" s="37">
        <v>772</v>
      </c>
      <c r="B776" s="38" t="str">
        <f t="shared" si="85"/>
        <v/>
      </c>
      <c r="C776" s="39" t="str">
        <f t="shared" si="86"/>
        <v/>
      </c>
      <c r="D776" s="43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5"/>
      <c r="J776" s="45"/>
      <c r="K776" s="45"/>
      <c r="L776" s="46"/>
      <c r="M776" s="41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.05" customHeight="1">
      <c r="A777" s="37">
        <v>773</v>
      </c>
      <c r="B777" s="38" t="str">
        <f t="shared" si="85"/>
        <v/>
      </c>
      <c r="C777" s="39" t="str">
        <f t="shared" si="86"/>
        <v/>
      </c>
      <c r="D777" s="43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5"/>
      <c r="J777" s="45"/>
      <c r="K777" s="45"/>
      <c r="L777" s="46"/>
      <c r="M777" s="41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.05" customHeight="1">
      <c r="A778" s="37">
        <v>774</v>
      </c>
      <c r="B778" s="38" t="str">
        <f t="shared" si="85"/>
        <v/>
      </c>
      <c r="C778" s="39" t="str">
        <f t="shared" si="86"/>
        <v/>
      </c>
      <c r="D778" s="43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5"/>
      <c r="J778" s="45"/>
      <c r="K778" s="45"/>
      <c r="L778" s="46"/>
      <c r="M778" s="41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.05" customHeight="1">
      <c r="A779" s="37">
        <v>775</v>
      </c>
      <c r="B779" s="38" t="str">
        <f t="shared" si="85"/>
        <v/>
      </c>
      <c r="C779" s="39" t="str">
        <f t="shared" si="86"/>
        <v/>
      </c>
      <c r="D779" s="43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5"/>
      <c r="J779" s="45"/>
      <c r="K779" s="45"/>
      <c r="L779" s="46"/>
      <c r="M779" s="41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.05" customHeight="1">
      <c r="A780" s="37">
        <v>776</v>
      </c>
      <c r="B780" s="38" t="str">
        <f t="shared" si="85"/>
        <v/>
      </c>
      <c r="C780" s="39" t="str">
        <f t="shared" si="86"/>
        <v/>
      </c>
      <c r="D780" s="43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5"/>
      <c r="J780" s="45"/>
      <c r="K780" s="45"/>
      <c r="L780" s="46"/>
      <c r="M780" s="41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.05" customHeight="1">
      <c r="A781" s="37">
        <v>777</v>
      </c>
      <c r="B781" s="38" t="str">
        <f t="shared" si="85"/>
        <v/>
      </c>
      <c r="C781" s="39" t="str">
        <f t="shared" si="86"/>
        <v/>
      </c>
      <c r="D781" s="43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5"/>
      <c r="J781" s="45"/>
      <c r="K781" s="45"/>
      <c r="L781" s="46"/>
      <c r="M781" s="41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.05" customHeight="1">
      <c r="A782" s="37">
        <v>778</v>
      </c>
      <c r="B782" s="38" t="str">
        <f t="shared" si="85"/>
        <v/>
      </c>
      <c r="C782" s="39" t="str">
        <f t="shared" si="86"/>
        <v/>
      </c>
      <c r="D782" s="43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5"/>
      <c r="J782" s="45"/>
      <c r="K782" s="45"/>
      <c r="L782" s="46"/>
      <c r="M782" s="41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.05" customHeight="1">
      <c r="A783" s="37">
        <v>779</v>
      </c>
      <c r="B783" s="38" t="str">
        <f t="shared" si="85"/>
        <v/>
      </c>
      <c r="C783" s="39" t="str">
        <f t="shared" si="86"/>
        <v/>
      </c>
      <c r="D783" s="43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5"/>
      <c r="J783" s="45"/>
      <c r="K783" s="45"/>
      <c r="L783" s="46"/>
      <c r="M783" s="41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.05" customHeight="1">
      <c r="A784" s="37">
        <v>780</v>
      </c>
      <c r="B784" s="38" t="str">
        <f t="shared" si="85"/>
        <v/>
      </c>
      <c r="C784" s="39" t="str">
        <f t="shared" si="86"/>
        <v/>
      </c>
      <c r="D784" s="43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5"/>
      <c r="J784" s="45"/>
      <c r="K784" s="45"/>
      <c r="L784" s="46"/>
      <c r="M784" s="41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.05" customHeight="1">
      <c r="A785" s="37">
        <v>781</v>
      </c>
      <c r="B785" s="38" t="str">
        <f t="shared" si="85"/>
        <v/>
      </c>
      <c r="C785" s="39" t="str">
        <f t="shared" si="86"/>
        <v/>
      </c>
      <c r="D785" s="43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5"/>
      <c r="J785" s="45"/>
      <c r="K785" s="45"/>
      <c r="L785" s="46"/>
      <c r="M785" s="41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.05" customHeight="1">
      <c r="A786" s="37">
        <v>782</v>
      </c>
      <c r="B786" s="38" t="str">
        <f t="shared" si="85"/>
        <v/>
      </c>
      <c r="C786" s="39" t="str">
        <f t="shared" si="86"/>
        <v/>
      </c>
      <c r="D786" s="43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5"/>
      <c r="J786" s="45"/>
      <c r="K786" s="45"/>
      <c r="L786" s="46"/>
      <c r="M786" s="41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.05" customHeight="1">
      <c r="A787" s="37">
        <v>783</v>
      </c>
      <c r="B787" s="38" t="str">
        <f t="shared" si="85"/>
        <v/>
      </c>
      <c r="C787" s="39" t="str">
        <f t="shared" si="86"/>
        <v/>
      </c>
      <c r="D787" s="43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5"/>
      <c r="J787" s="45"/>
      <c r="K787" s="45"/>
      <c r="L787" s="46"/>
      <c r="M787" s="41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.05" customHeight="1">
      <c r="A788" s="37">
        <v>784</v>
      </c>
      <c r="B788" s="38" t="str">
        <f t="shared" si="85"/>
        <v/>
      </c>
      <c r="C788" s="39" t="str">
        <f t="shared" si="86"/>
        <v/>
      </c>
      <c r="D788" s="43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5"/>
      <c r="J788" s="45"/>
      <c r="K788" s="45"/>
      <c r="L788" s="46"/>
      <c r="M788" s="41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.05" customHeight="1">
      <c r="A789" s="37">
        <v>785</v>
      </c>
      <c r="B789" s="38" t="str">
        <f t="shared" si="85"/>
        <v/>
      </c>
      <c r="C789" s="39" t="str">
        <f t="shared" si="86"/>
        <v/>
      </c>
      <c r="D789" s="43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5"/>
      <c r="J789" s="45"/>
      <c r="K789" s="45"/>
      <c r="L789" s="46"/>
      <c r="M789" s="41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.05" customHeight="1">
      <c r="A790" s="37">
        <v>786</v>
      </c>
      <c r="B790" s="38" t="str">
        <f t="shared" si="85"/>
        <v/>
      </c>
      <c r="C790" s="39" t="str">
        <f t="shared" si="86"/>
        <v/>
      </c>
      <c r="D790" s="43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5"/>
      <c r="J790" s="45"/>
      <c r="K790" s="45"/>
      <c r="L790" s="46"/>
      <c r="M790" s="41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.05" customHeight="1">
      <c r="A791" s="37">
        <v>787</v>
      </c>
      <c r="B791" s="38" t="str">
        <f t="shared" si="85"/>
        <v/>
      </c>
      <c r="C791" s="39" t="str">
        <f t="shared" si="86"/>
        <v/>
      </c>
      <c r="D791" s="43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5"/>
      <c r="J791" s="45"/>
      <c r="K791" s="45"/>
      <c r="L791" s="46"/>
      <c r="M791" s="41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.05" customHeight="1">
      <c r="A792" s="37">
        <v>788</v>
      </c>
      <c r="B792" s="38" t="str">
        <f t="shared" si="85"/>
        <v/>
      </c>
      <c r="C792" s="39" t="str">
        <f t="shared" si="86"/>
        <v/>
      </c>
      <c r="D792" s="43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5"/>
      <c r="J792" s="45"/>
      <c r="K792" s="45"/>
      <c r="L792" s="46"/>
      <c r="M792" s="41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.05" customHeight="1">
      <c r="A793" s="37">
        <v>789</v>
      </c>
      <c r="B793" s="38" t="str">
        <f t="shared" si="85"/>
        <v/>
      </c>
      <c r="C793" s="39" t="str">
        <f t="shared" si="86"/>
        <v/>
      </c>
      <c r="D793" s="43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5"/>
      <c r="J793" s="45"/>
      <c r="K793" s="45"/>
      <c r="L793" s="46"/>
      <c r="M793" s="41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.05" customHeight="1">
      <c r="A794" s="37">
        <v>790</v>
      </c>
      <c r="B794" s="38" t="str">
        <f t="shared" si="85"/>
        <v/>
      </c>
      <c r="C794" s="39" t="str">
        <f t="shared" si="86"/>
        <v/>
      </c>
      <c r="D794" s="43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5"/>
      <c r="J794" s="45"/>
      <c r="K794" s="45"/>
      <c r="L794" s="46"/>
      <c r="M794" s="41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.05" customHeight="1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3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5"/>
      <c r="J795" s="45"/>
      <c r="K795" s="45"/>
      <c r="L795" s="46"/>
      <c r="M795" s="41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.05" customHeight="1">
      <c r="A796" s="37">
        <v>792</v>
      </c>
      <c r="B796" s="38" t="str">
        <f t="shared" si="92"/>
        <v/>
      </c>
      <c r="C796" s="39" t="str">
        <f t="shared" si="93"/>
        <v/>
      </c>
      <c r="D796" s="43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5"/>
      <c r="J796" s="45"/>
      <c r="K796" s="45"/>
      <c r="L796" s="46"/>
      <c r="M796" s="41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.05" customHeight="1">
      <c r="A797" s="37">
        <v>793</v>
      </c>
      <c r="B797" s="38" t="str">
        <f t="shared" si="92"/>
        <v/>
      </c>
      <c r="C797" s="39" t="str">
        <f t="shared" si="93"/>
        <v/>
      </c>
      <c r="D797" s="43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5"/>
      <c r="J797" s="45"/>
      <c r="K797" s="45"/>
      <c r="L797" s="46"/>
      <c r="M797" s="41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.05" customHeight="1">
      <c r="A798" s="37">
        <v>794</v>
      </c>
      <c r="B798" s="38" t="str">
        <f t="shared" si="92"/>
        <v/>
      </c>
      <c r="C798" s="39" t="str">
        <f t="shared" si="93"/>
        <v/>
      </c>
      <c r="D798" s="43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5"/>
      <c r="J798" s="45"/>
      <c r="K798" s="45"/>
      <c r="L798" s="46"/>
      <c r="M798" s="41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.05" customHeight="1">
      <c r="A799" s="37">
        <v>795</v>
      </c>
      <c r="B799" s="38" t="str">
        <f t="shared" si="92"/>
        <v/>
      </c>
      <c r="C799" s="39" t="str">
        <f t="shared" si="93"/>
        <v/>
      </c>
      <c r="D799" s="43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5"/>
      <c r="J799" s="45"/>
      <c r="K799" s="45"/>
      <c r="L799" s="46"/>
      <c r="M799" s="41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.05" customHeight="1">
      <c r="A800" s="37">
        <v>796</v>
      </c>
      <c r="B800" s="38" t="str">
        <f t="shared" si="92"/>
        <v/>
      </c>
      <c r="C800" s="39" t="str">
        <f t="shared" si="93"/>
        <v/>
      </c>
      <c r="D800" s="43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5"/>
      <c r="J800" s="45"/>
      <c r="K800" s="45"/>
      <c r="L800" s="46"/>
      <c r="M800" s="41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.05" customHeight="1">
      <c r="A801" s="37">
        <v>797</v>
      </c>
      <c r="B801" s="38" t="str">
        <f t="shared" si="92"/>
        <v/>
      </c>
      <c r="C801" s="39" t="str">
        <f t="shared" si="93"/>
        <v/>
      </c>
      <c r="D801" s="43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5"/>
      <c r="J801" s="45"/>
      <c r="K801" s="45"/>
      <c r="L801" s="46"/>
      <c r="M801" s="41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.05" customHeight="1">
      <c r="A802" s="37">
        <v>798</v>
      </c>
      <c r="B802" s="38" t="str">
        <f t="shared" si="92"/>
        <v/>
      </c>
      <c r="C802" s="39" t="str">
        <f t="shared" si="93"/>
        <v/>
      </c>
      <c r="D802" s="43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5"/>
      <c r="J802" s="45"/>
      <c r="K802" s="45"/>
      <c r="L802" s="46"/>
      <c r="M802" s="41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.05" customHeight="1">
      <c r="A803" s="37">
        <v>799</v>
      </c>
      <c r="B803" s="38" t="str">
        <f t="shared" si="92"/>
        <v/>
      </c>
      <c r="C803" s="39" t="str">
        <f t="shared" si="93"/>
        <v/>
      </c>
      <c r="D803" s="43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5"/>
      <c r="J803" s="45"/>
      <c r="K803" s="45"/>
      <c r="L803" s="46"/>
      <c r="M803" s="41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.05" customHeight="1">
      <c r="A804" s="37">
        <v>800</v>
      </c>
      <c r="B804" s="38" t="str">
        <f t="shared" si="92"/>
        <v/>
      </c>
      <c r="C804" s="39" t="str">
        <f t="shared" si="93"/>
        <v/>
      </c>
      <c r="D804" s="43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5"/>
      <c r="J804" s="45"/>
      <c r="K804" s="45"/>
      <c r="L804" s="46"/>
      <c r="M804" s="41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.05" customHeight="1">
      <c r="A805" s="37">
        <v>801</v>
      </c>
      <c r="B805" s="38" t="str">
        <f t="shared" si="92"/>
        <v/>
      </c>
      <c r="C805" s="39" t="str">
        <f t="shared" si="93"/>
        <v/>
      </c>
      <c r="D805" s="43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5"/>
      <c r="J805" s="45"/>
      <c r="K805" s="45"/>
      <c r="L805" s="46"/>
      <c r="M805" s="41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.05" customHeight="1">
      <c r="A806" s="37">
        <v>802</v>
      </c>
      <c r="B806" s="38" t="str">
        <f t="shared" si="92"/>
        <v/>
      </c>
      <c r="C806" s="39" t="str">
        <f t="shared" si="93"/>
        <v/>
      </c>
      <c r="D806" s="43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5"/>
      <c r="J806" s="45"/>
      <c r="K806" s="45"/>
      <c r="L806" s="46"/>
      <c r="M806" s="41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.05" customHeight="1">
      <c r="A807" s="37">
        <v>803</v>
      </c>
      <c r="B807" s="38" t="str">
        <f t="shared" si="92"/>
        <v/>
      </c>
      <c r="C807" s="39" t="str">
        <f t="shared" si="93"/>
        <v/>
      </c>
      <c r="D807" s="43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5"/>
      <c r="J807" s="45"/>
      <c r="K807" s="45"/>
      <c r="L807" s="46"/>
      <c r="M807" s="41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.05" customHeight="1">
      <c r="A808" s="37">
        <v>804</v>
      </c>
      <c r="B808" s="38" t="str">
        <f t="shared" si="92"/>
        <v/>
      </c>
      <c r="C808" s="39" t="str">
        <f t="shared" si="93"/>
        <v/>
      </c>
      <c r="D808" s="43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5"/>
      <c r="J808" s="45"/>
      <c r="K808" s="45"/>
      <c r="L808" s="46"/>
      <c r="M808" s="41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.05" customHeight="1">
      <c r="A809" s="37">
        <v>805</v>
      </c>
      <c r="B809" s="38" t="str">
        <f t="shared" si="92"/>
        <v/>
      </c>
      <c r="C809" s="39" t="str">
        <f t="shared" si="93"/>
        <v/>
      </c>
      <c r="D809" s="43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5"/>
      <c r="J809" s="45"/>
      <c r="K809" s="45"/>
      <c r="L809" s="46"/>
      <c r="M809" s="41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.05" customHeight="1">
      <c r="A810" s="37">
        <v>806</v>
      </c>
      <c r="B810" s="38" t="str">
        <f t="shared" si="92"/>
        <v/>
      </c>
      <c r="C810" s="39" t="str">
        <f t="shared" si="93"/>
        <v/>
      </c>
      <c r="D810" s="43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5"/>
      <c r="J810" s="45"/>
      <c r="K810" s="45"/>
      <c r="L810" s="46"/>
      <c r="M810" s="41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.05" customHeight="1">
      <c r="A811" s="37">
        <v>807</v>
      </c>
      <c r="B811" s="38" t="str">
        <f t="shared" si="92"/>
        <v/>
      </c>
      <c r="C811" s="39" t="str">
        <f t="shared" si="93"/>
        <v/>
      </c>
      <c r="D811" s="43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5"/>
      <c r="J811" s="45"/>
      <c r="K811" s="45"/>
      <c r="L811" s="46"/>
      <c r="M811" s="41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.05" customHeight="1">
      <c r="A812" s="37">
        <v>808</v>
      </c>
      <c r="B812" s="38" t="str">
        <f t="shared" si="92"/>
        <v/>
      </c>
      <c r="C812" s="39" t="str">
        <f t="shared" si="93"/>
        <v/>
      </c>
      <c r="D812" s="43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5"/>
      <c r="J812" s="45"/>
      <c r="K812" s="45"/>
      <c r="L812" s="46"/>
      <c r="M812" s="41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.05" customHeight="1">
      <c r="A813" s="37">
        <v>809</v>
      </c>
      <c r="B813" s="38" t="str">
        <f t="shared" si="92"/>
        <v/>
      </c>
      <c r="C813" s="39" t="str">
        <f t="shared" si="93"/>
        <v/>
      </c>
      <c r="D813" s="43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5"/>
      <c r="J813" s="45"/>
      <c r="K813" s="45"/>
      <c r="L813" s="46"/>
      <c r="M813" s="41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.05" customHeight="1">
      <c r="A814" s="37">
        <v>810</v>
      </c>
      <c r="B814" s="38" t="str">
        <f t="shared" si="92"/>
        <v/>
      </c>
      <c r="C814" s="39" t="str">
        <f t="shared" si="93"/>
        <v/>
      </c>
      <c r="D814" s="43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5"/>
      <c r="J814" s="45"/>
      <c r="K814" s="45"/>
      <c r="L814" s="46"/>
      <c r="M814" s="41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.05" customHeight="1">
      <c r="A815" s="37">
        <v>811</v>
      </c>
      <c r="B815" s="38" t="str">
        <f t="shared" si="92"/>
        <v/>
      </c>
      <c r="C815" s="39" t="str">
        <f t="shared" si="93"/>
        <v/>
      </c>
      <c r="D815" s="43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5"/>
      <c r="J815" s="45"/>
      <c r="K815" s="45"/>
      <c r="L815" s="46"/>
      <c r="M815" s="41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.05" customHeight="1">
      <c r="A816" s="37">
        <v>812</v>
      </c>
      <c r="B816" s="38" t="str">
        <f t="shared" si="92"/>
        <v/>
      </c>
      <c r="C816" s="39" t="str">
        <f t="shared" si="93"/>
        <v/>
      </c>
      <c r="D816" s="43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5"/>
      <c r="J816" s="45"/>
      <c r="K816" s="45"/>
      <c r="L816" s="46"/>
      <c r="M816" s="41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.05" customHeight="1">
      <c r="A817" s="37">
        <v>813</v>
      </c>
      <c r="B817" s="38" t="str">
        <f t="shared" si="92"/>
        <v/>
      </c>
      <c r="C817" s="39" t="str">
        <f t="shared" si="93"/>
        <v/>
      </c>
      <c r="D817" s="43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5"/>
      <c r="J817" s="45"/>
      <c r="K817" s="45"/>
      <c r="L817" s="46"/>
      <c r="M817" s="41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.05" customHeight="1">
      <c r="A818" s="37">
        <v>814</v>
      </c>
      <c r="B818" s="38" t="str">
        <f t="shared" si="92"/>
        <v/>
      </c>
      <c r="C818" s="39" t="str">
        <f t="shared" si="93"/>
        <v/>
      </c>
      <c r="D818" s="43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5"/>
      <c r="J818" s="45"/>
      <c r="K818" s="45"/>
      <c r="L818" s="46"/>
      <c r="M818" s="41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.05" customHeight="1">
      <c r="A819" s="37">
        <v>815</v>
      </c>
      <c r="B819" s="38" t="str">
        <f t="shared" si="92"/>
        <v/>
      </c>
      <c r="C819" s="39" t="str">
        <f t="shared" si="93"/>
        <v/>
      </c>
      <c r="D819" s="43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5"/>
      <c r="J819" s="45"/>
      <c r="K819" s="45"/>
      <c r="L819" s="46"/>
      <c r="M819" s="41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.05" customHeight="1">
      <c r="A820" s="37">
        <v>816</v>
      </c>
      <c r="B820" s="38" t="str">
        <f t="shared" si="92"/>
        <v/>
      </c>
      <c r="C820" s="39" t="str">
        <f t="shared" si="93"/>
        <v/>
      </c>
      <c r="D820" s="43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5"/>
      <c r="J820" s="45"/>
      <c r="K820" s="45"/>
      <c r="L820" s="46"/>
      <c r="M820" s="41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.05" customHeight="1">
      <c r="A821" s="37">
        <v>817</v>
      </c>
      <c r="B821" s="38" t="str">
        <f t="shared" si="92"/>
        <v/>
      </c>
      <c r="C821" s="39" t="str">
        <f t="shared" si="93"/>
        <v/>
      </c>
      <c r="D821" s="43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5"/>
      <c r="J821" s="45"/>
      <c r="K821" s="45"/>
      <c r="L821" s="46"/>
      <c r="M821" s="41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.05" customHeight="1">
      <c r="A822" s="37">
        <v>818</v>
      </c>
      <c r="B822" s="38" t="str">
        <f t="shared" si="92"/>
        <v/>
      </c>
      <c r="C822" s="39" t="str">
        <f t="shared" si="93"/>
        <v/>
      </c>
      <c r="D822" s="43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5"/>
      <c r="J822" s="45"/>
      <c r="K822" s="45"/>
      <c r="L822" s="46"/>
      <c r="M822" s="41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.05" customHeight="1">
      <c r="A823" s="37">
        <v>819</v>
      </c>
      <c r="B823" s="38" t="str">
        <f t="shared" si="92"/>
        <v/>
      </c>
      <c r="C823" s="39" t="str">
        <f t="shared" si="93"/>
        <v/>
      </c>
      <c r="D823" s="43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5"/>
      <c r="J823" s="45"/>
      <c r="K823" s="45"/>
      <c r="L823" s="46"/>
      <c r="M823" s="41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.05" customHeight="1">
      <c r="A824" s="37">
        <v>820</v>
      </c>
      <c r="B824" s="38" t="str">
        <f t="shared" si="92"/>
        <v/>
      </c>
      <c r="C824" s="39" t="str">
        <f t="shared" si="93"/>
        <v/>
      </c>
      <c r="D824" s="43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5"/>
      <c r="J824" s="45"/>
      <c r="K824" s="45"/>
      <c r="L824" s="46"/>
      <c r="M824" s="41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.05" customHeight="1">
      <c r="A825" s="37">
        <v>821</v>
      </c>
      <c r="B825" s="38" t="str">
        <f t="shared" si="92"/>
        <v/>
      </c>
      <c r="C825" s="39" t="str">
        <f t="shared" si="93"/>
        <v/>
      </c>
      <c r="D825" s="43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5"/>
      <c r="J825" s="45"/>
      <c r="K825" s="45"/>
      <c r="L825" s="46"/>
      <c r="M825" s="41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.05" customHeight="1">
      <c r="A826" s="37">
        <v>822</v>
      </c>
      <c r="B826" s="38" t="str">
        <f t="shared" si="92"/>
        <v/>
      </c>
      <c r="C826" s="39" t="str">
        <f t="shared" si="93"/>
        <v/>
      </c>
      <c r="D826" s="43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5"/>
      <c r="J826" s="45"/>
      <c r="K826" s="45"/>
      <c r="L826" s="46"/>
      <c r="M826" s="41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.05" customHeight="1">
      <c r="A827" s="37">
        <v>823</v>
      </c>
      <c r="B827" s="38" t="str">
        <f t="shared" si="92"/>
        <v/>
      </c>
      <c r="C827" s="39" t="str">
        <f t="shared" si="93"/>
        <v/>
      </c>
      <c r="D827" s="43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5"/>
      <c r="J827" s="45"/>
      <c r="K827" s="45"/>
      <c r="L827" s="46"/>
      <c r="M827" s="41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.05" customHeight="1">
      <c r="A828" s="37">
        <v>824</v>
      </c>
      <c r="B828" s="38" t="str">
        <f t="shared" si="92"/>
        <v/>
      </c>
      <c r="C828" s="39" t="str">
        <f t="shared" si="93"/>
        <v/>
      </c>
      <c r="D828" s="43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5"/>
      <c r="J828" s="45"/>
      <c r="K828" s="45"/>
      <c r="L828" s="46"/>
      <c r="M828" s="41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.05" customHeight="1">
      <c r="A829" s="37">
        <v>825</v>
      </c>
      <c r="B829" s="38" t="str">
        <f t="shared" si="92"/>
        <v/>
      </c>
      <c r="C829" s="39" t="str">
        <f t="shared" si="93"/>
        <v/>
      </c>
      <c r="D829" s="43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5"/>
      <c r="J829" s="45"/>
      <c r="K829" s="45"/>
      <c r="L829" s="46"/>
      <c r="M829" s="41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.05" customHeight="1">
      <c r="A830" s="37">
        <v>826</v>
      </c>
      <c r="B830" s="38" t="str">
        <f t="shared" si="92"/>
        <v/>
      </c>
      <c r="C830" s="39" t="str">
        <f t="shared" si="93"/>
        <v/>
      </c>
      <c r="D830" s="43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5"/>
      <c r="J830" s="45"/>
      <c r="K830" s="45"/>
      <c r="L830" s="46"/>
      <c r="M830" s="41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.05" customHeight="1">
      <c r="A831" s="37">
        <v>827</v>
      </c>
      <c r="B831" s="38" t="str">
        <f t="shared" si="92"/>
        <v/>
      </c>
      <c r="C831" s="39" t="str">
        <f t="shared" si="93"/>
        <v/>
      </c>
      <c r="D831" s="43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5"/>
      <c r="J831" s="45"/>
      <c r="K831" s="45"/>
      <c r="L831" s="46"/>
      <c r="M831" s="41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.05" customHeight="1">
      <c r="A832" s="37">
        <v>828</v>
      </c>
      <c r="B832" s="38" t="str">
        <f t="shared" si="92"/>
        <v/>
      </c>
      <c r="C832" s="39" t="str">
        <f t="shared" si="93"/>
        <v/>
      </c>
      <c r="D832" s="43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5"/>
      <c r="J832" s="45"/>
      <c r="K832" s="45"/>
      <c r="L832" s="46"/>
      <c r="M832" s="41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.05" customHeight="1">
      <c r="A833" s="37">
        <v>829</v>
      </c>
      <c r="B833" s="38" t="str">
        <f t="shared" si="92"/>
        <v/>
      </c>
      <c r="C833" s="39" t="str">
        <f t="shared" si="93"/>
        <v/>
      </c>
      <c r="D833" s="43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5"/>
      <c r="J833" s="45"/>
      <c r="K833" s="45"/>
      <c r="L833" s="46"/>
      <c r="M833" s="41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.05" customHeight="1">
      <c r="A834" s="37">
        <v>830</v>
      </c>
      <c r="B834" s="38" t="str">
        <f t="shared" si="92"/>
        <v/>
      </c>
      <c r="C834" s="39" t="str">
        <f t="shared" si="93"/>
        <v/>
      </c>
      <c r="D834" s="43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5"/>
      <c r="J834" s="45"/>
      <c r="K834" s="45"/>
      <c r="L834" s="46"/>
      <c r="M834" s="41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.05" customHeight="1">
      <c r="A835" s="37">
        <v>831</v>
      </c>
      <c r="B835" s="38" t="str">
        <f t="shared" si="92"/>
        <v/>
      </c>
      <c r="C835" s="39" t="str">
        <f t="shared" si="93"/>
        <v/>
      </c>
      <c r="D835" s="43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5"/>
      <c r="J835" s="45"/>
      <c r="K835" s="45"/>
      <c r="L835" s="46"/>
      <c r="M835" s="41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.05" customHeight="1">
      <c r="A836" s="37">
        <v>832</v>
      </c>
      <c r="B836" s="38" t="str">
        <f t="shared" si="92"/>
        <v/>
      </c>
      <c r="C836" s="39" t="str">
        <f t="shared" si="93"/>
        <v/>
      </c>
      <c r="D836" s="43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5"/>
      <c r="J836" s="45"/>
      <c r="K836" s="45"/>
      <c r="L836" s="46"/>
      <c r="M836" s="41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.05" customHeight="1">
      <c r="A837" s="37">
        <v>833</v>
      </c>
      <c r="B837" s="38" t="str">
        <f t="shared" si="92"/>
        <v/>
      </c>
      <c r="C837" s="39" t="str">
        <f t="shared" si="93"/>
        <v/>
      </c>
      <c r="D837" s="43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5"/>
      <c r="J837" s="45"/>
      <c r="K837" s="45"/>
      <c r="L837" s="46"/>
      <c r="M837" s="41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.05" customHeight="1">
      <c r="A838" s="37">
        <v>834</v>
      </c>
      <c r="B838" s="38" t="str">
        <f t="shared" si="92"/>
        <v/>
      </c>
      <c r="C838" s="39" t="str">
        <f t="shared" si="93"/>
        <v/>
      </c>
      <c r="D838" s="43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5"/>
      <c r="J838" s="45"/>
      <c r="K838" s="45"/>
      <c r="L838" s="46"/>
      <c r="M838" s="41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.05" customHeight="1">
      <c r="A839" s="37">
        <v>835</v>
      </c>
      <c r="B839" s="38" t="str">
        <f t="shared" si="92"/>
        <v/>
      </c>
      <c r="C839" s="39" t="str">
        <f t="shared" si="93"/>
        <v/>
      </c>
      <c r="D839" s="43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5"/>
      <c r="J839" s="45"/>
      <c r="K839" s="45"/>
      <c r="L839" s="46"/>
      <c r="M839" s="41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.05" customHeight="1">
      <c r="A840" s="37">
        <v>836</v>
      </c>
      <c r="B840" s="38" t="str">
        <f t="shared" si="92"/>
        <v/>
      </c>
      <c r="C840" s="39" t="str">
        <f t="shared" si="93"/>
        <v/>
      </c>
      <c r="D840" s="43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5"/>
      <c r="J840" s="45"/>
      <c r="K840" s="45"/>
      <c r="L840" s="46"/>
      <c r="M840" s="41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.05" customHeight="1">
      <c r="A841" s="37">
        <v>837</v>
      </c>
      <c r="B841" s="38" t="str">
        <f t="shared" si="92"/>
        <v/>
      </c>
      <c r="C841" s="39" t="str">
        <f t="shared" si="93"/>
        <v/>
      </c>
      <c r="D841" s="43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5"/>
      <c r="J841" s="45"/>
      <c r="K841" s="45"/>
      <c r="L841" s="46"/>
      <c r="M841" s="41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.05" customHeight="1">
      <c r="A842" s="37">
        <v>838</v>
      </c>
      <c r="B842" s="38" t="str">
        <f t="shared" si="92"/>
        <v/>
      </c>
      <c r="C842" s="39" t="str">
        <f t="shared" si="93"/>
        <v/>
      </c>
      <c r="D842" s="43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5"/>
      <c r="J842" s="45"/>
      <c r="K842" s="45"/>
      <c r="L842" s="46"/>
      <c r="M842" s="41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.05" customHeight="1">
      <c r="A843" s="37">
        <v>839</v>
      </c>
      <c r="B843" s="38" t="str">
        <f t="shared" si="92"/>
        <v/>
      </c>
      <c r="C843" s="39" t="str">
        <f t="shared" si="93"/>
        <v/>
      </c>
      <c r="D843" s="43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5"/>
      <c r="J843" s="45"/>
      <c r="K843" s="45"/>
      <c r="L843" s="46"/>
      <c r="M843" s="41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.05" customHeight="1">
      <c r="A844" s="37">
        <v>840</v>
      </c>
      <c r="B844" s="38" t="str">
        <f t="shared" si="92"/>
        <v/>
      </c>
      <c r="C844" s="39" t="str">
        <f t="shared" si="93"/>
        <v/>
      </c>
      <c r="D844" s="43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5"/>
      <c r="J844" s="45"/>
      <c r="K844" s="45"/>
      <c r="L844" s="46"/>
      <c r="M844" s="41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.05" customHeight="1">
      <c r="A845" s="37">
        <v>841</v>
      </c>
      <c r="B845" s="38" t="str">
        <f t="shared" si="92"/>
        <v/>
      </c>
      <c r="C845" s="39" t="str">
        <f t="shared" si="93"/>
        <v/>
      </c>
      <c r="D845" s="43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5"/>
      <c r="J845" s="45"/>
      <c r="K845" s="45"/>
      <c r="L845" s="46"/>
      <c r="M845" s="41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.05" customHeight="1">
      <c r="A846" s="37">
        <v>842</v>
      </c>
      <c r="B846" s="38" t="str">
        <f t="shared" si="92"/>
        <v/>
      </c>
      <c r="C846" s="39" t="str">
        <f t="shared" si="93"/>
        <v/>
      </c>
      <c r="D846" s="43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5"/>
      <c r="J846" s="45"/>
      <c r="K846" s="45"/>
      <c r="L846" s="46"/>
      <c r="M846" s="41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.05" customHeight="1">
      <c r="A847" s="37">
        <v>843</v>
      </c>
      <c r="B847" s="38" t="str">
        <f t="shared" si="92"/>
        <v/>
      </c>
      <c r="C847" s="39" t="str">
        <f t="shared" si="93"/>
        <v/>
      </c>
      <c r="D847" s="43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5"/>
      <c r="J847" s="45"/>
      <c r="K847" s="45"/>
      <c r="L847" s="46"/>
      <c r="M847" s="41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.05" customHeight="1">
      <c r="A848" s="37">
        <v>844</v>
      </c>
      <c r="B848" s="38" t="str">
        <f t="shared" si="92"/>
        <v/>
      </c>
      <c r="C848" s="39" t="str">
        <f t="shared" si="93"/>
        <v/>
      </c>
      <c r="D848" s="43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5"/>
      <c r="J848" s="45"/>
      <c r="K848" s="45"/>
      <c r="L848" s="46"/>
      <c r="M848" s="41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.05" customHeight="1">
      <c r="A849" s="37">
        <v>845</v>
      </c>
      <c r="B849" s="38" t="str">
        <f t="shared" si="92"/>
        <v/>
      </c>
      <c r="C849" s="39" t="str">
        <f t="shared" si="93"/>
        <v/>
      </c>
      <c r="D849" s="43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5"/>
      <c r="J849" s="45"/>
      <c r="K849" s="45"/>
      <c r="L849" s="46"/>
      <c r="M849" s="41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.05" customHeight="1">
      <c r="A850" s="37">
        <v>846</v>
      </c>
      <c r="B850" s="38" t="str">
        <f t="shared" si="92"/>
        <v/>
      </c>
      <c r="C850" s="39" t="str">
        <f t="shared" si="93"/>
        <v/>
      </c>
      <c r="D850" s="43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5"/>
      <c r="J850" s="45"/>
      <c r="K850" s="45"/>
      <c r="L850" s="46"/>
      <c r="M850" s="41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.05" customHeight="1">
      <c r="A851" s="37">
        <v>847</v>
      </c>
      <c r="B851" s="38" t="str">
        <f t="shared" si="92"/>
        <v/>
      </c>
      <c r="C851" s="39" t="str">
        <f t="shared" si="93"/>
        <v/>
      </c>
      <c r="D851" s="43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5"/>
      <c r="J851" s="45"/>
      <c r="K851" s="45"/>
      <c r="L851" s="46"/>
      <c r="M851" s="41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.05" customHeight="1">
      <c r="A852" s="37">
        <v>848</v>
      </c>
      <c r="B852" s="38" t="str">
        <f t="shared" si="92"/>
        <v/>
      </c>
      <c r="C852" s="39" t="str">
        <f t="shared" si="93"/>
        <v/>
      </c>
      <c r="D852" s="43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5"/>
      <c r="J852" s="45"/>
      <c r="K852" s="45"/>
      <c r="L852" s="46"/>
      <c r="M852" s="41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.05" customHeight="1">
      <c r="A853" s="37">
        <v>849</v>
      </c>
      <c r="B853" s="38" t="str">
        <f t="shared" si="92"/>
        <v/>
      </c>
      <c r="C853" s="39" t="str">
        <f t="shared" si="93"/>
        <v/>
      </c>
      <c r="D853" s="43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5"/>
      <c r="J853" s="45"/>
      <c r="K853" s="45"/>
      <c r="L853" s="46"/>
      <c r="M853" s="41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.05" customHeight="1">
      <c r="A854" s="37">
        <v>850</v>
      </c>
      <c r="B854" s="38" t="str">
        <f t="shared" si="92"/>
        <v/>
      </c>
      <c r="C854" s="39" t="str">
        <f t="shared" si="93"/>
        <v/>
      </c>
      <c r="D854" s="43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5"/>
      <c r="J854" s="45"/>
      <c r="K854" s="45"/>
      <c r="L854" s="46"/>
      <c r="M854" s="41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.05" customHeight="1">
      <c r="A855" s="37">
        <v>851</v>
      </c>
      <c r="B855" s="38" t="str">
        <f t="shared" si="92"/>
        <v/>
      </c>
      <c r="C855" s="39" t="str">
        <f t="shared" si="93"/>
        <v/>
      </c>
      <c r="D855" s="43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5"/>
      <c r="J855" s="45"/>
      <c r="K855" s="45"/>
      <c r="L855" s="46"/>
      <c r="M855" s="41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.05" customHeight="1">
      <c r="A856" s="37">
        <v>852</v>
      </c>
      <c r="B856" s="38" t="str">
        <f t="shared" si="92"/>
        <v/>
      </c>
      <c r="C856" s="39" t="str">
        <f t="shared" si="93"/>
        <v/>
      </c>
      <c r="D856" s="43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5"/>
      <c r="J856" s="45"/>
      <c r="K856" s="45"/>
      <c r="L856" s="46"/>
      <c r="M856" s="41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.05" customHeight="1">
      <c r="A857" s="37">
        <v>853</v>
      </c>
      <c r="B857" s="38" t="str">
        <f t="shared" si="92"/>
        <v/>
      </c>
      <c r="C857" s="39" t="str">
        <f t="shared" si="93"/>
        <v/>
      </c>
      <c r="D857" s="43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5"/>
      <c r="J857" s="45"/>
      <c r="K857" s="45"/>
      <c r="L857" s="46"/>
      <c r="M857" s="41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.05" customHeight="1">
      <c r="A858" s="37">
        <v>854</v>
      </c>
      <c r="B858" s="38" t="str">
        <f t="shared" si="92"/>
        <v/>
      </c>
      <c r="C858" s="39" t="str">
        <f t="shared" si="93"/>
        <v/>
      </c>
      <c r="D858" s="43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5"/>
      <c r="J858" s="45"/>
      <c r="K858" s="45"/>
      <c r="L858" s="46"/>
      <c r="M858" s="41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.05" customHeight="1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3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5"/>
      <c r="J859" s="45"/>
      <c r="K859" s="45"/>
      <c r="L859" s="46"/>
      <c r="M859" s="41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.05" customHeight="1">
      <c r="A860" s="37">
        <v>856</v>
      </c>
      <c r="B860" s="38" t="str">
        <f t="shared" si="99"/>
        <v/>
      </c>
      <c r="C860" s="39" t="str">
        <f t="shared" si="100"/>
        <v/>
      </c>
      <c r="D860" s="43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5"/>
      <c r="J860" s="45"/>
      <c r="K860" s="45"/>
      <c r="L860" s="46"/>
      <c r="M860" s="41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.05" customHeight="1">
      <c r="A861" s="37">
        <v>857</v>
      </c>
      <c r="B861" s="38" t="str">
        <f t="shared" si="99"/>
        <v/>
      </c>
      <c r="C861" s="39" t="str">
        <f t="shared" si="100"/>
        <v/>
      </c>
      <c r="D861" s="43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5"/>
      <c r="J861" s="45"/>
      <c r="K861" s="45"/>
      <c r="L861" s="46"/>
      <c r="M861" s="41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.05" customHeight="1">
      <c r="A862" s="37">
        <v>858</v>
      </c>
      <c r="B862" s="38" t="str">
        <f t="shared" si="99"/>
        <v/>
      </c>
      <c r="C862" s="39" t="str">
        <f t="shared" si="100"/>
        <v/>
      </c>
      <c r="D862" s="43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5"/>
      <c r="J862" s="45"/>
      <c r="K862" s="45"/>
      <c r="L862" s="46"/>
      <c r="M862" s="41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.05" customHeight="1">
      <c r="A863" s="37">
        <v>859</v>
      </c>
      <c r="B863" s="38" t="str">
        <f t="shared" si="99"/>
        <v/>
      </c>
      <c r="C863" s="39" t="str">
        <f t="shared" si="100"/>
        <v/>
      </c>
      <c r="D863" s="43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5"/>
      <c r="J863" s="45"/>
      <c r="K863" s="45"/>
      <c r="L863" s="46"/>
      <c r="M863" s="41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.05" customHeight="1">
      <c r="A864" s="37">
        <v>860</v>
      </c>
      <c r="B864" s="38" t="str">
        <f t="shared" si="99"/>
        <v/>
      </c>
      <c r="C864" s="39" t="str">
        <f t="shared" si="100"/>
        <v/>
      </c>
      <c r="D864" s="43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5"/>
      <c r="J864" s="45"/>
      <c r="K864" s="45"/>
      <c r="L864" s="46"/>
      <c r="M864" s="41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.05" customHeight="1">
      <c r="A865" s="37">
        <v>861</v>
      </c>
      <c r="B865" s="38" t="str">
        <f t="shared" si="99"/>
        <v/>
      </c>
      <c r="C865" s="39" t="str">
        <f t="shared" si="100"/>
        <v/>
      </c>
      <c r="D865" s="43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5"/>
      <c r="J865" s="45"/>
      <c r="K865" s="45"/>
      <c r="L865" s="46"/>
      <c r="M865" s="41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.05" customHeight="1">
      <c r="A866" s="37">
        <v>862</v>
      </c>
      <c r="B866" s="38" t="str">
        <f t="shared" si="99"/>
        <v/>
      </c>
      <c r="C866" s="39" t="str">
        <f t="shared" si="100"/>
        <v/>
      </c>
      <c r="D866" s="43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5"/>
      <c r="J866" s="45"/>
      <c r="K866" s="45"/>
      <c r="L866" s="46"/>
      <c r="M866" s="41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.05" customHeight="1">
      <c r="A867" s="37">
        <v>863</v>
      </c>
      <c r="B867" s="38" t="str">
        <f t="shared" si="99"/>
        <v/>
      </c>
      <c r="C867" s="39" t="str">
        <f t="shared" si="100"/>
        <v/>
      </c>
      <c r="D867" s="43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5"/>
      <c r="J867" s="45"/>
      <c r="K867" s="45"/>
      <c r="L867" s="46"/>
      <c r="M867" s="41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.05" customHeight="1">
      <c r="A868" s="37">
        <v>864</v>
      </c>
      <c r="B868" s="38" t="str">
        <f t="shared" si="99"/>
        <v/>
      </c>
      <c r="C868" s="39" t="str">
        <f t="shared" si="100"/>
        <v/>
      </c>
      <c r="D868" s="43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5"/>
      <c r="J868" s="45"/>
      <c r="K868" s="45"/>
      <c r="L868" s="46"/>
      <c r="M868" s="41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.05" customHeight="1">
      <c r="A869" s="37">
        <v>865</v>
      </c>
      <c r="B869" s="38" t="str">
        <f t="shared" si="99"/>
        <v/>
      </c>
      <c r="C869" s="39" t="str">
        <f t="shared" si="100"/>
        <v/>
      </c>
      <c r="D869" s="43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5"/>
      <c r="J869" s="45"/>
      <c r="K869" s="45"/>
      <c r="L869" s="46"/>
      <c r="M869" s="41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.05" customHeight="1">
      <c r="A870" s="37">
        <v>866</v>
      </c>
      <c r="B870" s="38" t="str">
        <f t="shared" si="99"/>
        <v/>
      </c>
      <c r="C870" s="39" t="str">
        <f t="shared" si="100"/>
        <v/>
      </c>
      <c r="D870" s="43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5"/>
      <c r="J870" s="45"/>
      <c r="K870" s="45"/>
      <c r="L870" s="46"/>
      <c r="M870" s="41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.05" customHeight="1">
      <c r="A871" s="37">
        <v>867</v>
      </c>
      <c r="B871" s="38" t="str">
        <f t="shared" si="99"/>
        <v/>
      </c>
      <c r="C871" s="39" t="str">
        <f t="shared" si="100"/>
        <v/>
      </c>
      <c r="D871" s="43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5"/>
      <c r="J871" s="45"/>
      <c r="K871" s="45"/>
      <c r="L871" s="46"/>
      <c r="M871" s="41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.05" customHeight="1">
      <c r="A872" s="37">
        <v>868</v>
      </c>
      <c r="B872" s="38" t="str">
        <f t="shared" si="99"/>
        <v/>
      </c>
      <c r="C872" s="39" t="str">
        <f t="shared" si="100"/>
        <v/>
      </c>
      <c r="D872" s="43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5"/>
      <c r="J872" s="45"/>
      <c r="K872" s="45"/>
      <c r="L872" s="46"/>
      <c r="M872" s="41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.05" customHeight="1">
      <c r="A873" s="37">
        <v>869</v>
      </c>
      <c r="B873" s="38" t="str">
        <f t="shared" si="99"/>
        <v/>
      </c>
      <c r="C873" s="39" t="str">
        <f t="shared" si="100"/>
        <v/>
      </c>
      <c r="D873" s="43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5"/>
      <c r="J873" s="45"/>
      <c r="K873" s="45"/>
      <c r="L873" s="46"/>
      <c r="M873" s="41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.05" customHeight="1">
      <c r="A874" s="37">
        <v>870</v>
      </c>
      <c r="B874" s="38" t="str">
        <f t="shared" si="99"/>
        <v/>
      </c>
      <c r="C874" s="39" t="str">
        <f t="shared" si="100"/>
        <v/>
      </c>
      <c r="D874" s="43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5"/>
      <c r="J874" s="45"/>
      <c r="K874" s="45"/>
      <c r="L874" s="46"/>
      <c r="M874" s="41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.05" customHeight="1">
      <c r="A875" s="37">
        <v>871</v>
      </c>
      <c r="B875" s="38" t="str">
        <f t="shared" si="99"/>
        <v/>
      </c>
      <c r="C875" s="39" t="str">
        <f t="shared" si="100"/>
        <v/>
      </c>
      <c r="D875" s="43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5"/>
      <c r="J875" s="45"/>
      <c r="K875" s="45"/>
      <c r="L875" s="46"/>
      <c r="M875" s="41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.05" customHeight="1">
      <c r="A876" s="37">
        <v>872</v>
      </c>
      <c r="B876" s="38" t="str">
        <f t="shared" si="99"/>
        <v/>
      </c>
      <c r="C876" s="39" t="str">
        <f t="shared" si="100"/>
        <v/>
      </c>
      <c r="D876" s="43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5"/>
      <c r="J876" s="45"/>
      <c r="K876" s="45"/>
      <c r="L876" s="46"/>
      <c r="M876" s="41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.05" customHeight="1">
      <c r="A877" s="37">
        <v>873</v>
      </c>
      <c r="B877" s="38" t="str">
        <f t="shared" si="99"/>
        <v/>
      </c>
      <c r="C877" s="39" t="str">
        <f t="shared" si="100"/>
        <v/>
      </c>
      <c r="D877" s="43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5"/>
      <c r="J877" s="45"/>
      <c r="K877" s="45"/>
      <c r="L877" s="46"/>
      <c r="M877" s="41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.05" customHeight="1">
      <c r="A878" s="37">
        <v>874</v>
      </c>
      <c r="B878" s="38" t="str">
        <f t="shared" si="99"/>
        <v/>
      </c>
      <c r="C878" s="39" t="str">
        <f t="shared" si="100"/>
        <v/>
      </c>
      <c r="D878" s="43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5"/>
      <c r="J878" s="45"/>
      <c r="K878" s="45"/>
      <c r="L878" s="46"/>
      <c r="M878" s="41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.05" customHeight="1">
      <c r="A879" s="37">
        <v>875</v>
      </c>
      <c r="B879" s="38" t="str">
        <f t="shared" si="99"/>
        <v/>
      </c>
      <c r="C879" s="39" t="str">
        <f t="shared" si="100"/>
        <v/>
      </c>
      <c r="D879" s="43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5"/>
      <c r="J879" s="45"/>
      <c r="K879" s="45"/>
      <c r="L879" s="46"/>
      <c r="M879" s="41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.05" customHeight="1">
      <c r="A880" s="37">
        <v>876</v>
      </c>
      <c r="B880" s="38" t="str">
        <f t="shared" si="99"/>
        <v/>
      </c>
      <c r="C880" s="39" t="str">
        <f t="shared" si="100"/>
        <v/>
      </c>
      <c r="D880" s="43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5"/>
      <c r="J880" s="45"/>
      <c r="K880" s="45"/>
      <c r="L880" s="46"/>
      <c r="M880" s="41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.05" customHeight="1">
      <c r="A881" s="37">
        <v>877</v>
      </c>
      <c r="B881" s="38" t="str">
        <f t="shared" si="99"/>
        <v/>
      </c>
      <c r="C881" s="39" t="str">
        <f t="shared" si="100"/>
        <v/>
      </c>
      <c r="D881" s="43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5"/>
      <c r="J881" s="45"/>
      <c r="K881" s="45"/>
      <c r="L881" s="46"/>
      <c r="M881" s="41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.05" customHeight="1">
      <c r="A882" s="37">
        <v>878</v>
      </c>
      <c r="B882" s="38" t="str">
        <f t="shared" si="99"/>
        <v/>
      </c>
      <c r="C882" s="39" t="str">
        <f t="shared" si="100"/>
        <v/>
      </c>
      <c r="D882" s="43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5"/>
      <c r="J882" s="45"/>
      <c r="K882" s="45"/>
      <c r="L882" s="46"/>
      <c r="M882" s="41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.05" customHeight="1">
      <c r="A883" s="37">
        <v>879</v>
      </c>
      <c r="B883" s="38" t="str">
        <f t="shared" si="99"/>
        <v/>
      </c>
      <c r="C883" s="39" t="str">
        <f t="shared" si="100"/>
        <v/>
      </c>
      <c r="D883" s="43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5"/>
      <c r="J883" s="45"/>
      <c r="K883" s="45"/>
      <c r="L883" s="46"/>
      <c r="M883" s="41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.05" customHeight="1">
      <c r="A884" s="37">
        <v>880</v>
      </c>
      <c r="B884" s="38" t="str">
        <f t="shared" si="99"/>
        <v/>
      </c>
      <c r="C884" s="39" t="str">
        <f t="shared" si="100"/>
        <v/>
      </c>
      <c r="D884" s="43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5"/>
      <c r="J884" s="45"/>
      <c r="K884" s="45"/>
      <c r="L884" s="46"/>
      <c r="M884" s="41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.05" customHeight="1">
      <c r="A885" s="37">
        <v>881</v>
      </c>
      <c r="B885" s="38" t="str">
        <f t="shared" si="99"/>
        <v/>
      </c>
      <c r="C885" s="39" t="str">
        <f t="shared" si="100"/>
        <v/>
      </c>
      <c r="D885" s="43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5"/>
      <c r="J885" s="45"/>
      <c r="K885" s="45"/>
      <c r="L885" s="46"/>
      <c r="M885" s="41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.05" customHeight="1">
      <c r="A886" s="37">
        <v>882</v>
      </c>
      <c r="B886" s="38" t="str">
        <f t="shared" si="99"/>
        <v/>
      </c>
      <c r="C886" s="39" t="str">
        <f t="shared" si="100"/>
        <v/>
      </c>
      <c r="D886" s="43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5"/>
      <c r="J886" s="45"/>
      <c r="K886" s="45"/>
      <c r="L886" s="46"/>
      <c r="M886" s="41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.05" customHeight="1">
      <c r="A887" s="37">
        <v>883</v>
      </c>
      <c r="B887" s="38" t="str">
        <f t="shared" si="99"/>
        <v/>
      </c>
      <c r="C887" s="39" t="str">
        <f t="shared" si="100"/>
        <v/>
      </c>
      <c r="D887" s="43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5"/>
      <c r="J887" s="45"/>
      <c r="K887" s="45"/>
      <c r="L887" s="46"/>
      <c r="M887" s="41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.05" customHeight="1">
      <c r="A888" s="37">
        <v>884</v>
      </c>
      <c r="B888" s="38" t="str">
        <f t="shared" si="99"/>
        <v/>
      </c>
      <c r="C888" s="39" t="str">
        <f t="shared" si="100"/>
        <v/>
      </c>
      <c r="D888" s="43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5"/>
      <c r="J888" s="45"/>
      <c r="K888" s="45"/>
      <c r="L888" s="46"/>
      <c r="M888" s="41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.05" customHeight="1">
      <c r="A889" s="37">
        <v>885</v>
      </c>
      <c r="B889" s="38" t="str">
        <f t="shared" si="99"/>
        <v/>
      </c>
      <c r="C889" s="39" t="str">
        <f t="shared" si="100"/>
        <v/>
      </c>
      <c r="D889" s="43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5"/>
      <c r="J889" s="45"/>
      <c r="K889" s="45"/>
      <c r="L889" s="46"/>
      <c r="M889" s="41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.05" customHeight="1">
      <c r="A890" s="37">
        <v>886</v>
      </c>
      <c r="B890" s="38" t="str">
        <f t="shared" si="99"/>
        <v/>
      </c>
      <c r="C890" s="39" t="str">
        <f t="shared" si="100"/>
        <v/>
      </c>
      <c r="D890" s="43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5"/>
      <c r="J890" s="45"/>
      <c r="K890" s="45"/>
      <c r="L890" s="46"/>
      <c r="M890" s="41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.05" customHeight="1">
      <c r="A891" s="37">
        <v>887</v>
      </c>
      <c r="B891" s="38" t="str">
        <f t="shared" si="99"/>
        <v/>
      </c>
      <c r="C891" s="39" t="str">
        <f t="shared" si="100"/>
        <v/>
      </c>
      <c r="D891" s="43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5"/>
      <c r="J891" s="45"/>
      <c r="K891" s="45"/>
      <c r="L891" s="46"/>
      <c r="M891" s="41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.05" customHeight="1">
      <c r="A892" s="37">
        <v>888</v>
      </c>
      <c r="B892" s="38" t="str">
        <f t="shared" si="99"/>
        <v/>
      </c>
      <c r="C892" s="39" t="str">
        <f t="shared" si="100"/>
        <v/>
      </c>
      <c r="D892" s="43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5"/>
      <c r="J892" s="45"/>
      <c r="K892" s="45"/>
      <c r="L892" s="46"/>
      <c r="M892" s="41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.05" customHeight="1">
      <c r="A893" s="37">
        <v>889</v>
      </c>
      <c r="B893" s="38" t="str">
        <f t="shared" si="99"/>
        <v/>
      </c>
      <c r="C893" s="39" t="str">
        <f t="shared" si="100"/>
        <v/>
      </c>
      <c r="D893" s="43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5"/>
      <c r="J893" s="45"/>
      <c r="K893" s="45"/>
      <c r="L893" s="46"/>
      <c r="M893" s="41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.05" customHeight="1">
      <c r="A894" s="37">
        <v>890</v>
      </c>
      <c r="B894" s="38" t="str">
        <f t="shared" si="99"/>
        <v/>
      </c>
      <c r="C894" s="39" t="str">
        <f t="shared" si="100"/>
        <v/>
      </c>
      <c r="D894" s="43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5"/>
      <c r="J894" s="45"/>
      <c r="K894" s="45"/>
      <c r="L894" s="46"/>
      <c r="M894" s="41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.05" customHeight="1">
      <c r="A895" s="37">
        <v>891</v>
      </c>
      <c r="B895" s="38" t="str">
        <f t="shared" si="99"/>
        <v/>
      </c>
      <c r="C895" s="39" t="str">
        <f t="shared" si="100"/>
        <v/>
      </c>
      <c r="D895" s="43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5"/>
      <c r="J895" s="45"/>
      <c r="K895" s="45"/>
      <c r="L895" s="46"/>
      <c r="M895" s="41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.05" customHeight="1">
      <c r="A896" s="37">
        <v>892</v>
      </c>
      <c r="B896" s="38" t="str">
        <f t="shared" si="99"/>
        <v/>
      </c>
      <c r="C896" s="39" t="str">
        <f t="shared" si="100"/>
        <v/>
      </c>
      <c r="D896" s="43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5"/>
      <c r="J896" s="45"/>
      <c r="K896" s="45"/>
      <c r="L896" s="46"/>
      <c r="M896" s="41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.05" customHeight="1">
      <c r="A897" s="37">
        <v>893</v>
      </c>
      <c r="B897" s="38" t="str">
        <f t="shared" si="99"/>
        <v/>
      </c>
      <c r="C897" s="39" t="str">
        <f t="shared" si="100"/>
        <v/>
      </c>
      <c r="D897" s="43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5"/>
      <c r="J897" s="45"/>
      <c r="K897" s="45"/>
      <c r="L897" s="46"/>
      <c r="M897" s="41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.05" customHeight="1">
      <c r="A898" s="37">
        <v>894</v>
      </c>
      <c r="B898" s="38" t="str">
        <f t="shared" si="99"/>
        <v/>
      </c>
      <c r="C898" s="39" t="str">
        <f t="shared" si="100"/>
        <v/>
      </c>
      <c r="D898" s="43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5"/>
      <c r="J898" s="45"/>
      <c r="K898" s="45"/>
      <c r="L898" s="46"/>
      <c r="M898" s="41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.05" customHeight="1">
      <c r="A899" s="37">
        <v>895</v>
      </c>
      <c r="B899" s="38" t="str">
        <f t="shared" si="99"/>
        <v/>
      </c>
      <c r="C899" s="39" t="str">
        <f t="shared" si="100"/>
        <v/>
      </c>
      <c r="D899" s="43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5"/>
      <c r="J899" s="45"/>
      <c r="K899" s="45"/>
      <c r="L899" s="46"/>
      <c r="M899" s="41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.05" customHeight="1">
      <c r="A900" s="37">
        <v>896</v>
      </c>
      <c r="B900" s="38" t="str">
        <f t="shared" si="99"/>
        <v/>
      </c>
      <c r="C900" s="39" t="str">
        <f t="shared" si="100"/>
        <v/>
      </c>
      <c r="D900" s="43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5"/>
      <c r="J900" s="45"/>
      <c r="K900" s="45"/>
      <c r="L900" s="46"/>
      <c r="M900" s="41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.05" customHeight="1">
      <c r="A901" s="37">
        <v>897</v>
      </c>
      <c r="B901" s="38" t="str">
        <f t="shared" si="99"/>
        <v/>
      </c>
      <c r="C901" s="39" t="str">
        <f t="shared" si="100"/>
        <v/>
      </c>
      <c r="D901" s="43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5"/>
      <c r="J901" s="45"/>
      <c r="K901" s="45"/>
      <c r="L901" s="46"/>
      <c r="M901" s="41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.05" customHeight="1">
      <c r="A902" s="37">
        <v>898</v>
      </c>
      <c r="B902" s="38" t="str">
        <f t="shared" si="99"/>
        <v/>
      </c>
      <c r="C902" s="39" t="str">
        <f t="shared" si="100"/>
        <v/>
      </c>
      <c r="D902" s="43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5"/>
      <c r="J902" s="45"/>
      <c r="K902" s="45"/>
      <c r="L902" s="46"/>
      <c r="M902" s="41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.05" customHeight="1">
      <c r="A903" s="37">
        <v>899</v>
      </c>
      <c r="B903" s="38" t="str">
        <f t="shared" si="99"/>
        <v/>
      </c>
      <c r="C903" s="39" t="str">
        <f t="shared" si="100"/>
        <v/>
      </c>
      <c r="D903" s="43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5"/>
      <c r="J903" s="45"/>
      <c r="K903" s="45"/>
      <c r="L903" s="46"/>
      <c r="M903" s="41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.05" customHeight="1">
      <c r="A904" s="37">
        <v>900</v>
      </c>
      <c r="B904" s="38" t="str">
        <f t="shared" si="99"/>
        <v/>
      </c>
      <c r="C904" s="39" t="str">
        <f t="shared" si="100"/>
        <v/>
      </c>
      <c r="D904" s="43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5"/>
      <c r="J904" s="45"/>
      <c r="K904" s="45"/>
      <c r="L904" s="46"/>
      <c r="M904" s="41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.05" customHeight="1">
      <c r="A905" s="37">
        <v>901</v>
      </c>
      <c r="B905" s="38" t="str">
        <f t="shared" si="99"/>
        <v/>
      </c>
      <c r="C905" s="39" t="str">
        <f t="shared" si="100"/>
        <v/>
      </c>
      <c r="D905" s="43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5"/>
      <c r="J905" s="45"/>
      <c r="K905" s="45"/>
      <c r="L905" s="46"/>
      <c r="M905" s="41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.05" customHeight="1">
      <c r="A906" s="37">
        <v>902</v>
      </c>
      <c r="B906" s="38" t="str">
        <f t="shared" si="99"/>
        <v/>
      </c>
      <c r="C906" s="39" t="str">
        <f t="shared" si="100"/>
        <v/>
      </c>
      <c r="D906" s="43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5"/>
      <c r="J906" s="45"/>
      <c r="K906" s="45"/>
      <c r="L906" s="46"/>
      <c r="M906" s="41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.05" customHeight="1">
      <c r="A907" s="37">
        <v>903</v>
      </c>
      <c r="B907" s="38" t="str">
        <f t="shared" si="99"/>
        <v/>
      </c>
      <c r="C907" s="39" t="str">
        <f t="shared" si="100"/>
        <v/>
      </c>
      <c r="D907" s="43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5"/>
      <c r="J907" s="45"/>
      <c r="K907" s="45"/>
      <c r="L907" s="46"/>
      <c r="M907" s="41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.05" customHeight="1">
      <c r="A908" s="37">
        <v>904</v>
      </c>
      <c r="B908" s="38" t="str">
        <f t="shared" si="99"/>
        <v/>
      </c>
      <c r="C908" s="39" t="str">
        <f t="shared" si="100"/>
        <v/>
      </c>
      <c r="D908" s="43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5"/>
      <c r="J908" s="45"/>
      <c r="K908" s="45"/>
      <c r="L908" s="46"/>
      <c r="M908" s="41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.05" customHeight="1">
      <c r="A909" s="37">
        <v>905</v>
      </c>
      <c r="B909" s="38" t="str">
        <f t="shared" si="99"/>
        <v/>
      </c>
      <c r="C909" s="39" t="str">
        <f t="shared" si="100"/>
        <v/>
      </c>
      <c r="D909" s="43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5"/>
      <c r="J909" s="45"/>
      <c r="K909" s="45"/>
      <c r="L909" s="46"/>
      <c r="M909" s="41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.05" customHeight="1">
      <c r="A910" s="37">
        <v>906</v>
      </c>
      <c r="B910" s="38" t="str">
        <f t="shared" si="99"/>
        <v/>
      </c>
      <c r="C910" s="39" t="str">
        <f t="shared" si="100"/>
        <v/>
      </c>
      <c r="D910" s="43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5"/>
      <c r="J910" s="45"/>
      <c r="K910" s="45"/>
      <c r="L910" s="46"/>
      <c r="M910" s="41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.05" customHeight="1">
      <c r="A911" s="37">
        <v>907</v>
      </c>
      <c r="B911" s="38" t="str">
        <f t="shared" si="99"/>
        <v/>
      </c>
      <c r="C911" s="39" t="str">
        <f t="shared" si="100"/>
        <v/>
      </c>
      <c r="D911" s="43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5"/>
      <c r="J911" s="45"/>
      <c r="K911" s="45"/>
      <c r="L911" s="46"/>
      <c r="M911" s="41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.05" customHeight="1">
      <c r="A912" s="37">
        <v>908</v>
      </c>
      <c r="B912" s="38" t="str">
        <f t="shared" si="99"/>
        <v/>
      </c>
      <c r="C912" s="39" t="str">
        <f t="shared" si="100"/>
        <v/>
      </c>
      <c r="D912" s="43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5"/>
      <c r="J912" s="45"/>
      <c r="K912" s="45"/>
      <c r="L912" s="46"/>
      <c r="M912" s="41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.05" customHeight="1">
      <c r="A913" s="37">
        <v>909</v>
      </c>
      <c r="B913" s="38" t="str">
        <f t="shared" si="99"/>
        <v/>
      </c>
      <c r="C913" s="39" t="str">
        <f t="shared" si="100"/>
        <v/>
      </c>
      <c r="D913" s="43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5"/>
      <c r="J913" s="45"/>
      <c r="K913" s="45"/>
      <c r="L913" s="46"/>
      <c r="M913" s="41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.05" customHeight="1">
      <c r="A914" s="37">
        <v>910</v>
      </c>
      <c r="B914" s="38" t="str">
        <f t="shared" si="99"/>
        <v/>
      </c>
      <c r="C914" s="39" t="str">
        <f t="shared" si="100"/>
        <v/>
      </c>
      <c r="D914" s="43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5"/>
      <c r="J914" s="45"/>
      <c r="K914" s="45"/>
      <c r="L914" s="46"/>
      <c r="M914" s="41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.05" customHeight="1">
      <c r="A915" s="37">
        <v>911</v>
      </c>
      <c r="B915" s="38" t="str">
        <f t="shared" si="99"/>
        <v/>
      </c>
      <c r="C915" s="39" t="str">
        <f t="shared" si="100"/>
        <v/>
      </c>
      <c r="D915" s="43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5"/>
      <c r="J915" s="45"/>
      <c r="K915" s="45"/>
      <c r="L915" s="46"/>
      <c r="M915" s="41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.05" customHeight="1">
      <c r="A916" s="37">
        <v>912</v>
      </c>
      <c r="B916" s="38" t="str">
        <f t="shared" si="99"/>
        <v/>
      </c>
      <c r="C916" s="39" t="str">
        <f t="shared" si="100"/>
        <v/>
      </c>
      <c r="D916" s="43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5"/>
      <c r="J916" s="45"/>
      <c r="K916" s="45"/>
      <c r="L916" s="46"/>
      <c r="M916" s="41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.05" customHeight="1">
      <c r="A917" s="37">
        <v>913</v>
      </c>
      <c r="B917" s="38" t="str">
        <f t="shared" si="99"/>
        <v/>
      </c>
      <c r="C917" s="39" t="str">
        <f t="shared" si="100"/>
        <v/>
      </c>
      <c r="D917" s="43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5"/>
      <c r="J917" s="45"/>
      <c r="K917" s="45"/>
      <c r="L917" s="46"/>
      <c r="M917" s="41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.05" customHeight="1">
      <c r="A918" s="37">
        <v>914</v>
      </c>
      <c r="B918" s="38" t="str">
        <f t="shared" si="99"/>
        <v/>
      </c>
      <c r="C918" s="39" t="str">
        <f t="shared" si="100"/>
        <v/>
      </c>
      <c r="D918" s="43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5"/>
      <c r="J918" s="45"/>
      <c r="K918" s="45"/>
      <c r="L918" s="46"/>
      <c r="M918" s="41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.05" customHeight="1">
      <c r="A919" s="37">
        <v>915</v>
      </c>
      <c r="B919" s="38" t="str">
        <f t="shared" si="99"/>
        <v/>
      </c>
      <c r="C919" s="39" t="str">
        <f t="shared" si="100"/>
        <v/>
      </c>
      <c r="D919" s="43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5"/>
      <c r="J919" s="45"/>
      <c r="K919" s="45"/>
      <c r="L919" s="46"/>
      <c r="M919" s="41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.05" customHeight="1">
      <c r="A920" s="37">
        <v>916</v>
      </c>
      <c r="B920" s="38" t="str">
        <f t="shared" si="99"/>
        <v/>
      </c>
      <c r="C920" s="39" t="str">
        <f t="shared" si="100"/>
        <v/>
      </c>
      <c r="D920" s="43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5"/>
      <c r="J920" s="45"/>
      <c r="K920" s="45"/>
      <c r="L920" s="46"/>
      <c r="M920" s="41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.05" customHeight="1">
      <c r="A921" s="37">
        <v>917</v>
      </c>
      <c r="B921" s="38" t="str">
        <f t="shared" si="99"/>
        <v/>
      </c>
      <c r="C921" s="39" t="str">
        <f t="shared" si="100"/>
        <v/>
      </c>
      <c r="D921" s="43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5"/>
      <c r="J921" s="45"/>
      <c r="K921" s="45"/>
      <c r="L921" s="46"/>
      <c r="M921" s="41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.05" customHeight="1">
      <c r="A922" s="37">
        <v>918</v>
      </c>
      <c r="B922" s="38" t="str">
        <f t="shared" si="99"/>
        <v/>
      </c>
      <c r="C922" s="39" t="str">
        <f t="shared" si="100"/>
        <v/>
      </c>
      <c r="D922" s="43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5"/>
      <c r="J922" s="45"/>
      <c r="K922" s="45"/>
      <c r="L922" s="46"/>
      <c r="M922" s="41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.05" customHeight="1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3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5"/>
      <c r="J923" s="45"/>
      <c r="K923" s="45"/>
      <c r="L923" s="46"/>
      <c r="M923" s="41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.05" customHeight="1">
      <c r="A924" s="37">
        <v>920</v>
      </c>
      <c r="B924" s="38" t="str">
        <f t="shared" si="106"/>
        <v/>
      </c>
      <c r="C924" s="39" t="str">
        <f t="shared" si="107"/>
        <v/>
      </c>
      <c r="D924" s="43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5"/>
      <c r="J924" s="45"/>
      <c r="K924" s="45"/>
      <c r="L924" s="46"/>
      <c r="M924" s="41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.05" customHeight="1">
      <c r="A925" s="37">
        <v>921</v>
      </c>
      <c r="B925" s="38" t="str">
        <f t="shared" si="106"/>
        <v/>
      </c>
      <c r="C925" s="39" t="str">
        <f t="shared" si="107"/>
        <v/>
      </c>
      <c r="D925" s="43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5"/>
      <c r="J925" s="45"/>
      <c r="K925" s="45"/>
      <c r="L925" s="46"/>
      <c r="M925" s="41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.05" customHeight="1">
      <c r="A926" s="37">
        <v>922</v>
      </c>
      <c r="B926" s="38" t="str">
        <f t="shared" si="106"/>
        <v/>
      </c>
      <c r="C926" s="39" t="str">
        <f t="shared" si="107"/>
        <v/>
      </c>
      <c r="D926" s="43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5"/>
      <c r="J926" s="45"/>
      <c r="K926" s="45"/>
      <c r="L926" s="46"/>
      <c r="M926" s="41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.05" customHeight="1">
      <c r="A927" s="37">
        <v>923</v>
      </c>
      <c r="B927" s="38" t="str">
        <f t="shared" si="106"/>
        <v/>
      </c>
      <c r="C927" s="39" t="str">
        <f t="shared" si="107"/>
        <v/>
      </c>
      <c r="D927" s="43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5"/>
      <c r="J927" s="45"/>
      <c r="K927" s="45"/>
      <c r="L927" s="46"/>
      <c r="M927" s="41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.05" customHeight="1">
      <c r="A928" s="37">
        <v>924</v>
      </c>
      <c r="B928" s="38" t="str">
        <f t="shared" si="106"/>
        <v/>
      </c>
      <c r="C928" s="39" t="str">
        <f t="shared" si="107"/>
        <v/>
      </c>
      <c r="D928" s="43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5"/>
      <c r="J928" s="45"/>
      <c r="K928" s="45"/>
      <c r="L928" s="46"/>
      <c r="M928" s="41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.05" customHeight="1">
      <c r="A929" s="37">
        <v>925</v>
      </c>
      <c r="B929" s="38" t="str">
        <f t="shared" si="106"/>
        <v/>
      </c>
      <c r="C929" s="39" t="str">
        <f t="shared" si="107"/>
        <v/>
      </c>
      <c r="D929" s="43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5"/>
      <c r="J929" s="45"/>
      <c r="K929" s="45"/>
      <c r="L929" s="46"/>
      <c r="M929" s="41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.05" customHeight="1">
      <c r="A930" s="37">
        <v>926</v>
      </c>
      <c r="B930" s="38" t="str">
        <f t="shared" si="106"/>
        <v/>
      </c>
      <c r="C930" s="39" t="str">
        <f t="shared" si="107"/>
        <v/>
      </c>
      <c r="D930" s="43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5"/>
      <c r="J930" s="45"/>
      <c r="K930" s="45"/>
      <c r="L930" s="46"/>
      <c r="M930" s="41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.05" customHeight="1">
      <c r="A931" s="37">
        <v>927</v>
      </c>
      <c r="B931" s="38" t="str">
        <f t="shared" si="106"/>
        <v/>
      </c>
      <c r="C931" s="39" t="str">
        <f t="shared" si="107"/>
        <v/>
      </c>
      <c r="D931" s="43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5"/>
      <c r="J931" s="45"/>
      <c r="K931" s="45"/>
      <c r="L931" s="46"/>
      <c r="M931" s="41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.05" customHeight="1">
      <c r="A932" s="37">
        <v>928</v>
      </c>
      <c r="B932" s="38" t="str">
        <f t="shared" si="106"/>
        <v/>
      </c>
      <c r="C932" s="39" t="str">
        <f t="shared" si="107"/>
        <v/>
      </c>
      <c r="D932" s="43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5"/>
      <c r="J932" s="45"/>
      <c r="K932" s="45"/>
      <c r="L932" s="46"/>
      <c r="M932" s="41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.05" customHeight="1">
      <c r="A933" s="37">
        <v>929</v>
      </c>
      <c r="B933" s="38" t="str">
        <f t="shared" si="106"/>
        <v/>
      </c>
      <c r="C933" s="39" t="str">
        <f t="shared" si="107"/>
        <v/>
      </c>
      <c r="D933" s="43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5"/>
      <c r="J933" s="45"/>
      <c r="K933" s="45"/>
      <c r="L933" s="46"/>
      <c r="M933" s="41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.05" customHeight="1">
      <c r="A934" s="37">
        <v>930</v>
      </c>
      <c r="B934" s="38" t="str">
        <f t="shared" si="106"/>
        <v/>
      </c>
      <c r="C934" s="39" t="str">
        <f t="shared" si="107"/>
        <v/>
      </c>
      <c r="D934" s="43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5"/>
      <c r="J934" s="45"/>
      <c r="K934" s="45"/>
      <c r="L934" s="46"/>
      <c r="M934" s="41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.05" customHeight="1">
      <c r="A935" s="37">
        <v>931</v>
      </c>
      <c r="B935" s="38" t="str">
        <f t="shared" si="106"/>
        <v/>
      </c>
      <c r="C935" s="39" t="str">
        <f t="shared" si="107"/>
        <v/>
      </c>
      <c r="D935" s="43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5"/>
      <c r="J935" s="45"/>
      <c r="K935" s="45"/>
      <c r="L935" s="46"/>
      <c r="M935" s="41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.05" customHeight="1">
      <c r="A936" s="37">
        <v>932</v>
      </c>
      <c r="B936" s="38" t="str">
        <f t="shared" si="106"/>
        <v/>
      </c>
      <c r="C936" s="39" t="str">
        <f t="shared" si="107"/>
        <v/>
      </c>
      <c r="D936" s="43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5"/>
      <c r="J936" s="45"/>
      <c r="K936" s="45"/>
      <c r="L936" s="46"/>
      <c r="M936" s="41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.05" customHeight="1">
      <c r="A937" s="37">
        <v>933</v>
      </c>
      <c r="B937" s="38" t="str">
        <f t="shared" si="106"/>
        <v/>
      </c>
      <c r="C937" s="39" t="str">
        <f t="shared" si="107"/>
        <v/>
      </c>
      <c r="D937" s="43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5"/>
      <c r="J937" s="45"/>
      <c r="K937" s="45"/>
      <c r="L937" s="46"/>
      <c r="M937" s="41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.05" customHeight="1">
      <c r="A938" s="37">
        <v>934</v>
      </c>
      <c r="B938" s="38" t="str">
        <f t="shared" si="106"/>
        <v/>
      </c>
      <c r="C938" s="39" t="str">
        <f t="shared" si="107"/>
        <v/>
      </c>
      <c r="D938" s="43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5"/>
      <c r="J938" s="45"/>
      <c r="K938" s="45"/>
      <c r="L938" s="46"/>
      <c r="M938" s="41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.05" customHeight="1">
      <c r="A939" s="37">
        <v>935</v>
      </c>
      <c r="B939" s="38" t="str">
        <f t="shared" si="106"/>
        <v/>
      </c>
      <c r="C939" s="39" t="str">
        <f t="shared" si="107"/>
        <v/>
      </c>
      <c r="D939" s="43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5"/>
      <c r="J939" s="45"/>
      <c r="K939" s="45"/>
      <c r="L939" s="46"/>
      <c r="M939" s="41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.05" customHeight="1">
      <c r="A940" s="37">
        <v>936</v>
      </c>
      <c r="B940" s="38" t="str">
        <f t="shared" si="106"/>
        <v/>
      </c>
      <c r="C940" s="39" t="str">
        <f t="shared" si="107"/>
        <v/>
      </c>
      <c r="D940" s="43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5"/>
      <c r="J940" s="45"/>
      <c r="K940" s="45"/>
      <c r="L940" s="46"/>
      <c r="M940" s="41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.05" customHeight="1">
      <c r="A941" s="37">
        <v>937</v>
      </c>
      <c r="B941" s="38" t="str">
        <f t="shared" si="106"/>
        <v/>
      </c>
      <c r="C941" s="39" t="str">
        <f t="shared" si="107"/>
        <v/>
      </c>
      <c r="D941" s="43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5"/>
      <c r="J941" s="45"/>
      <c r="K941" s="45"/>
      <c r="L941" s="46"/>
      <c r="M941" s="41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.05" customHeight="1">
      <c r="A942" s="37">
        <v>938</v>
      </c>
      <c r="B942" s="38" t="str">
        <f t="shared" si="106"/>
        <v/>
      </c>
      <c r="C942" s="39" t="str">
        <f t="shared" si="107"/>
        <v/>
      </c>
      <c r="D942" s="43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5"/>
      <c r="J942" s="45"/>
      <c r="K942" s="45"/>
      <c r="L942" s="46"/>
      <c r="M942" s="41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.05" customHeight="1">
      <c r="A943" s="37">
        <v>939</v>
      </c>
      <c r="B943" s="38" t="str">
        <f t="shared" si="106"/>
        <v/>
      </c>
      <c r="C943" s="39" t="str">
        <f t="shared" si="107"/>
        <v/>
      </c>
      <c r="D943" s="43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5"/>
      <c r="J943" s="45"/>
      <c r="K943" s="45"/>
      <c r="L943" s="46"/>
      <c r="M943" s="41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.05" customHeight="1">
      <c r="A944" s="37">
        <v>940</v>
      </c>
      <c r="B944" s="38" t="str">
        <f t="shared" si="106"/>
        <v/>
      </c>
      <c r="C944" s="39" t="str">
        <f t="shared" si="107"/>
        <v/>
      </c>
      <c r="D944" s="43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5"/>
      <c r="J944" s="45"/>
      <c r="K944" s="45"/>
      <c r="L944" s="46"/>
      <c r="M944" s="41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.05" customHeight="1">
      <c r="A945" s="37">
        <v>941</v>
      </c>
      <c r="B945" s="38" t="str">
        <f t="shared" si="106"/>
        <v/>
      </c>
      <c r="C945" s="39" t="str">
        <f t="shared" si="107"/>
        <v/>
      </c>
      <c r="D945" s="43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5"/>
      <c r="J945" s="45"/>
      <c r="K945" s="45"/>
      <c r="L945" s="46"/>
      <c r="M945" s="41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.05" customHeight="1">
      <c r="A946" s="37">
        <v>942</v>
      </c>
      <c r="B946" s="38" t="str">
        <f t="shared" si="106"/>
        <v/>
      </c>
      <c r="C946" s="39" t="str">
        <f t="shared" si="107"/>
        <v/>
      </c>
      <c r="D946" s="43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5"/>
      <c r="J946" s="45"/>
      <c r="K946" s="45"/>
      <c r="L946" s="46"/>
      <c r="M946" s="41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.05" customHeight="1">
      <c r="A947" s="37">
        <v>943</v>
      </c>
      <c r="B947" s="38" t="str">
        <f t="shared" si="106"/>
        <v/>
      </c>
      <c r="C947" s="39" t="str">
        <f t="shared" si="107"/>
        <v/>
      </c>
      <c r="D947" s="43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5"/>
      <c r="J947" s="45"/>
      <c r="K947" s="45"/>
      <c r="L947" s="46"/>
      <c r="M947" s="41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.05" customHeight="1">
      <c r="A948" s="37">
        <v>944</v>
      </c>
      <c r="B948" s="38" t="str">
        <f t="shared" si="106"/>
        <v/>
      </c>
      <c r="C948" s="39" t="str">
        <f t="shared" si="107"/>
        <v/>
      </c>
      <c r="D948" s="43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5"/>
      <c r="J948" s="45"/>
      <c r="K948" s="45"/>
      <c r="L948" s="46"/>
      <c r="M948" s="41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.05" customHeight="1">
      <c r="A949" s="37">
        <v>945</v>
      </c>
      <c r="B949" s="38" t="str">
        <f t="shared" si="106"/>
        <v/>
      </c>
      <c r="C949" s="39" t="str">
        <f t="shared" si="107"/>
        <v/>
      </c>
      <c r="D949" s="43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5"/>
      <c r="J949" s="45"/>
      <c r="K949" s="45"/>
      <c r="L949" s="46"/>
      <c r="M949" s="41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.05" customHeight="1">
      <c r="A950" s="37">
        <v>946</v>
      </c>
      <c r="B950" s="38" t="str">
        <f t="shared" si="106"/>
        <v/>
      </c>
      <c r="C950" s="39" t="str">
        <f t="shared" si="107"/>
        <v/>
      </c>
      <c r="D950" s="43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5"/>
      <c r="J950" s="45"/>
      <c r="K950" s="45"/>
      <c r="L950" s="46"/>
      <c r="M950" s="41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.05" customHeight="1">
      <c r="A951" s="37">
        <v>947</v>
      </c>
      <c r="B951" s="38" t="str">
        <f t="shared" si="106"/>
        <v/>
      </c>
      <c r="C951" s="39" t="str">
        <f t="shared" si="107"/>
        <v/>
      </c>
      <c r="D951" s="43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5"/>
      <c r="J951" s="45"/>
      <c r="K951" s="45"/>
      <c r="L951" s="46"/>
      <c r="M951" s="41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.05" customHeight="1">
      <c r="A952" s="37">
        <v>948</v>
      </c>
      <c r="B952" s="38" t="str">
        <f t="shared" si="106"/>
        <v/>
      </c>
      <c r="C952" s="39" t="str">
        <f t="shared" si="107"/>
        <v/>
      </c>
      <c r="D952" s="43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5"/>
      <c r="J952" s="45"/>
      <c r="K952" s="45"/>
      <c r="L952" s="46"/>
      <c r="M952" s="41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.05" customHeight="1">
      <c r="A953" s="37">
        <v>949</v>
      </c>
      <c r="B953" s="38" t="str">
        <f t="shared" si="106"/>
        <v/>
      </c>
      <c r="C953" s="39" t="str">
        <f t="shared" si="107"/>
        <v/>
      </c>
      <c r="D953" s="43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5"/>
      <c r="J953" s="45"/>
      <c r="K953" s="45"/>
      <c r="L953" s="46"/>
      <c r="M953" s="41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.05" customHeight="1">
      <c r="A954" s="37">
        <v>950</v>
      </c>
      <c r="B954" s="38" t="str">
        <f t="shared" si="106"/>
        <v/>
      </c>
      <c r="C954" s="39" t="str">
        <f t="shared" si="107"/>
        <v/>
      </c>
      <c r="D954" s="43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5"/>
      <c r="J954" s="45"/>
      <c r="K954" s="45"/>
      <c r="L954" s="46"/>
      <c r="M954" s="41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.05" customHeight="1">
      <c r="A955" s="37">
        <v>951</v>
      </c>
      <c r="B955" s="38" t="str">
        <f t="shared" si="106"/>
        <v/>
      </c>
      <c r="C955" s="39" t="str">
        <f t="shared" si="107"/>
        <v/>
      </c>
      <c r="D955" s="43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5"/>
      <c r="J955" s="45"/>
      <c r="K955" s="45"/>
      <c r="L955" s="46"/>
      <c r="M955" s="41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.05" customHeight="1">
      <c r="A956" s="37">
        <v>952</v>
      </c>
      <c r="B956" s="38" t="str">
        <f t="shared" si="106"/>
        <v/>
      </c>
      <c r="C956" s="39" t="str">
        <f t="shared" si="107"/>
        <v/>
      </c>
      <c r="D956" s="43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5"/>
      <c r="J956" s="45"/>
      <c r="K956" s="45"/>
      <c r="L956" s="46"/>
      <c r="M956" s="41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.05" customHeight="1">
      <c r="A957" s="37">
        <v>953</v>
      </c>
      <c r="B957" s="38" t="str">
        <f t="shared" si="106"/>
        <v/>
      </c>
      <c r="C957" s="39" t="str">
        <f t="shared" si="107"/>
        <v/>
      </c>
      <c r="D957" s="43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5"/>
      <c r="J957" s="45"/>
      <c r="K957" s="45"/>
      <c r="L957" s="46"/>
      <c r="M957" s="41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.05" customHeight="1">
      <c r="A958" s="37">
        <v>954</v>
      </c>
      <c r="B958" s="38" t="str">
        <f t="shared" si="106"/>
        <v/>
      </c>
      <c r="C958" s="39" t="str">
        <f t="shared" si="107"/>
        <v/>
      </c>
      <c r="D958" s="43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5"/>
      <c r="J958" s="45"/>
      <c r="K958" s="45"/>
      <c r="L958" s="46"/>
      <c r="M958" s="41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.05" customHeight="1">
      <c r="A959" s="37">
        <v>955</v>
      </c>
      <c r="B959" s="38" t="str">
        <f t="shared" si="106"/>
        <v/>
      </c>
      <c r="C959" s="39" t="str">
        <f t="shared" si="107"/>
        <v/>
      </c>
      <c r="D959" s="43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5"/>
      <c r="J959" s="45"/>
      <c r="K959" s="45"/>
      <c r="L959" s="46"/>
      <c r="M959" s="41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.05" customHeight="1">
      <c r="A960" s="37">
        <v>956</v>
      </c>
      <c r="B960" s="38" t="str">
        <f t="shared" si="106"/>
        <v/>
      </c>
      <c r="C960" s="39" t="str">
        <f t="shared" si="107"/>
        <v/>
      </c>
      <c r="D960" s="43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5"/>
      <c r="J960" s="45"/>
      <c r="K960" s="45"/>
      <c r="L960" s="46"/>
      <c r="M960" s="41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.05" customHeight="1">
      <c r="A961" s="37">
        <v>957</v>
      </c>
      <c r="B961" s="38" t="str">
        <f t="shared" si="106"/>
        <v/>
      </c>
      <c r="C961" s="39" t="str">
        <f t="shared" si="107"/>
        <v/>
      </c>
      <c r="D961" s="43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5"/>
      <c r="J961" s="45"/>
      <c r="K961" s="45"/>
      <c r="L961" s="46"/>
      <c r="M961" s="41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.05" customHeight="1">
      <c r="A962" s="37">
        <v>958</v>
      </c>
      <c r="B962" s="38" t="str">
        <f t="shared" si="106"/>
        <v/>
      </c>
      <c r="C962" s="39" t="str">
        <f t="shared" si="107"/>
        <v/>
      </c>
      <c r="D962" s="43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5"/>
      <c r="J962" s="45"/>
      <c r="K962" s="45"/>
      <c r="L962" s="46"/>
      <c r="M962" s="41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.05" customHeight="1">
      <c r="A963" s="37">
        <v>959</v>
      </c>
      <c r="B963" s="38" t="str">
        <f t="shared" si="106"/>
        <v/>
      </c>
      <c r="C963" s="39" t="str">
        <f t="shared" si="107"/>
        <v/>
      </c>
      <c r="D963" s="43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5"/>
      <c r="J963" s="45"/>
      <c r="K963" s="45"/>
      <c r="L963" s="46"/>
      <c r="M963" s="41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.05" customHeight="1">
      <c r="A964" s="37">
        <v>960</v>
      </c>
      <c r="B964" s="38" t="str">
        <f t="shared" si="106"/>
        <v/>
      </c>
      <c r="C964" s="39" t="str">
        <f t="shared" si="107"/>
        <v/>
      </c>
      <c r="D964" s="43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5"/>
      <c r="J964" s="45"/>
      <c r="K964" s="45"/>
      <c r="L964" s="46"/>
      <c r="M964" s="41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.05" customHeight="1">
      <c r="A965" s="37">
        <v>961</v>
      </c>
      <c r="B965" s="38" t="str">
        <f t="shared" si="106"/>
        <v/>
      </c>
      <c r="C965" s="39" t="str">
        <f t="shared" si="107"/>
        <v/>
      </c>
      <c r="D965" s="43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5"/>
      <c r="J965" s="45"/>
      <c r="K965" s="45"/>
      <c r="L965" s="46"/>
      <c r="M965" s="41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.05" customHeight="1">
      <c r="A966" s="37">
        <v>962</v>
      </c>
      <c r="B966" s="38" t="str">
        <f t="shared" si="106"/>
        <v/>
      </c>
      <c r="C966" s="39" t="str">
        <f t="shared" si="107"/>
        <v/>
      </c>
      <c r="D966" s="43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5"/>
      <c r="J966" s="45"/>
      <c r="K966" s="45"/>
      <c r="L966" s="46"/>
      <c r="M966" s="41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.05" customHeight="1">
      <c r="A967" s="37">
        <v>963</v>
      </c>
      <c r="B967" s="38" t="str">
        <f t="shared" si="106"/>
        <v/>
      </c>
      <c r="C967" s="39" t="str">
        <f t="shared" si="107"/>
        <v/>
      </c>
      <c r="D967" s="43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5"/>
      <c r="J967" s="45"/>
      <c r="K967" s="45"/>
      <c r="L967" s="46"/>
      <c r="M967" s="41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.05" customHeight="1">
      <c r="A968" s="37">
        <v>964</v>
      </c>
      <c r="B968" s="38" t="str">
        <f t="shared" si="106"/>
        <v/>
      </c>
      <c r="C968" s="39" t="str">
        <f t="shared" si="107"/>
        <v/>
      </c>
      <c r="D968" s="43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5"/>
      <c r="J968" s="45"/>
      <c r="K968" s="45"/>
      <c r="L968" s="46"/>
      <c r="M968" s="41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.05" customHeight="1">
      <c r="A969" s="37">
        <v>965</v>
      </c>
      <c r="B969" s="38" t="str">
        <f t="shared" si="106"/>
        <v/>
      </c>
      <c r="C969" s="39" t="str">
        <f t="shared" si="107"/>
        <v/>
      </c>
      <c r="D969" s="43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5"/>
      <c r="J969" s="45"/>
      <c r="K969" s="45"/>
      <c r="L969" s="46"/>
      <c r="M969" s="41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.05" customHeight="1">
      <c r="A970" s="37">
        <v>966</v>
      </c>
      <c r="B970" s="38" t="str">
        <f t="shared" si="106"/>
        <v/>
      </c>
      <c r="C970" s="39" t="str">
        <f t="shared" si="107"/>
        <v/>
      </c>
      <c r="D970" s="43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5"/>
      <c r="J970" s="45"/>
      <c r="K970" s="45"/>
      <c r="L970" s="46"/>
      <c r="M970" s="41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.05" customHeight="1">
      <c r="A971" s="37">
        <v>967</v>
      </c>
      <c r="B971" s="38" t="str">
        <f t="shared" si="106"/>
        <v/>
      </c>
      <c r="C971" s="39" t="str">
        <f t="shared" si="107"/>
        <v/>
      </c>
      <c r="D971" s="43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5"/>
      <c r="J971" s="45"/>
      <c r="K971" s="45"/>
      <c r="L971" s="46"/>
      <c r="M971" s="41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.05" customHeight="1">
      <c r="A972" s="37">
        <v>968</v>
      </c>
      <c r="B972" s="38" t="str">
        <f t="shared" si="106"/>
        <v/>
      </c>
      <c r="C972" s="39" t="str">
        <f t="shared" si="107"/>
        <v/>
      </c>
      <c r="D972" s="43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5"/>
      <c r="J972" s="45"/>
      <c r="K972" s="45"/>
      <c r="L972" s="46"/>
      <c r="M972" s="41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.05" customHeight="1">
      <c r="A973" s="37">
        <v>969</v>
      </c>
      <c r="B973" s="38" t="str">
        <f t="shared" si="106"/>
        <v/>
      </c>
      <c r="C973" s="39" t="str">
        <f t="shared" si="107"/>
        <v/>
      </c>
      <c r="D973" s="43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5"/>
      <c r="J973" s="45"/>
      <c r="K973" s="45"/>
      <c r="L973" s="46"/>
      <c r="M973" s="41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.05" customHeight="1">
      <c r="A974" s="37">
        <v>970</v>
      </c>
      <c r="B974" s="38" t="str">
        <f t="shared" si="106"/>
        <v/>
      </c>
      <c r="C974" s="39" t="str">
        <f t="shared" si="107"/>
        <v/>
      </c>
      <c r="D974" s="43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5"/>
      <c r="J974" s="45"/>
      <c r="K974" s="45"/>
      <c r="L974" s="46"/>
      <c r="M974" s="41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.05" customHeight="1">
      <c r="A975" s="37">
        <v>971</v>
      </c>
      <c r="B975" s="38" t="str">
        <f t="shared" si="106"/>
        <v/>
      </c>
      <c r="C975" s="39" t="str">
        <f t="shared" si="107"/>
        <v/>
      </c>
      <c r="D975" s="43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5"/>
      <c r="J975" s="45"/>
      <c r="K975" s="45"/>
      <c r="L975" s="46"/>
      <c r="M975" s="41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.05" customHeight="1">
      <c r="A976" s="37">
        <v>972</v>
      </c>
      <c r="B976" s="38" t="str">
        <f t="shared" si="106"/>
        <v/>
      </c>
      <c r="C976" s="39" t="str">
        <f t="shared" si="107"/>
        <v/>
      </c>
      <c r="D976" s="43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5"/>
      <c r="J976" s="45"/>
      <c r="K976" s="45"/>
      <c r="L976" s="46"/>
      <c r="M976" s="41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.05" customHeight="1">
      <c r="A977" s="37">
        <v>973</v>
      </c>
      <c r="B977" s="38" t="str">
        <f t="shared" si="106"/>
        <v/>
      </c>
      <c r="C977" s="39" t="str">
        <f t="shared" si="107"/>
        <v/>
      </c>
      <c r="D977" s="43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5"/>
      <c r="J977" s="45"/>
      <c r="K977" s="45"/>
      <c r="L977" s="46"/>
      <c r="M977" s="41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.05" customHeight="1">
      <c r="A978" s="37">
        <v>974</v>
      </c>
      <c r="B978" s="38" t="str">
        <f t="shared" si="106"/>
        <v/>
      </c>
      <c r="C978" s="39" t="str">
        <f t="shared" si="107"/>
        <v/>
      </c>
      <c r="D978" s="43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5"/>
      <c r="J978" s="45"/>
      <c r="K978" s="45"/>
      <c r="L978" s="46"/>
      <c r="M978" s="41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.05" customHeight="1">
      <c r="A979" s="37">
        <v>975</v>
      </c>
      <c r="B979" s="38" t="str">
        <f t="shared" si="106"/>
        <v/>
      </c>
      <c r="C979" s="39" t="str">
        <f t="shared" si="107"/>
        <v/>
      </c>
      <c r="D979" s="43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5"/>
      <c r="J979" s="45"/>
      <c r="K979" s="45"/>
      <c r="L979" s="46"/>
      <c r="M979" s="41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.05" customHeight="1">
      <c r="A980" s="37">
        <v>976</v>
      </c>
      <c r="B980" s="38" t="str">
        <f t="shared" si="106"/>
        <v/>
      </c>
      <c r="C980" s="39" t="str">
        <f t="shared" si="107"/>
        <v/>
      </c>
      <c r="D980" s="43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5"/>
      <c r="J980" s="45"/>
      <c r="K980" s="45"/>
      <c r="L980" s="46"/>
      <c r="M980" s="41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.05" customHeight="1">
      <c r="A981" s="37">
        <v>977</v>
      </c>
      <c r="B981" s="38" t="str">
        <f t="shared" si="106"/>
        <v/>
      </c>
      <c r="C981" s="39" t="str">
        <f t="shared" si="107"/>
        <v/>
      </c>
      <c r="D981" s="43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5"/>
      <c r="J981" s="45"/>
      <c r="K981" s="45"/>
      <c r="L981" s="46"/>
      <c r="M981" s="41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.05" customHeight="1">
      <c r="A982" s="37">
        <v>978</v>
      </c>
      <c r="B982" s="38" t="str">
        <f t="shared" si="106"/>
        <v/>
      </c>
      <c r="C982" s="39" t="str">
        <f t="shared" si="107"/>
        <v/>
      </c>
      <c r="D982" s="43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5"/>
      <c r="J982" s="45"/>
      <c r="K982" s="45"/>
      <c r="L982" s="46"/>
      <c r="M982" s="41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.05" customHeight="1">
      <c r="A983" s="37">
        <v>979</v>
      </c>
      <c r="B983" s="38" t="str">
        <f t="shared" si="106"/>
        <v/>
      </c>
      <c r="C983" s="39" t="str">
        <f t="shared" si="107"/>
        <v/>
      </c>
      <c r="D983" s="43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5"/>
      <c r="J983" s="45"/>
      <c r="K983" s="45"/>
      <c r="L983" s="46"/>
      <c r="M983" s="41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.05" customHeight="1">
      <c r="A984" s="37">
        <v>980</v>
      </c>
      <c r="B984" s="38" t="str">
        <f t="shared" si="106"/>
        <v/>
      </c>
      <c r="C984" s="39" t="str">
        <f t="shared" si="107"/>
        <v/>
      </c>
      <c r="D984" s="43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5"/>
      <c r="J984" s="45"/>
      <c r="K984" s="45"/>
      <c r="L984" s="46"/>
      <c r="M984" s="41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.05" customHeight="1">
      <c r="A985" s="37">
        <v>981</v>
      </c>
      <c r="B985" s="38" t="str">
        <f t="shared" si="106"/>
        <v/>
      </c>
      <c r="C985" s="39" t="str">
        <f t="shared" si="107"/>
        <v/>
      </c>
      <c r="D985" s="43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5"/>
      <c r="J985" s="45"/>
      <c r="K985" s="45"/>
      <c r="L985" s="46"/>
      <c r="M985" s="41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.05" customHeight="1">
      <c r="A986" s="37">
        <v>982</v>
      </c>
      <c r="B986" s="38" t="str">
        <f t="shared" si="106"/>
        <v/>
      </c>
      <c r="C986" s="39" t="str">
        <f t="shared" si="107"/>
        <v/>
      </c>
      <c r="D986" s="43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5"/>
      <c r="J986" s="45"/>
      <c r="K986" s="45"/>
      <c r="L986" s="46"/>
      <c r="M986" s="41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.05" customHeight="1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3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5"/>
      <c r="J987" s="45"/>
      <c r="K987" s="45"/>
      <c r="L987" s="46"/>
      <c r="M987" s="41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.05" customHeight="1">
      <c r="A988" s="37">
        <v>984</v>
      </c>
      <c r="B988" s="38" t="str">
        <f t="shared" si="113"/>
        <v/>
      </c>
      <c r="C988" s="39" t="str">
        <f t="shared" si="114"/>
        <v/>
      </c>
      <c r="D988" s="43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5"/>
      <c r="J988" s="45"/>
      <c r="K988" s="45"/>
      <c r="L988" s="46"/>
      <c r="M988" s="41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.05" customHeight="1">
      <c r="A989" s="37">
        <v>985</v>
      </c>
      <c r="B989" s="38" t="str">
        <f t="shared" si="113"/>
        <v/>
      </c>
      <c r="C989" s="39" t="str">
        <f t="shared" si="114"/>
        <v/>
      </c>
      <c r="D989" s="43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5"/>
      <c r="J989" s="45"/>
      <c r="K989" s="45"/>
      <c r="L989" s="46"/>
      <c r="M989" s="41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.05" customHeight="1">
      <c r="A990" s="37">
        <v>986</v>
      </c>
      <c r="B990" s="38" t="str">
        <f t="shared" si="113"/>
        <v/>
      </c>
      <c r="C990" s="39" t="str">
        <f t="shared" si="114"/>
        <v/>
      </c>
      <c r="D990" s="43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5"/>
      <c r="J990" s="45"/>
      <c r="K990" s="45"/>
      <c r="L990" s="46"/>
      <c r="M990" s="41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.05" customHeight="1">
      <c r="A991" s="37">
        <v>987</v>
      </c>
      <c r="B991" s="38" t="str">
        <f t="shared" si="113"/>
        <v/>
      </c>
      <c r="C991" s="39" t="str">
        <f t="shared" si="114"/>
        <v/>
      </c>
      <c r="D991" s="43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5"/>
      <c r="J991" s="45"/>
      <c r="K991" s="45"/>
      <c r="L991" s="46"/>
      <c r="M991" s="41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.05" customHeight="1">
      <c r="A992" s="37">
        <v>988</v>
      </c>
      <c r="B992" s="38" t="str">
        <f t="shared" si="113"/>
        <v/>
      </c>
      <c r="C992" s="39" t="str">
        <f t="shared" si="114"/>
        <v/>
      </c>
      <c r="D992" s="43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5"/>
      <c r="J992" s="45"/>
      <c r="K992" s="45"/>
      <c r="L992" s="46"/>
      <c r="M992" s="41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.05" customHeight="1">
      <c r="A993" s="37">
        <v>989</v>
      </c>
      <c r="B993" s="38" t="str">
        <f t="shared" si="113"/>
        <v/>
      </c>
      <c r="C993" s="39" t="str">
        <f t="shared" si="114"/>
        <v/>
      </c>
      <c r="D993" s="43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5"/>
      <c r="J993" s="45"/>
      <c r="K993" s="45"/>
      <c r="L993" s="46"/>
      <c r="M993" s="41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.05" customHeight="1">
      <c r="A994" s="37">
        <v>990</v>
      </c>
      <c r="B994" s="38" t="str">
        <f t="shared" si="113"/>
        <v/>
      </c>
      <c r="C994" s="39" t="str">
        <f t="shared" si="114"/>
        <v/>
      </c>
      <c r="D994" s="43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5"/>
      <c r="J994" s="45"/>
      <c r="K994" s="45"/>
      <c r="L994" s="46"/>
      <c r="M994" s="41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.05" customHeight="1">
      <c r="A995" s="37">
        <v>991</v>
      </c>
      <c r="B995" s="38" t="str">
        <f t="shared" si="113"/>
        <v/>
      </c>
      <c r="C995" s="39" t="str">
        <f t="shared" si="114"/>
        <v/>
      </c>
      <c r="D995" s="43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5"/>
      <c r="J995" s="45"/>
      <c r="K995" s="45"/>
      <c r="L995" s="46"/>
      <c r="M995" s="41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.05" customHeight="1">
      <c r="A996" s="37">
        <v>992</v>
      </c>
      <c r="B996" s="38" t="str">
        <f t="shared" si="113"/>
        <v/>
      </c>
      <c r="C996" s="39" t="str">
        <f t="shared" si="114"/>
        <v/>
      </c>
      <c r="D996" s="43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5"/>
      <c r="J996" s="45"/>
      <c r="K996" s="45"/>
      <c r="L996" s="46"/>
      <c r="M996" s="41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.05" customHeight="1">
      <c r="A997" s="37">
        <v>993</v>
      </c>
      <c r="B997" s="38" t="str">
        <f t="shared" si="113"/>
        <v/>
      </c>
      <c r="C997" s="39" t="str">
        <f t="shared" si="114"/>
        <v/>
      </c>
      <c r="D997" s="43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5"/>
      <c r="J997" s="45"/>
      <c r="K997" s="45"/>
      <c r="L997" s="46"/>
      <c r="M997" s="41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.05" customHeight="1">
      <c r="A998" s="37">
        <v>994</v>
      </c>
      <c r="B998" s="38" t="str">
        <f t="shared" si="113"/>
        <v/>
      </c>
      <c r="C998" s="39" t="str">
        <f t="shared" si="114"/>
        <v/>
      </c>
      <c r="D998" s="43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5"/>
      <c r="J998" s="45"/>
      <c r="K998" s="45"/>
      <c r="L998" s="46"/>
      <c r="M998" s="41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.05" customHeight="1">
      <c r="A999" s="37">
        <v>995</v>
      </c>
      <c r="B999" s="38" t="str">
        <f t="shared" si="113"/>
        <v/>
      </c>
      <c r="C999" s="39" t="str">
        <f t="shared" si="114"/>
        <v/>
      </c>
      <c r="D999" s="43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5"/>
      <c r="J999" s="45"/>
      <c r="K999" s="45"/>
      <c r="L999" s="46"/>
      <c r="M999" s="41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.05" customHeight="1">
      <c r="A1000" s="37">
        <v>996</v>
      </c>
      <c r="B1000" s="38" t="str">
        <f t="shared" si="113"/>
        <v/>
      </c>
      <c r="C1000" s="39" t="str">
        <f t="shared" si="114"/>
        <v/>
      </c>
      <c r="D1000" s="43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5"/>
      <c r="J1000" s="45"/>
      <c r="K1000" s="45"/>
      <c r="L1000" s="46"/>
      <c r="M1000" s="41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.05" customHeight="1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3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5"/>
      <c r="J1001" s="45"/>
      <c r="K1001" s="45"/>
      <c r="L1001" s="46"/>
      <c r="M1001" s="41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.05" customHeight="1">
      <c r="A1002" s="37">
        <v>998</v>
      </c>
      <c r="B1002" s="38" t="str">
        <f t="shared" si="115"/>
        <v/>
      </c>
      <c r="C1002" s="39" t="str">
        <f t="shared" si="116"/>
        <v/>
      </c>
      <c r="D1002" s="43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5"/>
      <c r="J1002" s="45"/>
      <c r="K1002" s="45"/>
      <c r="L1002" s="46"/>
      <c r="M1002" s="41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.05" customHeight="1">
      <c r="A1003" s="37">
        <v>999</v>
      </c>
      <c r="B1003" s="38" t="str">
        <f t="shared" si="115"/>
        <v/>
      </c>
      <c r="C1003" s="39" t="str">
        <f t="shared" si="116"/>
        <v/>
      </c>
      <c r="D1003" s="43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5"/>
      <c r="J1003" s="45"/>
      <c r="K1003" s="45"/>
      <c r="L1003" s="46"/>
      <c r="M1003" s="41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.05" customHeight="1">
      <c r="A1004" s="37">
        <v>1000</v>
      </c>
      <c r="B1004" s="38" t="str">
        <f t="shared" si="115"/>
        <v/>
      </c>
      <c r="C1004" s="39" t="str">
        <f t="shared" si="116"/>
        <v/>
      </c>
      <c r="D1004" s="43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5"/>
      <c r="J1004" s="45"/>
      <c r="K1004" s="45"/>
      <c r="L1004" s="46"/>
      <c r="M1004" s="41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7" xr:uid="{00000000-0002-0000-0400-000003000000}">
      <formula1>ISNUMBER(E5)*(E5&gt;=DATE(2023,10,1))*(E5&lt;=DATE(2031,12,31))*(INT(E5)=E5)</formula1>
    </dataValidation>
    <dataValidation type="custom" allowBlank="1" showInputMessage="1" showErrorMessage="1" sqref="E8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 P11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 V11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M3" zoomScale="80" zoomScaleNormal="80" workbookViewId="0">
      <selection activeCell="BP7" sqref="BP7:BP87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43" width="8.77734375" style="2" customWidth="1"/>
    <col min="44" max="44" width="13.77734375" style="2" customWidth="1"/>
    <col min="45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/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/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226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226</v>
      </c>
    </row>
    <row r="4" spans="1:70" ht="55.2">
      <c r="A4" s="11" t="s">
        <v>227</v>
      </c>
      <c r="B4" s="11" t="s">
        <v>228</v>
      </c>
      <c r="C4" s="11" t="s">
        <v>125</v>
      </c>
      <c r="D4" s="11" t="s">
        <v>120</v>
      </c>
      <c r="E4" s="11" t="s">
        <v>119</v>
      </c>
      <c r="F4" s="11" t="s">
        <v>229</v>
      </c>
      <c r="G4" s="11" t="s">
        <v>116</v>
      </c>
      <c r="H4" s="11" t="s">
        <v>230</v>
      </c>
      <c r="I4" s="11" t="s">
        <v>231</v>
      </c>
      <c r="J4" s="11" t="s">
        <v>232</v>
      </c>
      <c r="K4" s="11" t="s">
        <v>233</v>
      </c>
      <c r="L4" s="11" t="s">
        <v>234</v>
      </c>
      <c r="M4" s="11" t="s">
        <v>235</v>
      </c>
      <c r="N4" s="11" t="s">
        <v>236</v>
      </c>
      <c r="O4" s="11" t="s">
        <v>188</v>
      </c>
      <c r="P4" s="11" t="s">
        <v>237</v>
      </c>
      <c r="Q4" s="11" t="s">
        <v>238</v>
      </c>
      <c r="R4" s="11" t="s">
        <v>239</v>
      </c>
      <c r="S4" s="11" t="s">
        <v>240</v>
      </c>
      <c r="T4" s="11" t="s">
        <v>241</v>
      </c>
      <c r="U4" s="11" t="s">
        <v>242</v>
      </c>
      <c r="V4" s="11" t="s">
        <v>243</v>
      </c>
      <c r="W4" s="11" t="s">
        <v>244</v>
      </c>
      <c r="X4" s="11" t="s">
        <v>245</v>
      </c>
      <c r="Y4" s="11" t="s">
        <v>246</v>
      </c>
      <c r="Z4" s="11" t="s">
        <v>247</v>
      </c>
      <c r="AA4" s="11" t="s">
        <v>248</v>
      </c>
      <c r="AB4" s="11" t="s">
        <v>249</v>
      </c>
      <c r="AC4" s="11" t="s">
        <v>250</v>
      </c>
      <c r="AD4" s="11" t="s">
        <v>251</v>
      </c>
      <c r="AE4" s="11" t="s">
        <v>252</v>
      </c>
      <c r="AF4" s="11" t="s">
        <v>253</v>
      </c>
      <c r="AG4" s="11" t="s">
        <v>254</v>
      </c>
      <c r="AH4" s="11" t="s">
        <v>255</v>
      </c>
      <c r="AI4" s="11" t="s">
        <v>256</v>
      </c>
      <c r="AJ4" s="11" t="s">
        <v>257</v>
      </c>
      <c r="AK4" s="11" t="s">
        <v>258</v>
      </c>
      <c r="AL4" s="11" t="s">
        <v>259</v>
      </c>
      <c r="AM4" s="11" t="s">
        <v>260</v>
      </c>
      <c r="AN4" s="11" t="s">
        <v>261</v>
      </c>
      <c r="AO4" s="11" t="s">
        <v>262</v>
      </c>
      <c r="AP4" s="11" t="s">
        <v>263</v>
      </c>
      <c r="AQ4" s="11" t="s">
        <v>264</v>
      </c>
      <c r="AR4" s="11" t="s">
        <v>265</v>
      </c>
      <c r="AS4" s="11" t="s">
        <v>266</v>
      </c>
      <c r="AT4" s="11" t="s">
        <v>267</v>
      </c>
      <c r="AU4" s="11" t="s">
        <v>268</v>
      </c>
      <c r="AV4" s="11" t="s">
        <v>269</v>
      </c>
      <c r="AW4" s="11" t="s">
        <v>270</v>
      </c>
      <c r="AX4" s="11" t="s">
        <v>271</v>
      </c>
      <c r="AY4" s="11" t="s">
        <v>272</v>
      </c>
      <c r="AZ4" s="11" t="s">
        <v>273</v>
      </c>
      <c r="BA4" s="11" t="s">
        <v>274</v>
      </c>
      <c r="BB4" s="11" t="s">
        <v>275</v>
      </c>
      <c r="BC4" s="11" t="s">
        <v>276</v>
      </c>
      <c r="BD4" s="11" t="s">
        <v>277</v>
      </c>
      <c r="BE4" s="11" t="s">
        <v>278</v>
      </c>
      <c r="BF4" s="11" t="s">
        <v>279</v>
      </c>
      <c r="BG4" s="18" t="s">
        <v>280</v>
      </c>
      <c r="BH4" s="19" t="s">
        <v>281</v>
      </c>
      <c r="BI4" s="19" t="s">
        <v>282</v>
      </c>
      <c r="BJ4" s="19" t="s">
        <v>283</v>
      </c>
      <c r="BK4" s="19" t="s">
        <v>284</v>
      </c>
      <c r="BL4" s="20" t="s">
        <v>285</v>
      </c>
      <c r="BM4" s="19" t="s">
        <v>286</v>
      </c>
      <c r="BN4" s="19" t="s">
        <v>287</v>
      </c>
      <c r="BO4" s="19" t="s">
        <v>288</v>
      </c>
      <c r="BP4" s="19" t="s">
        <v>289</v>
      </c>
      <c r="BQ4" s="19" t="s">
        <v>290</v>
      </c>
      <c r="BR4" s="19" t="s">
        <v>291</v>
      </c>
    </row>
    <row r="5" spans="1:70" s="1" customFormat="1" ht="15" hidden="1" customHeight="1">
      <c r="A5" s="12">
        <v>1</v>
      </c>
      <c r="B5" s="13" t="s">
        <v>292</v>
      </c>
      <c r="C5" s="13" t="s">
        <v>130</v>
      </c>
      <c r="D5" s="13" t="s">
        <v>124</v>
      </c>
      <c r="E5" s="13" t="s">
        <v>123</v>
      </c>
      <c r="F5" s="13" t="s">
        <v>123</v>
      </c>
      <c r="G5" s="12" t="s">
        <v>121</v>
      </c>
      <c r="H5" s="13" t="s">
        <v>122</v>
      </c>
      <c r="I5" s="12">
        <v>18879</v>
      </c>
      <c r="J5" s="13" t="s">
        <v>293</v>
      </c>
      <c r="K5" s="12">
        <v>18879</v>
      </c>
      <c r="L5" s="12" t="s">
        <v>294</v>
      </c>
      <c r="M5" s="13" t="s">
        <v>295</v>
      </c>
      <c r="N5" s="12">
        <v>27031</v>
      </c>
      <c r="O5" s="12" t="s">
        <v>221</v>
      </c>
      <c r="P5" s="12">
        <v>42951</v>
      </c>
      <c r="Q5" s="13" t="s">
        <v>296</v>
      </c>
      <c r="R5" s="13" t="s">
        <v>297</v>
      </c>
      <c r="S5" s="12" t="s">
        <v>298</v>
      </c>
      <c r="T5" s="12" t="s">
        <v>298</v>
      </c>
      <c r="U5" s="12" t="s">
        <v>299</v>
      </c>
      <c r="V5" s="12" t="s">
        <v>300</v>
      </c>
      <c r="W5" s="12">
        <v>0</v>
      </c>
      <c r="X5" s="13" t="s">
        <v>301</v>
      </c>
      <c r="Y5" s="12">
        <v>354198341</v>
      </c>
      <c r="Z5" s="13" t="s">
        <v>302</v>
      </c>
      <c r="AA5" s="14" t="s">
        <v>303</v>
      </c>
      <c r="AB5" s="12">
        <v>73000</v>
      </c>
      <c r="AC5" s="14" t="s">
        <v>304</v>
      </c>
      <c r="AD5" s="12">
        <v>24</v>
      </c>
      <c r="AE5" s="12" t="s">
        <v>305</v>
      </c>
      <c r="AF5" s="12" t="s">
        <v>306</v>
      </c>
      <c r="AG5" s="14" t="s">
        <v>307</v>
      </c>
      <c r="AH5" s="12" t="s">
        <v>308</v>
      </c>
      <c r="AI5" s="14" t="s">
        <v>309</v>
      </c>
      <c r="AJ5" s="12">
        <v>3900</v>
      </c>
      <c r="AK5" s="12">
        <v>3900</v>
      </c>
      <c r="AL5" s="14" t="s">
        <v>310</v>
      </c>
      <c r="AM5" s="12">
        <v>53670.99</v>
      </c>
      <c r="AN5" s="15">
        <v>20429.009999999998</v>
      </c>
      <c r="AO5" s="15">
        <v>74100</v>
      </c>
      <c r="AP5" s="15">
        <v>19329.009999999998</v>
      </c>
      <c r="AQ5" s="15">
        <v>1267.99</v>
      </c>
      <c r="AR5" s="15">
        <v>20597</v>
      </c>
      <c r="AS5" s="15">
        <v>14449.87</v>
      </c>
      <c r="AT5" s="15">
        <v>1150.1300000000001</v>
      </c>
      <c r="AU5" s="15">
        <v>15600</v>
      </c>
      <c r="AV5" s="12">
        <v>23</v>
      </c>
      <c r="AW5" s="12">
        <v>113</v>
      </c>
      <c r="AX5" s="12"/>
      <c r="AY5" s="14"/>
      <c r="AZ5" s="12"/>
      <c r="BA5" s="12"/>
      <c r="BB5" s="12" t="s">
        <v>311</v>
      </c>
      <c r="BC5" s="12" t="s">
        <v>312</v>
      </c>
      <c r="BD5" s="14" t="s">
        <v>312</v>
      </c>
      <c r="BE5" s="12">
        <v>0</v>
      </c>
      <c r="BF5" s="13" t="s">
        <v>298</v>
      </c>
      <c r="BG5" s="12" t="s">
        <v>313</v>
      </c>
      <c r="BH5" s="21" t="s">
        <v>314</v>
      </c>
      <c r="BI5" s="13" t="s">
        <v>10</v>
      </c>
      <c r="BJ5" s="22">
        <v>46013</v>
      </c>
      <c r="BK5" s="12"/>
      <c r="BL5" s="13" t="s">
        <v>12</v>
      </c>
      <c r="BM5" s="24" t="s">
        <v>13</v>
      </c>
      <c r="BN5" s="25" t="s">
        <v>15</v>
      </c>
      <c r="BO5" s="12" t="s">
        <v>25</v>
      </c>
      <c r="BP5" s="12">
        <v>0</v>
      </c>
      <c r="BQ5" s="26"/>
      <c r="BR5" s="27" t="s">
        <v>315</v>
      </c>
    </row>
    <row r="6" spans="1:70" s="1" customFormat="1" ht="15" hidden="1" customHeight="1">
      <c r="A6" s="12">
        <v>2</v>
      </c>
      <c r="B6" s="13" t="s">
        <v>292</v>
      </c>
      <c r="C6" s="13" t="s">
        <v>130</v>
      </c>
      <c r="D6" s="13" t="s">
        <v>124</v>
      </c>
      <c r="E6" s="13" t="s">
        <v>123</v>
      </c>
      <c r="F6" s="13" t="s">
        <v>123</v>
      </c>
      <c r="G6" s="12" t="s">
        <v>121</v>
      </c>
      <c r="H6" s="13" t="s">
        <v>122</v>
      </c>
      <c r="I6" s="12">
        <v>196372</v>
      </c>
      <c r="J6" s="13" t="s">
        <v>316</v>
      </c>
      <c r="K6" s="12">
        <v>196372</v>
      </c>
      <c r="L6" s="12" t="s">
        <v>294</v>
      </c>
      <c r="M6" s="13" t="s">
        <v>295</v>
      </c>
      <c r="N6" s="12">
        <v>449562</v>
      </c>
      <c r="O6" s="12" t="s">
        <v>205</v>
      </c>
      <c r="P6" s="12">
        <v>708211</v>
      </c>
      <c r="Q6" s="13" t="s">
        <v>317</v>
      </c>
      <c r="R6" s="13" t="s">
        <v>297</v>
      </c>
      <c r="S6" s="12" t="s">
        <v>318</v>
      </c>
      <c r="T6" s="12" t="s">
        <v>318</v>
      </c>
      <c r="U6" s="12" t="s">
        <v>319</v>
      </c>
      <c r="V6" s="12" t="s">
        <v>320</v>
      </c>
      <c r="W6" s="12">
        <v>541</v>
      </c>
      <c r="X6" s="13" t="s">
        <v>301</v>
      </c>
      <c r="Y6" s="12">
        <v>353628987</v>
      </c>
      <c r="Z6" s="13" t="s">
        <v>321</v>
      </c>
      <c r="AA6" s="14" t="s">
        <v>208</v>
      </c>
      <c r="AB6" s="12">
        <v>42000</v>
      </c>
      <c r="AC6" s="14" t="s">
        <v>322</v>
      </c>
      <c r="AD6" s="12">
        <v>24</v>
      </c>
      <c r="AE6" s="12" t="s">
        <v>323</v>
      </c>
      <c r="AF6" s="12" t="s">
        <v>324</v>
      </c>
      <c r="AG6" s="14" t="s">
        <v>325</v>
      </c>
      <c r="AH6" s="12" t="s">
        <v>326</v>
      </c>
      <c r="AI6" s="14" t="s">
        <v>327</v>
      </c>
      <c r="AJ6" s="12">
        <v>2240</v>
      </c>
      <c r="AK6" s="12">
        <v>2240</v>
      </c>
      <c r="AL6" s="14" t="s">
        <v>328</v>
      </c>
      <c r="AM6" s="12">
        <v>10498.32</v>
      </c>
      <c r="AN6" s="15">
        <v>5181.68</v>
      </c>
      <c r="AO6" s="15">
        <v>15680</v>
      </c>
      <c r="AP6" s="15">
        <v>31501.68</v>
      </c>
      <c r="AQ6" s="15">
        <v>6175.32</v>
      </c>
      <c r="AR6" s="15">
        <v>37677</v>
      </c>
      <c r="AS6" s="15">
        <v>31501.68</v>
      </c>
      <c r="AT6" s="15">
        <v>6175.32</v>
      </c>
      <c r="AU6" s="15">
        <v>37677</v>
      </c>
      <c r="AV6" s="12">
        <v>25</v>
      </c>
      <c r="AW6" s="12">
        <v>537</v>
      </c>
      <c r="AX6" s="12"/>
      <c r="AY6" s="14"/>
      <c r="AZ6" s="12"/>
      <c r="BA6" s="12"/>
      <c r="BB6" s="12" t="s">
        <v>311</v>
      </c>
      <c r="BC6" s="12" t="s">
        <v>312</v>
      </c>
      <c r="BD6" s="14" t="s">
        <v>329</v>
      </c>
      <c r="BE6" s="12">
        <v>42000</v>
      </c>
      <c r="BF6" s="13" t="s">
        <v>318</v>
      </c>
      <c r="BG6" s="12" t="s">
        <v>330</v>
      </c>
      <c r="BH6" s="21" t="s">
        <v>314</v>
      </c>
      <c r="BI6" s="13" t="s">
        <v>10</v>
      </c>
      <c r="BJ6" s="22">
        <v>46013</v>
      </c>
      <c r="BK6" s="12"/>
      <c r="BL6" s="13" t="s">
        <v>12</v>
      </c>
      <c r="BM6" s="24" t="s">
        <v>13</v>
      </c>
      <c r="BN6" s="25" t="s">
        <v>15</v>
      </c>
      <c r="BO6" s="12" t="s">
        <v>25</v>
      </c>
      <c r="BP6" s="12">
        <v>0</v>
      </c>
      <c r="BQ6" s="26"/>
      <c r="BR6" s="27" t="s">
        <v>315</v>
      </c>
    </row>
    <row r="7" spans="1:70" s="1" customFormat="1" ht="15" customHeight="1">
      <c r="A7" s="12">
        <v>3</v>
      </c>
      <c r="B7" s="13" t="s">
        <v>292</v>
      </c>
      <c r="C7" s="13" t="s">
        <v>130</v>
      </c>
      <c r="D7" s="13" t="s">
        <v>124</v>
      </c>
      <c r="E7" s="13" t="s">
        <v>123</v>
      </c>
      <c r="F7" s="13" t="s">
        <v>123</v>
      </c>
      <c r="G7" s="12" t="s">
        <v>121</v>
      </c>
      <c r="H7" s="13" t="s">
        <v>122</v>
      </c>
      <c r="I7" s="12">
        <v>196372</v>
      </c>
      <c r="J7" s="13" t="s">
        <v>316</v>
      </c>
      <c r="K7" s="12">
        <v>196372</v>
      </c>
      <c r="L7" s="12" t="s">
        <v>294</v>
      </c>
      <c r="M7" s="13" t="s">
        <v>295</v>
      </c>
      <c r="N7" s="12">
        <v>449562</v>
      </c>
      <c r="O7" s="12" t="s">
        <v>205</v>
      </c>
      <c r="P7" s="12">
        <v>708211</v>
      </c>
      <c r="Q7" s="13" t="s">
        <v>317</v>
      </c>
      <c r="R7" s="13" t="s">
        <v>297</v>
      </c>
      <c r="S7" s="12" t="s">
        <v>206</v>
      </c>
      <c r="T7" s="12" t="s">
        <v>206</v>
      </c>
      <c r="U7" s="12" t="s">
        <v>319</v>
      </c>
      <c r="V7" s="12" t="s">
        <v>300</v>
      </c>
      <c r="W7" s="12">
        <v>541</v>
      </c>
      <c r="X7" s="13" t="s">
        <v>301</v>
      </c>
      <c r="Y7" s="12">
        <v>353629078</v>
      </c>
      <c r="Z7" s="13" t="s">
        <v>207</v>
      </c>
      <c r="AA7" s="14" t="s">
        <v>208</v>
      </c>
      <c r="AB7" s="12">
        <v>42000</v>
      </c>
      <c r="AC7" s="14" t="s">
        <v>322</v>
      </c>
      <c r="AD7" s="12">
        <v>24</v>
      </c>
      <c r="AE7" s="12" t="s">
        <v>323</v>
      </c>
      <c r="AF7" s="12" t="s">
        <v>324</v>
      </c>
      <c r="AG7" s="14" t="s">
        <v>325</v>
      </c>
      <c r="AH7" s="12" t="s">
        <v>326</v>
      </c>
      <c r="AI7" s="14" t="s">
        <v>327</v>
      </c>
      <c r="AJ7" s="12">
        <v>2240</v>
      </c>
      <c r="AK7" s="12">
        <v>2240</v>
      </c>
      <c r="AL7" s="14" t="s">
        <v>331</v>
      </c>
      <c r="AM7" s="12">
        <v>40201.199999999997</v>
      </c>
      <c r="AN7" s="15">
        <v>11318.8</v>
      </c>
      <c r="AO7" s="15">
        <v>51520</v>
      </c>
      <c r="AP7" s="15">
        <v>1798.8</v>
      </c>
      <c r="AQ7" s="15">
        <v>38.200000000000003</v>
      </c>
      <c r="AR7" s="15">
        <v>1837</v>
      </c>
      <c r="AS7" s="15">
        <v>1798.8</v>
      </c>
      <c r="AT7" s="15">
        <v>38.200000000000003</v>
      </c>
      <c r="AU7" s="15">
        <v>1837</v>
      </c>
      <c r="AV7" s="12">
        <v>25</v>
      </c>
      <c r="AW7" s="12">
        <v>49</v>
      </c>
      <c r="AX7" s="12"/>
      <c r="AY7" s="14"/>
      <c r="AZ7" s="12"/>
      <c r="BA7" s="12"/>
      <c r="BB7" s="12" t="s">
        <v>311</v>
      </c>
      <c r="BC7" s="12" t="s">
        <v>312</v>
      </c>
      <c r="BD7" s="14" t="s">
        <v>312</v>
      </c>
      <c r="BE7" s="12">
        <v>0</v>
      </c>
      <c r="BF7" s="13" t="s">
        <v>206</v>
      </c>
      <c r="BG7" s="12" t="s">
        <v>332</v>
      </c>
      <c r="BH7" s="21" t="s">
        <v>314</v>
      </c>
      <c r="BI7" s="13" t="s">
        <v>10</v>
      </c>
      <c r="BJ7" s="22">
        <v>46013</v>
      </c>
      <c r="BK7" s="12"/>
      <c r="BL7" s="13" t="s">
        <v>12</v>
      </c>
      <c r="BM7" s="24" t="s">
        <v>13</v>
      </c>
      <c r="BN7" s="25" t="s">
        <v>15</v>
      </c>
      <c r="BO7" s="12" t="s">
        <v>16</v>
      </c>
      <c r="BP7" s="12">
        <v>2240</v>
      </c>
      <c r="BQ7" s="26" t="s">
        <v>7</v>
      </c>
      <c r="BR7" s="28" t="s">
        <v>209</v>
      </c>
    </row>
    <row r="8" spans="1:70" s="1" customFormat="1" ht="15" hidden="1" customHeight="1">
      <c r="A8" s="12">
        <v>4</v>
      </c>
      <c r="B8" s="13" t="s">
        <v>292</v>
      </c>
      <c r="C8" s="13" t="s">
        <v>130</v>
      </c>
      <c r="D8" s="13" t="s">
        <v>124</v>
      </c>
      <c r="E8" s="13" t="s">
        <v>123</v>
      </c>
      <c r="F8" s="13" t="s">
        <v>123</v>
      </c>
      <c r="G8" s="12" t="s">
        <v>121</v>
      </c>
      <c r="H8" s="13" t="s">
        <v>122</v>
      </c>
      <c r="I8" s="12">
        <v>18890</v>
      </c>
      <c r="J8" s="13" t="s">
        <v>333</v>
      </c>
      <c r="K8" s="12">
        <v>18890</v>
      </c>
      <c r="L8" s="12" t="s">
        <v>294</v>
      </c>
      <c r="M8" s="13" t="s">
        <v>295</v>
      </c>
      <c r="N8" s="12">
        <v>26921</v>
      </c>
      <c r="O8" s="12" t="s">
        <v>334</v>
      </c>
      <c r="P8" s="12">
        <v>486246</v>
      </c>
      <c r="Q8" s="13" t="s">
        <v>335</v>
      </c>
      <c r="R8" s="13" t="s">
        <v>297</v>
      </c>
      <c r="S8" s="12" t="s">
        <v>336</v>
      </c>
      <c r="T8" s="12" t="s">
        <v>336</v>
      </c>
      <c r="U8" s="12" t="s">
        <v>319</v>
      </c>
      <c r="V8" s="12" t="s">
        <v>320</v>
      </c>
      <c r="W8" s="12">
        <v>0</v>
      </c>
      <c r="X8" s="13" t="s">
        <v>301</v>
      </c>
      <c r="Y8" s="12">
        <v>353687097</v>
      </c>
      <c r="Z8" s="13" t="s">
        <v>337</v>
      </c>
      <c r="AA8" s="14" t="s">
        <v>338</v>
      </c>
      <c r="AB8" s="12">
        <v>52000</v>
      </c>
      <c r="AC8" s="14" t="s">
        <v>339</v>
      </c>
      <c r="AD8" s="12">
        <v>24</v>
      </c>
      <c r="AE8" s="12" t="s">
        <v>340</v>
      </c>
      <c r="AF8" s="12" t="s">
        <v>341</v>
      </c>
      <c r="AG8" s="14" t="s">
        <v>342</v>
      </c>
      <c r="AH8" s="12" t="s">
        <v>326</v>
      </c>
      <c r="AI8" s="14" t="s">
        <v>343</v>
      </c>
      <c r="AJ8" s="12">
        <v>2780</v>
      </c>
      <c r="AK8" s="12">
        <v>2780</v>
      </c>
      <c r="AL8" s="14" t="s">
        <v>344</v>
      </c>
      <c r="AM8" s="12">
        <v>51573</v>
      </c>
      <c r="AN8" s="15">
        <v>14367</v>
      </c>
      <c r="AO8" s="15">
        <v>65940</v>
      </c>
      <c r="AP8" s="15">
        <v>427</v>
      </c>
      <c r="AQ8" s="15">
        <v>0</v>
      </c>
      <c r="AR8" s="15">
        <v>427</v>
      </c>
      <c r="AS8" s="15">
        <v>427</v>
      </c>
      <c r="AT8" s="15">
        <v>0</v>
      </c>
      <c r="AU8" s="15">
        <v>427</v>
      </c>
      <c r="AV8" s="12">
        <v>25</v>
      </c>
      <c r="AW8" s="12">
        <v>22</v>
      </c>
      <c r="AX8" s="12"/>
      <c r="AY8" s="14"/>
      <c r="AZ8" s="12"/>
      <c r="BA8" s="12"/>
      <c r="BB8" s="12" t="s">
        <v>311</v>
      </c>
      <c r="BC8" s="12" t="s">
        <v>312</v>
      </c>
      <c r="BD8" s="14" t="s">
        <v>312</v>
      </c>
      <c r="BE8" s="12">
        <v>0</v>
      </c>
      <c r="BF8" s="13" t="s">
        <v>336</v>
      </c>
      <c r="BG8" s="12" t="s">
        <v>345</v>
      </c>
      <c r="BH8" s="21" t="s">
        <v>314</v>
      </c>
      <c r="BI8" s="13" t="s">
        <v>10</v>
      </c>
      <c r="BJ8" s="22">
        <v>46013</v>
      </c>
      <c r="BK8" s="12"/>
      <c r="BL8" s="13" t="s">
        <v>12</v>
      </c>
      <c r="BM8" s="24" t="s">
        <v>13</v>
      </c>
      <c r="BN8" s="25" t="s">
        <v>15</v>
      </c>
      <c r="BO8" s="12" t="s">
        <v>25</v>
      </c>
      <c r="BP8" s="12">
        <v>0</v>
      </c>
      <c r="BQ8" s="26"/>
      <c r="BR8" s="27" t="s">
        <v>315</v>
      </c>
    </row>
    <row r="9" spans="1:70" s="1" customFormat="1" ht="15" hidden="1" customHeight="1">
      <c r="A9" s="12">
        <v>5</v>
      </c>
      <c r="B9" s="13" t="s">
        <v>292</v>
      </c>
      <c r="C9" s="13" t="s">
        <v>130</v>
      </c>
      <c r="D9" s="13" t="s">
        <v>124</v>
      </c>
      <c r="E9" s="13" t="s">
        <v>123</v>
      </c>
      <c r="F9" s="13" t="s">
        <v>123</v>
      </c>
      <c r="G9" s="12" t="s">
        <v>121</v>
      </c>
      <c r="H9" s="13" t="s">
        <v>122</v>
      </c>
      <c r="I9" s="12">
        <v>196372</v>
      </c>
      <c r="J9" s="13" t="s">
        <v>316</v>
      </c>
      <c r="K9" s="12">
        <v>196372</v>
      </c>
      <c r="L9" s="12" t="s">
        <v>294</v>
      </c>
      <c r="M9" s="13" t="s">
        <v>295</v>
      </c>
      <c r="N9" s="12">
        <v>449562</v>
      </c>
      <c r="O9" s="12" t="s">
        <v>205</v>
      </c>
      <c r="P9" s="12">
        <v>711129</v>
      </c>
      <c r="Q9" s="13" t="s">
        <v>346</v>
      </c>
      <c r="R9" s="13" t="s">
        <v>297</v>
      </c>
      <c r="S9" s="12" t="s">
        <v>347</v>
      </c>
      <c r="T9" s="12" t="s">
        <v>347</v>
      </c>
      <c r="U9" s="12" t="s">
        <v>299</v>
      </c>
      <c r="V9" s="12" t="s">
        <v>300</v>
      </c>
      <c r="W9" s="12">
        <v>541</v>
      </c>
      <c r="X9" s="13" t="s">
        <v>301</v>
      </c>
      <c r="Y9" s="12">
        <v>353702607</v>
      </c>
      <c r="Z9" s="13" t="s">
        <v>348</v>
      </c>
      <c r="AA9" s="14" t="s">
        <v>349</v>
      </c>
      <c r="AB9" s="12">
        <v>42000</v>
      </c>
      <c r="AC9" s="14" t="s">
        <v>322</v>
      </c>
      <c r="AD9" s="12">
        <v>24</v>
      </c>
      <c r="AE9" s="12" t="s">
        <v>323</v>
      </c>
      <c r="AF9" s="12" t="s">
        <v>350</v>
      </c>
      <c r="AG9" s="14" t="s">
        <v>351</v>
      </c>
      <c r="AH9" s="12" t="s">
        <v>326</v>
      </c>
      <c r="AI9" s="14" t="s">
        <v>352</v>
      </c>
      <c r="AJ9" s="12">
        <v>2240</v>
      </c>
      <c r="AK9" s="12">
        <v>2240</v>
      </c>
      <c r="AL9" s="14" t="s">
        <v>353</v>
      </c>
      <c r="AM9" s="12">
        <v>39408.58</v>
      </c>
      <c r="AN9" s="15">
        <v>12111.42</v>
      </c>
      <c r="AO9" s="15">
        <v>51520</v>
      </c>
      <c r="AP9" s="15">
        <v>2591.42</v>
      </c>
      <c r="AQ9" s="15">
        <v>53.58</v>
      </c>
      <c r="AR9" s="15">
        <v>2645</v>
      </c>
      <c r="AS9" s="15">
        <v>2591.42</v>
      </c>
      <c r="AT9" s="15">
        <v>53.58</v>
      </c>
      <c r="AU9" s="15">
        <v>2645</v>
      </c>
      <c r="AV9" s="12">
        <v>24</v>
      </c>
      <c r="AW9" s="12">
        <v>19</v>
      </c>
      <c r="AX9" s="12"/>
      <c r="AY9" s="14"/>
      <c r="AZ9" s="12"/>
      <c r="BA9" s="12"/>
      <c r="BB9" s="12" t="s">
        <v>311</v>
      </c>
      <c r="BC9" s="12" t="s">
        <v>312</v>
      </c>
      <c r="BD9" s="14" t="s">
        <v>312</v>
      </c>
      <c r="BE9" s="12">
        <v>0</v>
      </c>
      <c r="BF9" s="13" t="s">
        <v>347</v>
      </c>
      <c r="BG9" s="12" t="s">
        <v>354</v>
      </c>
      <c r="BH9" s="21" t="s">
        <v>314</v>
      </c>
      <c r="BI9" s="13" t="s">
        <v>10</v>
      </c>
      <c r="BJ9" s="22">
        <v>46013</v>
      </c>
      <c r="BK9" s="12"/>
      <c r="BL9" s="13" t="s">
        <v>20</v>
      </c>
      <c r="BM9" s="24" t="s">
        <v>30</v>
      </c>
      <c r="BN9" s="25" t="s">
        <v>23</v>
      </c>
      <c r="BO9" s="12" t="s">
        <v>33</v>
      </c>
      <c r="BP9" s="12">
        <v>0</v>
      </c>
      <c r="BQ9" s="26"/>
      <c r="BR9" s="28" t="s">
        <v>355</v>
      </c>
    </row>
    <row r="10" spans="1:70" s="1" customFormat="1" ht="15" hidden="1" customHeight="1">
      <c r="A10" s="12">
        <v>6</v>
      </c>
      <c r="B10" s="13" t="s">
        <v>292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2" t="s">
        <v>121</v>
      </c>
      <c r="H10" s="13" t="s">
        <v>122</v>
      </c>
      <c r="I10" s="12">
        <v>18890</v>
      </c>
      <c r="J10" s="13" t="s">
        <v>333</v>
      </c>
      <c r="K10" s="12">
        <v>18890</v>
      </c>
      <c r="L10" s="12" t="s">
        <v>294</v>
      </c>
      <c r="M10" s="13" t="s">
        <v>295</v>
      </c>
      <c r="N10" s="12">
        <v>27091</v>
      </c>
      <c r="O10" s="12" t="s">
        <v>356</v>
      </c>
      <c r="P10" s="12">
        <v>43025</v>
      </c>
      <c r="Q10" s="13" t="s">
        <v>357</v>
      </c>
      <c r="R10" s="13" t="s">
        <v>297</v>
      </c>
      <c r="S10" s="12" t="s">
        <v>358</v>
      </c>
      <c r="T10" s="12" t="s">
        <v>358</v>
      </c>
      <c r="U10" s="12" t="s">
        <v>319</v>
      </c>
      <c r="V10" s="12" t="s">
        <v>300</v>
      </c>
      <c r="W10" s="12">
        <v>541</v>
      </c>
      <c r="X10" s="13" t="s">
        <v>359</v>
      </c>
      <c r="Y10" s="12">
        <v>354001614</v>
      </c>
      <c r="Z10" s="13" t="s">
        <v>360</v>
      </c>
      <c r="AA10" s="14" t="s">
        <v>361</v>
      </c>
      <c r="AB10" s="12">
        <v>42000</v>
      </c>
      <c r="AC10" s="14" t="s">
        <v>362</v>
      </c>
      <c r="AD10" s="12">
        <v>24</v>
      </c>
      <c r="AE10" s="12" t="s">
        <v>323</v>
      </c>
      <c r="AF10" s="12" t="s">
        <v>363</v>
      </c>
      <c r="AG10" s="14" t="s">
        <v>364</v>
      </c>
      <c r="AH10" s="12" t="s">
        <v>326</v>
      </c>
      <c r="AI10" s="14" t="s">
        <v>343</v>
      </c>
      <c r="AJ10" s="12">
        <v>2240</v>
      </c>
      <c r="AK10" s="12">
        <v>2240</v>
      </c>
      <c r="AL10" s="14" t="s">
        <v>365</v>
      </c>
      <c r="AM10" s="12">
        <v>39875.120000000003</v>
      </c>
      <c r="AN10" s="15">
        <v>11644.88</v>
      </c>
      <c r="AO10" s="15">
        <v>51520</v>
      </c>
      <c r="AP10" s="15">
        <v>2124.88</v>
      </c>
      <c r="AQ10" s="15">
        <v>41.12</v>
      </c>
      <c r="AR10" s="15">
        <v>2166</v>
      </c>
      <c r="AS10" s="15">
        <v>2124.88</v>
      </c>
      <c r="AT10" s="15">
        <v>41.12</v>
      </c>
      <c r="AU10" s="15">
        <v>2166</v>
      </c>
      <c r="AV10" s="12">
        <v>25</v>
      </c>
      <c r="AW10" s="12">
        <v>22</v>
      </c>
      <c r="AX10" s="12"/>
      <c r="AY10" s="14"/>
      <c r="AZ10" s="12"/>
      <c r="BA10" s="12"/>
      <c r="BB10" s="12" t="s">
        <v>311</v>
      </c>
      <c r="BC10" s="12" t="s">
        <v>312</v>
      </c>
      <c r="BD10" s="14" t="s">
        <v>312</v>
      </c>
      <c r="BE10" s="12">
        <v>0</v>
      </c>
      <c r="BF10" s="13" t="s">
        <v>358</v>
      </c>
      <c r="BG10" s="12" t="s">
        <v>366</v>
      </c>
      <c r="BH10" s="21" t="s">
        <v>314</v>
      </c>
      <c r="BI10" s="13" t="s">
        <v>10</v>
      </c>
      <c r="BJ10" s="22">
        <v>46013</v>
      </c>
      <c r="BK10" s="12"/>
      <c r="BL10" s="13" t="s">
        <v>12</v>
      </c>
      <c r="BM10" s="24" t="s">
        <v>13</v>
      </c>
      <c r="BN10" s="25" t="s">
        <v>15</v>
      </c>
      <c r="BO10" s="12" t="s">
        <v>25</v>
      </c>
      <c r="BP10" s="12">
        <v>0</v>
      </c>
      <c r="BQ10" s="26"/>
      <c r="BR10" s="27" t="s">
        <v>315</v>
      </c>
    </row>
    <row r="11" spans="1:70" s="1" customFormat="1" ht="15" hidden="1" customHeight="1">
      <c r="A11" s="12">
        <v>7</v>
      </c>
      <c r="B11" s="13" t="s">
        <v>292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2" t="s">
        <v>121</v>
      </c>
      <c r="H11" s="13" t="s">
        <v>122</v>
      </c>
      <c r="I11" s="12">
        <v>18890</v>
      </c>
      <c r="J11" s="13" t="s">
        <v>333</v>
      </c>
      <c r="K11" s="12">
        <v>18890</v>
      </c>
      <c r="L11" s="12" t="s">
        <v>294</v>
      </c>
      <c r="M11" s="13" t="s">
        <v>295</v>
      </c>
      <c r="N11" s="12">
        <v>380146</v>
      </c>
      <c r="O11" s="12" t="s">
        <v>367</v>
      </c>
      <c r="P11" s="12">
        <v>557742</v>
      </c>
      <c r="Q11" s="13" t="s">
        <v>368</v>
      </c>
      <c r="R11" s="13" t="s">
        <v>297</v>
      </c>
      <c r="S11" s="12" t="s">
        <v>369</v>
      </c>
      <c r="T11" s="12" t="s">
        <v>369</v>
      </c>
      <c r="U11" s="12" t="s">
        <v>370</v>
      </c>
      <c r="V11" s="12" t="s">
        <v>300</v>
      </c>
      <c r="W11" s="12">
        <v>0</v>
      </c>
      <c r="X11" s="13" t="s">
        <v>371</v>
      </c>
      <c r="Y11" s="12">
        <v>354198356</v>
      </c>
      <c r="Z11" s="13" t="s">
        <v>372</v>
      </c>
      <c r="AA11" s="14" t="s">
        <v>373</v>
      </c>
      <c r="AB11" s="12">
        <v>52000</v>
      </c>
      <c r="AC11" s="14" t="s">
        <v>374</v>
      </c>
      <c r="AD11" s="12">
        <v>24</v>
      </c>
      <c r="AE11" s="12" t="s">
        <v>340</v>
      </c>
      <c r="AF11" s="12" t="s">
        <v>375</v>
      </c>
      <c r="AG11" s="14" t="s">
        <v>376</v>
      </c>
      <c r="AH11" s="12" t="s">
        <v>326</v>
      </c>
      <c r="AI11" s="14" t="s">
        <v>377</v>
      </c>
      <c r="AJ11" s="12">
        <v>2780</v>
      </c>
      <c r="AK11" s="12">
        <v>2780</v>
      </c>
      <c r="AL11" s="14" t="s">
        <v>365</v>
      </c>
      <c r="AM11" s="12">
        <v>45794.17</v>
      </c>
      <c r="AN11" s="15">
        <v>15365.83</v>
      </c>
      <c r="AO11" s="15">
        <v>61160</v>
      </c>
      <c r="AP11" s="15">
        <v>6205.83</v>
      </c>
      <c r="AQ11" s="15">
        <v>187.17</v>
      </c>
      <c r="AR11" s="15">
        <v>6393</v>
      </c>
      <c r="AS11" s="15">
        <v>2660.98</v>
      </c>
      <c r="AT11" s="15">
        <v>119.02</v>
      </c>
      <c r="AU11" s="15">
        <v>2780</v>
      </c>
      <c r="AV11" s="12">
        <v>23</v>
      </c>
      <c r="AW11" s="12">
        <v>20</v>
      </c>
      <c r="AX11" s="12"/>
      <c r="AY11" s="14"/>
      <c r="AZ11" s="12"/>
      <c r="BA11" s="12"/>
      <c r="BB11" s="12" t="s">
        <v>311</v>
      </c>
      <c r="BC11" s="12" t="s">
        <v>312</v>
      </c>
      <c r="BD11" s="14" t="s">
        <v>312</v>
      </c>
      <c r="BE11" s="12">
        <v>0</v>
      </c>
      <c r="BF11" s="13" t="s">
        <v>369</v>
      </c>
      <c r="BG11" s="12" t="s">
        <v>378</v>
      </c>
      <c r="BH11" s="21" t="s">
        <v>314</v>
      </c>
      <c r="BI11" s="13" t="s">
        <v>10</v>
      </c>
      <c r="BJ11" s="22">
        <v>46013</v>
      </c>
      <c r="BK11" s="12"/>
      <c r="BL11" s="13" t="s">
        <v>12</v>
      </c>
      <c r="BM11" s="24" t="s">
        <v>13</v>
      </c>
      <c r="BN11" s="25" t="s">
        <v>15</v>
      </c>
      <c r="BO11" s="12" t="s">
        <v>25</v>
      </c>
      <c r="BP11" s="12">
        <v>0</v>
      </c>
      <c r="BQ11" s="26"/>
      <c r="BR11" s="27" t="s">
        <v>315</v>
      </c>
    </row>
    <row r="12" spans="1:70" s="1" customFormat="1" ht="15" customHeight="1">
      <c r="A12" s="12">
        <v>8</v>
      </c>
      <c r="B12" s="13" t="s">
        <v>292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2" t="s">
        <v>121</v>
      </c>
      <c r="H12" s="13" t="s">
        <v>122</v>
      </c>
      <c r="I12" s="12">
        <v>18896</v>
      </c>
      <c r="J12" s="13" t="s">
        <v>379</v>
      </c>
      <c r="K12" s="12">
        <v>18896</v>
      </c>
      <c r="L12" s="12" t="s">
        <v>294</v>
      </c>
      <c r="M12" s="13" t="s">
        <v>295</v>
      </c>
      <c r="N12" s="12">
        <v>26946</v>
      </c>
      <c r="O12" s="12" t="s">
        <v>210</v>
      </c>
      <c r="P12" s="12">
        <v>42850</v>
      </c>
      <c r="Q12" s="13" t="s">
        <v>380</v>
      </c>
      <c r="R12" s="13" t="s">
        <v>297</v>
      </c>
      <c r="S12" s="12" t="s">
        <v>211</v>
      </c>
      <c r="T12" s="12" t="s">
        <v>211</v>
      </c>
      <c r="U12" s="12" t="s">
        <v>381</v>
      </c>
      <c r="V12" s="12" t="s">
        <v>300</v>
      </c>
      <c r="W12" s="12">
        <v>541</v>
      </c>
      <c r="X12" s="13" t="s">
        <v>371</v>
      </c>
      <c r="Y12" s="12">
        <v>354394835</v>
      </c>
      <c r="Z12" s="13" t="s">
        <v>212</v>
      </c>
      <c r="AA12" s="14" t="s">
        <v>213</v>
      </c>
      <c r="AB12" s="12">
        <v>63000</v>
      </c>
      <c r="AC12" s="14" t="s">
        <v>382</v>
      </c>
      <c r="AD12" s="12">
        <v>24</v>
      </c>
      <c r="AE12" s="12" t="s">
        <v>383</v>
      </c>
      <c r="AF12" s="12" t="s">
        <v>384</v>
      </c>
      <c r="AG12" s="14" t="s">
        <v>385</v>
      </c>
      <c r="AH12" s="12" t="s">
        <v>308</v>
      </c>
      <c r="AI12" s="14" t="s">
        <v>377</v>
      </c>
      <c r="AJ12" s="12">
        <v>3360</v>
      </c>
      <c r="AK12" s="12">
        <v>3360</v>
      </c>
      <c r="AL12" s="14" t="s">
        <v>386</v>
      </c>
      <c r="AM12" s="12">
        <v>52810.38</v>
      </c>
      <c r="AN12" s="15">
        <v>17789.62</v>
      </c>
      <c r="AO12" s="15">
        <v>70600</v>
      </c>
      <c r="AP12" s="15">
        <v>10189.620000000001</v>
      </c>
      <c r="AQ12" s="15">
        <v>414.38</v>
      </c>
      <c r="AR12" s="15">
        <v>10604</v>
      </c>
      <c r="AS12" s="15">
        <v>6340.07</v>
      </c>
      <c r="AT12" s="15">
        <v>339.93</v>
      </c>
      <c r="AU12" s="15">
        <v>6680</v>
      </c>
      <c r="AV12" s="12">
        <v>23</v>
      </c>
      <c r="AW12" s="12">
        <v>47</v>
      </c>
      <c r="AX12" s="12"/>
      <c r="AY12" s="14"/>
      <c r="AZ12" s="12"/>
      <c r="BA12" s="12"/>
      <c r="BB12" s="12" t="s">
        <v>311</v>
      </c>
      <c r="BC12" s="12" t="s">
        <v>312</v>
      </c>
      <c r="BD12" s="14" t="s">
        <v>312</v>
      </c>
      <c r="BE12" s="12">
        <v>0</v>
      </c>
      <c r="BF12" s="13" t="s">
        <v>211</v>
      </c>
      <c r="BG12" s="12" t="s">
        <v>387</v>
      </c>
      <c r="BH12" s="21" t="s">
        <v>314</v>
      </c>
      <c r="BI12" s="13" t="s">
        <v>10</v>
      </c>
      <c r="BJ12" s="22">
        <v>46013</v>
      </c>
      <c r="BK12" s="12"/>
      <c r="BL12" s="13" t="s">
        <v>12</v>
      </c>
      <c r="BM12" s="24" t="s">
        <v>13</v>
      </c>
      <c r="BN12" s="25" t="s">
        <v>15</v>
      </c>
      <c r="BO12" s="12" t="s">
        <v>16</v>
      </c>
      <c r="BP12" s="12">
        <v>6720</v>
      </c>
      <c r="BQ12" s="26" t="s">
        <v>7</v>
      </c>
      <c r="BR12" s="28" t="s">
        <v>214</v>
      </c>
    </row>
    <row r="13" spans="1:70" s="1" customFormat="1" ht="15" hidden="1" customHeight="1">
      <c r="A13" s="12">
        <v>9</v>
      </c>
      <c r="B13" s="13" t="s">
        <v>292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2" t="s">
        <v>121</v>
      </c>
      <c r="H13" s="13" t="s">
        <v>122</v>
      </c>
      <c r="I13" s="12">
        <v>196373</v>
      </c>
      <c r="J13" s="13" t="s">
        <v>388</v>
      </c>
      <c r="K13" s="12">
        <v>196373</v>
      </c>
      <c r="L13" s="12" t="s">
        <v>294</v>
      </c>
      <c r="M13" s="13" t="s">
        <v>295</v>
      </c>
      <c r="N13" s="12">
        <v>26914</v>
      </c>
      <c r="O13" s="12" t="s">
        <v>389</v>
      </c>
      <c r="P13" s="12">
        <v>466838</v>
      </c>
      <c r="Q13" s="13" t="s">
        <v>390</v>
      </c>
      <c r="R13" s="13" t="s">
        <v>297</v>
      </c>
      <c r="S13" s="12" t="s">
        <v>391</v>
      </c>
      <c r="T13" s="12" t="s">
        <v>391</v>
      </c>
      <c r="U13" s="12" t="s">
        <v>299</v>
      </c>
      <c r="V13" s="12" t="s">
        <v>320</v>
      </c>
      <c r="W13" s="12">
        <v>541</v>
      </c>
      <c r="X13" s="13" t="s">
        <v>301</v>
      </c>
      <c r="Y13" s="12">
        <v>354399688</v>
      </c>
      <c r="Z13" s="13" t="s">
        <v>392</v>
      </c>
      <c r="AA13" s="14" t="s">
        <v>213</v>
      </c>
      <c r="AB13" s="12">
        <v>42000</v>
      </c>
      <c r="AC13" s="14" t="s">
        <v>339</v>
      </c>
      <c r="AD13" s="12">
        <v>24</v>
      </c>
      <c r="AE13" s="12" t="s">
        <v>323</v>
      </c>
      <c r="AF13" s="12" t="s">
        <v>393</v>
      </c>
      <c r="AG13" s="14" t="s">
        <v>394</v>
      </c>
      <c r="AH13" s="12" t="s">
        <v>395</v>
      </c>
      <c r="AI13" s="14" t="s">
        <v>396</v>
      </c>
      <c r="AJ13" s="12">
        <v>2240</v>
      </c>
      <c r="AK13" s="12">
        <v>2240</v>
      </c>
      <c r="AL13" s="14" t="s">
        <v>397</v>
      </c>
      <c r="AM13" s="12">
        <v>33133.17</v>
      </c>
      <c r="AN13" s="15">
        <v>11666.83</v>
      </c>
      <c r="AO13" s="15">
        <v>44800</v>
      </c>
      <c r="AP13" s="15">
        <v>8866.83</v>
      </c>
      <c r="AQ13" s="15">
        <v>473.17</v>
      </c>
      <c r="AR13" s="15">
        <v>9340</v>
      </c>
      <c r="AS13" s="15">
        <v>6296.49</v>
      </c>
      <c r="AT13" s="15">
        <v>423.51</v>
      </c>
      <c r="AU13" s="15">
        <v>6720</v>
      </c>
      <c r="AV13" s="12">
        <v>23</v>
      </c>
      <c r="AW13" s="12">
        <v>81</v>
      </c>
      <c r="AX13" s="12"/>
      <c r="AY13" s="14"/>
      <c r="AZ13" s="12"/>
      <c r="BA13" s="12"/>
      <c r="BB13" s="12" t="s">
        <v>311</v>
      </c>
      <c r="BC13" s="12" t="s">
        <v>312</v>
      </c>
      <c r="BD13" s="14" t="s">
        <v>312</v>
      </c>
      <c r="BE13" s="12">
        <v>0</v>
      </c>
      <c r="BF13" s="13" t="s">
        <v>391</v>
      </c>
      <c r="BG13" s="12" t="s">
        <v>398</v>
      </c>
      <c r="BH13" s="21" t="s">
        <v>314</v>
      </c>
      <c r="BI13" s="13" t="s">
        <v>10</v>
      </c>
      <c r="BJ13" s="22">
        <v>46013</v>
      </c>
      <c r="BK13" s="12"/>
      <c r="BL13" s="13" t="s">
        <v>20</v>
      </c>
      <c r="BM13" s="24" t="s">
        <v>30</v>
      </c>
      <c r="BN13" s="25" t="s">
        <v>23</v>
      </c>
      <c r="BO13" s="12" t="s">
        <v>33</v>
      </c>
      <c r="BP13" s="12">
        <v>0</v>
      </c>
      <c r="BQ13" s="26"/>
      <c r="BR13" s="28" t="s">
        <v>355</v>
      </c>
    </row>
    <row r="14" spans="1:70" s="1" customFormat="1" ht="15" hidden="1" customHeight="1">
      <c r="A14" s="12">
        <v>10</v>
      </c>
      <c r="B14" s="13" t="s">
        <v>292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2" t="s">
        <v>121</v>
      </c>
      <c r="H14" s="13" t="s">
        <v>122</v>
      </c>
      <c r="I14" s="12">
        <v>18890</v>
      </c>
      <c r="J14" s="13" t="s">
        <v>333</v>
      </c>
      <c r="K14" s="12">
        <v>18890</v>
      </c>
      <c r="L14" s="12" t="s">
        <v>294</v>
      </c>
      <c r="M14" s="13" t="s">
        <v>295</v>
      </c>
      <c r="N14" s="12">
        <v>27091</v>
      </c>
      <c r="O14" s="12" t="s">
        <v>356</v>
      </c>
      <c r="P14" s="12">
        <v>519939</v>
      </c>
      <c r="Q14" s="13" t="s">
        <v>399</v>
      </c>
      <c r="R14" s="13" t="s">
        <v>297</v>
      </c>
      <c r="S14" s="12" t="s">
        <v>400</v>
      </c>
      <c r="T14" s="12" t="s">
        <v>400</v>
      </c>
      <c r="U14" s="12" t="s">
        <v>299</v>
      </c>
      <c r="V14" s="12" t="s">
        <v>300</v>
      </c>
      <c r="W14" s="12">
        <v>541</v>
      </c>
      <c r="X14" s="13" t="s">
        <v>301</v>
      </c>
      <c r="Y14" s="12">
        <v>354486585</v>
      </c>
      <c r="Z14" s="13" t="s">
        <v>401</v>
      </c>
      <c r="AA14" s="14" t="s">
        <v>352</v>
      </c>
      <c r="AB14" s="12">
        <v>42000</v>
      </c>
      <c r="AC14" s="14" t="s">
        <v>362</v>
      </c>
      <c r="AD14" s="12">
        <v>24</v>
      </c>
      <c r="AE14" s="12" t="s">
        <v>323</v>
      </c>
      <c r="AF14" s="12" t="s">
        <v>402</v>
      </c>
      <c r="AG14" s="14" t="s">
        <v>403</v>
      </c>
      <c r="AH14" s="12" t="s">
        <v>395</v>
      </c>
      <c r="AI14" s="14" t="s">
        <v>404</v>
      </c>
      <c r="AJ14" s="12">
        <v>2240</v>
      </c>
      <c r="AK14" s="12">
        <v>2240</v>
      </c>
      <c r="AL14" s="14" t="s">
        <v>405</v>
      </c>
      <c r="AM14" s="12">
        <v>37609.800000000003</v>
      </c>
      <c r="AN14" s="15">
        <v>11670.2</v>
      </c>
      <c r="AO14" s="15">
        <v>49280</v>
      </c>
      <c r="AP14" s="15">
        <v>4390.2</v>
      </c>
      <c r="AQ14" s="15">
        <v>137.80000000000001</v>
      </c>
      <c r="AR14" s="15">
        <v>4528</v>
      </c>
      <c r="AS14" s="15">
        <v>2155.8000000000002</v>
      </c>
      <c r="AT14" s="15">
        <v>84.2</v>
      </c>
      <c r="AU14" s="15">
        <v>2240</v>
      </c>
      <c r="AV14" s="12">
        <v>23</v>
      </c>
      <c r="AW14" s="12">
        <v>21</v>
      </c>
      <c r="AX14" s="12"/>
      <c r="AY14" s="14"/>
      <c r="AZ14" s="12"/>
      <c r="BA14" s="12"/>
      <c r="BB14" s="12" t="s">
        <v>311</v>
      </c>
      <c r="BC14" s="12" t="s">
        <v>312</v>
      </c>
      <c r="BD14" s="14" t="s">
        <v>312</v>
      </c>
      <c r="BE14" s="12">
        <v>0</v>
      </c>
      <c r="BF14" s="13" t="s">
        <v>400</v>
      </c>
      <c r="BG14" s="12" t="s">
        <v>406</v>
      </c>
      <c r="BH14" s="21" t="s">
        <v>314</v>
      </c>
      <c r="BI14" s="13" t="s">
        <v>10</v>
      </c>
      <c r="BJ14" s="22">
        <v>46013</v>
      </c>
      <c r="BK14" s="12"/>
      <c r="BL14" s="13" t="s">
        <v>20</v>
      </c>
      <c r="BM14" s="24" t="s">
        <v>30</v>
      </c>
      <c r="BN14" s="25" t="s">
        <v>23</v>
      </c>
      <c r="BO14" s="12" t="s">
        <v>33</v>
      </c>
      <c r="BP14" s="12">
        <v>0</v>
      </c>
      <c r="BQ14" s="26"/>
      <c r="BR14" s="28" t="s">
        <v>355</v>
      </c>
    </row>
    <row r="15" spans="1:70" s="1" customFormat="1" ht="15" hidden="1" customHeight="1">
      <c r="A15" s="12">
        <v>11</v>
      </c>
      <c r="B15" s="13" t="s">
        <v>292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2" t="s">
        <v>121</v>
      </c>
      <c r="H15" s="13" t="s">
        <v>122</v>
      </c>
      <c r="I15" s="12">
        <v>196372</v>
      </c>
      <c r="J15" s="13" t="s">
        <v>316</v>
      </c>
      <c r="K15" s="12">
        <v>196372</v>
      </c>
      <c r="L15" s="12" t="s">
        <v>294</v>
      </c>
      <c r="M15" s="13" t="s">
        <v>295</v>
      </c>
      <c r="N15" s="12">
        <v>473493</v>
      </c>
      <c r="O15" s="12" t="s">
        <v>407</v>
      </c>
      <c r="P15" s="12">
        <v>752946</v>
      </c>
      <c r="Q15" s="13" t="s">
        <v>408</v>
      </c>
      <c r="R15" s="13" t="s">
        <v>297</v>
      </c>
      <c r="S15" s="12" t="s">
        <v>409</v>
      </c>
      <c r="T15" s="12" t="s">
        <v>409</v>
      </c>
      <c r="U15" s="12" t="s">
        <v>299</v>
      </c>
      <c r="V15" s="12" t="s">
        <v>300</v>
      </c>
      <c r="W15" s="12">
        <v>541</v>
      </c>
      <c r="X15" s="13" t="s">
        <v>301</v>
      </c>
      <c r="Y15" s="12">
        <v>354643761</v>
      </c>
      <c r="Z15" s="13" t="s">
        <v>410</v>
      </c>
      <c r="AA15" s="14" t="s">
        <v>411</v>
      </c>
      <c r="AB15" s="12">
        <v>42000</v>
      </c>
      <c r="AC15" s="14" t="s">
        <v>322</v>
      </c>
      <c r="AD15" s="12">
        <v>24</v>
      </c>
      <c r="AE15" s="12" t="s">
        <v>323</v>
      </c>
      <c r="AF15" s="12" t="s">
        <v>412</v>
      </c>
      <c r="AG15" s="14" t="s">
        <v>413</v>
      </c>
      <c r="AH15" s="12" t="s">
        <v>395</v>
      </c>
      <c r="AI15" s="14" t="s">
        <v>414</v>
      </c>
      <c r="AJ15" s="12">
        <v>2240</v>
      </c>
      <c r="AK15" s="12">
        <v>2240</v>
      </c>
      <c r="AL15" s="14" t="s">
        <v>415</v>
      </c>
      <c r="AM15" s="12">
        <v>38090.410000000003</v>
      </c>
      <c r="AN15" s="15">
        <v>11189.59</v>
      </c>
      <c r="AO15" s="15">
        <v>49280</v>
      </c>
      <c r="AP15" s="15">
        <v>3909.59</v>
      </c>
      <c r="AQ15" s="15">
        <v>118.41</v>
      </c>
      <c r="AR15" s="15">
        <v>4028</v>
      </c>
      <c r="AS15" s="15">
        <v>2159.67</v>
      </c>
      <c r="AT15" s="15">
        <v>80.33</v>
      </c>
      <c r="AU15" s="15">
        <v>2240</v>
      </c>
      <c r="AV15" s="12">
        <v>23</v>
      </c>
      <c r="AW15" s="12">
        <v>19</v>
      </c>
      <c r="AX15" s="12"/>
      <c r="AY15" s="14"/>
      <c r="AZ15" s="12"/>
      <c r="BA15" s="12"/>
      <c r="BB15" s="12" t="s">
        <v>311</v>
      </c>
      <c r="BC15" s="12" t="s">
        <v>312</v>
      </c>
      <c r="BD15" s="14" t="s">
        <v>312</v>
      </c>
      <c r="BE15" s="12">
        <v>0</v>
      </c>
      <c r="BF15" s="13" t="s">
        <v>409</v>
      </c>
      <c r="BG15" s="12" t="s">
        <v>416</v>
      </c>
      <c r="BH15" s="21" t="s">
        <v>314</v>
      </c>
      <c r="BI15" s="13" t="s">
        <v>10</v>
      </c>
      <c r="BJ15" s="22">
        <v>46013</v>
      </c>
      <c r="BK15" s="12"/>
      <c r="BL15" s="13" t="s">
        <v>12</v>
      </c>
      <c r="BM15" s="24" t="s">
        <v>13</v>
      </c>
      <c r="BN15" s="25" t="s">
        <v>15</v>
      </c>
      <c r="BO15" s="12" t="s">
        <v>25</v>
      </c>
      <c r="BP15" s="12">
        <v>0</v>
      </c>
      <c r="BQ15" s="26"/>
      <c r="BR15" s="27" t="s">
        <v>315</v>
      </c>
    </row>
    <row r="16" spans="1:70" s="1" customFormat="1" ht="15" hidden="1" customHeight="1">
      <c r="A16" s="12">
        <v>12</v>
      </c>
      <c r="B16" s="13" t="s">
        <v>292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2" t="s">
        <v>121</v>
      </c>
      <c r="H16" s="13" t="s">
        <v>122</v>
      </c>
      <c r="I16" s="12">
        <v>196372</v>
      </c>
      <c r="J16" s="13" t="s">
        <v>316</v>
      </c>
      <c r="K16" s="12">
        <v>196372</v>
      </c>
      <c r="L16" s="12" t="s">
        <v>294</v>
      </c>
      <c r="M16" s="13" t="s">
        <v>295</v>
      </c>
      <c r="N16" s="12">
        <v>449562</v>
      </c>
      <c r="O16" s="12" t="s">
        <v>205</v>
      </c>
      <c r="P16" s="12">
        <v>708211</v>
      </c>
      <c r="Q16" s="13" t="s">
        <v>317</v>
      </c>
      <c r="R16" s="13" t="s">
        <v>297</v>
      </c>
      <c r="S16" s="12" t="s">
        <v>417</v>
      </c>
      <c r="T16" s="12" t="s">
        <v>417</v>
      </c>
      <c r="U16" s="12" t="s">
        <v>319</v>
      </c>
      <c r="V16" s="12" t="s">
        <v>300</v>
      </c>
      <c r="W16" s="12">
        <v>541</v>
      </c>
      <c r="X16" s="13" t="s">
        <v>301</v>
      </c>
      <c r="Y16" s="12">
        <v>353629288</v>
      </c>
      <c r="Z16" s="13" t="s">
        <v>418</v>
      </c>
      <c r="AA16" s="14" t="s">
        <v>208</v>
      </c>
      <c r="AB16" s="12">
        <v>42000</v>
      </c>
      <c r="AC16" s="14" t="s">
        <v>322</v>
      </c>
      <c r="AD16" s="12">
        <v>24</v>
      </c>
      <c r="AE16" s="12" t="s">
        <v>323</v>
      </c>
      <c r="AF16" s="12" t="s">
        <v>324</v>
      </c>
      <c r="AG16" s="14" t="s">
        <v>325</v>
      </c>
      <c r="AH16" s="12" t="s">
        <v>326</v>
      </c>
      <c r="AI16" s="14" t="s">
        <v>327</v>
      </c>
      <c r="AJ16" s="12">
        <v>2240</v>
      </c>
      <c r="AK16" s="12">
        <v>2240</v>
      </c>
      <c r="AL16" s="14" t="s">
        <v>419</v>
      </c>
      <c r="AM16" s="12">
        <v>12091.03</v>
      </c>
      <c r="AN16" s="15">
        <v>5828.97</v>
      </c>
      <c r="AO16" s="15">
        <v>17920</v>
      </c>
      <c r="AP16" s="15">
        <v>29908.97</v>
      </c>
      <c r="AQ16" s="15">
        <v>5528.03</v>
      </c>
      <c r="AR16" s="15">
        <v>35437</v>
      </c>
      <c r="AS16" s="15">
        <v>29908.97</v>
      </c>
      <c r="AT16" s="15">
        <v>5528.03</v>
      </c>
      <c r="AU16" s="15">
        <v>35437</v>
      </c>
      <c r="AV16" s="12">
        <v>25</v>
      </c>
      <c r="AW16" s="12">
        <v>506</v>
      </c>
      <c r="AX16" s="12"/>
      <c r="AY16" s="14"/>
      <c r="AZ16" s="12"/>
      <c r="BA16" s="12"/>
      <c r="BB16" s="12" t="s">
        <v>311</v>
      </c>
      <c r="BC16" s="12" t="s">
        <v>312</v>
      </c>
      <c r="BD16" s="14" t="s">
        <v>420</v>
      </c>
      <c r="BE16" s="12">
        <v>42000</v>
      </c>
      <c r="BF16" s="13" t="s">
        <v>417</v>
      </c>
      <c r="BG16" s="12" t="s">
        <v>421</v>
      </c>
      <c r="BH16" s="21" t="s">
        <v>314</v>
      </c>
      <c r="BI16" s="13" t="s">
        <v>10</v>
      </c>
      <c r="BJ16" s="22">
        <v>46013</v>
      </c>
      <c r="BK16" s="12"/>
      <c r="BL16" s="13" t="s">
        <v>12</v>
      </c>
      <c r="BM16" s="24" t="s">
        <v>13</v>
      </c>
      <c r="BN16" s="25" t="s">
        <v>15</v>
      </c>
      <c r="BO16" s="12" t="s">
        <v>25</v>
      </c>
      <c r="BP16" s="12">
        <v>0</v>
      </c>
      <c r="BQ16" s="26"/>
      <c r="BR16" s="27" t="s">
        <v>315</v>
      </c>
    </row>
    <row r="17" spans="1:70" s="1" customFormat="1" ht="15" hidden="1" customHeight="1">
      <c r="A17" s="12">
        <v>13</v>
      </c>
      <c r="B17" s="13" t="s">
        <v>292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2" t="s">
        <v>121</v>
      </c>
      <c r="H17" s="13" t="s">
        <v>122</v>
      </c>
      <c r="I17" s="12">
        <v>196372</v>
      </c>
      <c r="J17" s="13" t="s">
        <v>316</v>
      </c>
      <c r="K17" s="12">
        <v>196372</v>
      </c>
      <c r="L17" s="12" t="s">
        <v>294</v>
      </c>
      <c r="M17" s="13" t="s">
        <v>295</v>
      </c>
      <c r="N17" s="12">
        <v>386623</v>
      </c>
      <c r="O17" s="12" t="s">
        <v>422</v>
      </c>
      <c r="P17" s="12">
        <v>632275</v>
      </c>
      <c r="Q17" s="13" t="s">
        <v>423</v>
      </c>
      <c r="R17" s="13" t="s">
        <v>297</v>
      </c>
      <c r="S17" s="12" t="s">
        <v>424</v>
      </c>
      <c r="T17" s="12" t="s">
        <v>424</v>
      </c>
      <c r="U17" s="12" t="s">
        <v>319</v>
      </c>
      <c r="V17" s="12" t="s">
        <v>300</v>
      </c>
      <c r="W17" s="12">
        <v>0</v>
      </c>
      <c r="X17" s="13" t="s">
        <v>371</v>
      </c>
      <c r="Y17" s="12">
        <v>354778978</v>
      </c>
      <c r="Z17" s="13" t="s">
        <v>425</v>
      </c>
      <c r="AA17" s="14" t="s">
        <v>426</v>
      </c>
      <c r="AB17" s="12">
        <v>52000</v>
      </c>
      <c r="AC17" s="14" t="s">
        <v>304</v>
      </c>
      <c r="AD17" s="12">
        <v>24</v>
      </c>
      <c r="AE17" s="12" t="s">
        <v>340</v>
      </c>
      <c r="AF17" s="12" t="s">
        <v>427</v>
      </c>
      <c r="AG17" s="14" t="s">
        <v>428</v>
      </c>
      <c r="AH17" s="12" t="s">
        <v>326</v>
      </c>
      <c r="AI17" s="14" t="s">
        <v>429</v>
      </c>
      <c r="AJ17" s="12">
        <v>2780</v>
      </c>
      <c r="AK17" s="12">
        <v>2780</v>
      </c>
      <c r="AL17" s="14" t="s">
        <v>430</v>
      </c>
      <c r="AM17" s="12">
        <v>33679.94</v>
      </c>
      <c r="AN17" s="15">
        <v>13580.06</v>
      </c>
      <c r="AO17" s="15">
        <v>47260</v>
      </c>
      <c r="AP17" s="15">
        <v>18320.060000000001</v>
      </c>
      <c r="AQ17" s="15">
        <v>1547.94</v>
      </c>
      <c r="AR17" s="15">
        <v>19868</v>
      </c>
      <c r="AS17" s="15">
        <v>4903.8900000000003</v>
      </c>
      <c r="AT17" s="15">
        <v>656.11</v>
      </c>
      <c r="AU17" s="15">
        <v>5560</v>
      </c>
      <c r="AV17" s="12">
        <v>19</v>
      </c>
      <c r="AW17" s="12">
        <v>43</v>
      </c>
      <c r="AX17" s="12"/>
      <c r="AY17" s="14"/>
      <c r="AZ17" s="12"/>
      <c r="BA17" s="12"/>
      <c r="BB17" s="12" t="s">
        <v>311</v>
      </c>
      <c r="BC17" s="12" t="s">
        <v>312</v>
      </c>
      <c r="BD17" s="14" t="s">
        <v>312</v>
      </c>
      <c r="BE17" s="12">
        <v>0</v>
      </c>
      <c r="BF17" s="13" t="s">
        <v>424</v>
      </c>
      <c r="BG17" s="12" t="s">
        <v>431</v>
      </c>
      <c r="BH17" s="21" t="s">
        <v>314</v>
      </c>
      <c r="BI17" s="13" t="s">
        <v>10</v>
      </c>
      <c r="BJ17" s="22">
        <v>46013</v>
      </c>
      <c r="BK17" s="12"/>
      <c r="BL17" s="13" t="s">
        <v>20</v>
      </c>
      <c r="BM17" s="24" t="s">
        <v>30</v>
      </c>
      <c r="BN17" s="25" t="s">
        <v>23</v>
      </c>
      <c r="BO17" s="12" t="s">
        <v>33</v>
      </c>
      <c r="BP17" s="12">
        <v>0</v>
      </c>
      <c r="BQ17" s="26"/>
      <c r="BR17" s="28" t="s">
        <v>355</v>
      </c>
    </row>
    <row r="18" spans="1:70" s="1" customFormat="1" ht="15" hidden="1" customHeight="1">
      <c r="A18" s="12">
        <v>14</v>
      </c>
      <c r="B18" s="13" t="s">
        <v>292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2" t="s">
        <v>121</v>
      </c>
      <c r="H18" s="13" t="s">
        <v>122</v>
      </c>
      <c r="I18" s="12">
        <v>196373</v>
      </c>
      <c r="J18" s="13" t="s">
        <v>388</v>
      </c>
      <c r="K18" s="12">
        <v>196373</v>
      </c>
      <c r="L18" s="12" t="s">
        <v>294</v>
      </c>
      <c r="M18" s="13" t="s">
        <v>295</v>
      </c>
      <c r="N18" s="12">
        <v>397918</v>
      </c>
      <c r="O18" s="12" t="s">
        <v>432</v>
      </c>
      <c r="P18" s="12">
        <v>603060</v>
      </c>
      <c r="Q18" s="13" t="s">
        <v>433</v>
      </c>
      <c r="R18" s="13" t="s">
        <v>297</v>
      </c>
      <c r="S18" s="12" t="s">
        <v>434</v>
      </c>
      <c r="T18" s="12" t="s">
        <v>434</v>
      </c>
      <c r="U18" s="12" t="s">
        <v>299</v>
      </c>
      <c r="V18" s="12" t="s">
        <v>300</v>
      </c>
      <c r="W18" s="12">
        <v>0</v>
      </c>
      <c r="X18" s="13" t="s">
        <v>435</v>
      </c>
      <c r="Y18" s="12">
        <v>355381851</v>
      </c>
      <c r="Z18" s="13" t="s">
        <v>436</v>
      </c>
      <c r="AA18" s="14" t="s">
        <v>437</v>
      </c>
      <c r="AB18" s="12">
        <v>52000</v>
      </c>
      <c r="AC18" s="14" t="s">
        <v>382</v>
      </c>
      <c r="AD18" s="12">
        <v>24</v>
      </c>
      <c r="AE18" s="12" t="s">
        <v>340</v>
      </c>
      <c r="AF18" s="12" t="s">
        <v>438</v>
      </c>
      <c r="AG18" s="14" t="s">
        <v>439</v>
      </c>
      <c r="AH18" s="12" t="s">
        <v>326</v>
      </c>
      <c r="AI18" s="14" t="s">
        <v>440</v>
      </c>
      <c r="AJ18" s="12">
        <v>2780</v>
      </c>
      <c r="AK18" s="12">
        <v>2780</v>
      </c>
      <c r="AL18" s="14" t="s">
        <v>441</v>
      </c>
      <c r="AM18" s="12">
        <v>38317.86</v>
      </c>
      <c r="AN18" s="15">
        <v>14502.14</v>
      </c>
      <c r="AO18" s="15">
        <v>52820</v>
      </c>
      <c r="AP18" s="15">
        <v>13682.14</v>
      </c>
      <c r="AQ18" s="15">
        <v>862.86</v>
      </c>
      <c r="AR18" s="15">
        <v>14545</v>
      </c>
      <c r="AS18" s="15">
        <v>2517.6</v>
      </c>
      <c r="AT18" s="15">
        <v>262.39999999999998</v>
      </c>
      <c r="AU18" s="15">
        <v>2780</v>
      </c>
      <c r="AV18" s="12">
        <v>20</v>
      </c>
      <c r="AW18" s="12">
        <v>19</v>
      </c>
      <c r="AX18" s="12"/>
      <c r="AY18" s="14"/>
      <c r="AZ18" s="12"/>
      <c r="BA18" s="12"/>
      <c r="BB18" s="12" t="s">
        <v>311</v>
      </c>
      <c r="BC18" s="12" t="s">
        <v>312</v>
      </c>
      <c r="BD18" s="14" t="s">
        <v>312</v>
      </c>
      <c r="BE18" s="12">
        <v>0</v>
      </c>
      <c r="BF18" s="13" t="s">
        <v>434</v>
      </c>
      <c r="BG18" s="12" t="s">
        <v>442</v>
      </c>
      <c r="BH18" s="21" t="s">
        <v>314</v>
      </c>
      <c r="BI18" s="13" t="s">
        <v>10</v>
      </c>
      <c r="BJ18" s="22">
        <v>46013</v>
      </c>
      <c r="BK18" s="12"/>
      <c r="BL18" s="13" t="s">
        <v>20</v>
      </c>
      <c r="BM18" s="24" t="s">
        <v>30</v>
      </c>
      <c r="BN18" s="25" t="s">
        <v>23</v>
      </c>
      <c r="BO18" s="12" t="s">
        <v>33</v>
      </c>
      <c r="BP18" s="12">
        <v>0</v>
      </c>
      <c r="BQ18" s="26"/>
      <c r="BR18" s="28" t="s">
        <v>355</v>
      </c>
    </row>
    <row r="19" spans="1:70" s="1" customFormat="1" ht="15" hidden="1" customHeight="1">
      <c r="A19" s="12">
        <v>15</v>
      </c>
      <c r="B19" s="13" t="s">
        <v>292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2" t="s">
        <v>121</v>
      </c>
      <c r="H19" s="13" t="s">
        <v>122</v>
      </c>
      <c r="I19" s="12">
        <v>196373</v>
      </c>
      <c r="J19" s="13" t="s">
        <v>388</v>
      </c>
      <c r="K19" s="12">
        <v>196373</v>
      </c>
      <c r="L19" s="12" t="s">
        <v>294</v>
      </c>
      <c r="M19" s="13" t="s">
        <v>295</v>
      </c>
      <c r="N19" s="12">
        <v>26886</v>
      </c>
      <c r="O19" s="12" t="s">
        <v>443</v>
      </c>
      <c r="P19" s="12">
        <v>42783</v>
      </c>
      <c r="Q19" s="13" t="s">
        <v>444</v>
      </c>
      <c r="R19" s="13" t="s">
        <v>297</v>
      </c>
      <c r="S19" s="12" t="s">
        <v>445</v>
      </c>
      <c r="T19" s="12" t="s">
        <v>445</v>
      </c>
      <c r="U19" s="12" t="s">
        <v>370</v>
      </c>
      <c r="V19" s="12" t="s">
        <v>300</v>
      </c>
      <c r="W19" s="12">
        <v>0</v>
      </c>
      <c r="X19" s="13" t="s">
        <v>301</v>
      </c>
      <c r="Y19" s="12">
        <v>355780939</v>
      </c>
      <c r="Z19" s="13" t="s">
        <v>446</v>
      </c>
      <c r="AA19" s="14" t="s">
        <v>447</v>
      </c>
      <c r="AB19" s="12">
        <v>73000</v>
      </c>
      <c r="AC19" s="14" t="s">
        <v>339</v>
      </c>
      <c r="AD19" s="12">
        <v>24</v>
      </c>
      <c r="AE19" s="12" t="s">
        <v>305</v>
      </c>
      <c r="AF19" s="12" t="s">
        <v>448</v>
      </c>
      <c r="AG19" s="14" t="s">
        <v>449</v>
      </c>
      <c r="AH19" s="12" t="s">
        <v>308</v>
      </c>
      <c r="AI19" s="14" t="s">
        <v>450</v>
      </c>
      <c r="AJ19" s="12">
        <v>3900</v>
      </c>
      <c r="AK19" s="12">
        <v>3900</v>
      </c>
      <c r="AL19" s="14" t="s">
        <v>451</v>
      </c>
      <c r="AM19" s="12">
        <v>43441.91</v>
      </c>
      <c r="AN19" s="15">
        <v>18958.09</v>
      </c>
      <c r="AO19" s="15">
        <v>62400</v>
      </c>
      <c r="AP19" s="15">
        <v>29558.09</v>
      </c>
      <c r="AQ19" s="15">
        <v>2896.91</v>
      </c>
      <c r="AR19" s="15">
        <v>32455</v>
      </c>
      <c r="AS19" s="15">
        <v>10064.24</v>
      </c>
      <c r="AT19" s="15">
        <v>1635.76</v>
      </c>
      <c r="AU19" s="15">
        <v>11700</v>
      </c>
      <c r="AV19" s="12">
        <v>19</v>
      </c>
      <c r="AW19" s="12">
        <v>81</v>
      </c>
      <c r="AX19" s="12"/>
      <c r="AY19" s="14"/>
      <c r="AZ19" s="12"/>
      <c r="BA19" s="12"/>
      <c r="BB19" s="12" t="s">
        <v>311</v>
      </c>
      <c r="BC19" s="12" t="s">
        <v>312</v>
      </c>
      <c r="BD19" s="14" t="s">
        <v>312</v>
      </c>
      <c r="BE19" s="12">
        <v>0</v>
      </c>
      <c r="BF19" s="13" t="s">
        <v>445</v>
      </c>
      <c r="BG19" s="12" t="s">
        <v>452</v>
      </c>
      <c r="BH19" s="21" t="s">
        <v>314</v>
      </c>
      <c r="BI19" s="13" t="s">
        <v>10</v>
      </c>
      <c r="BJ19" s="22">
        <v>46013</v>
      </c>
      <c r="BK19" s="12"/>
      <c r="BL19" s="13" t="s">
        <v>20</v>
      </c>
      <c r="BM19" s="24" t="s">
        <v>30</v>
      </c>
      <c r="BN19" s="25" t="s">
        <v>23</v>
      </c>
      <c r="BO19" s="12" t="s">
        <v>33</v>
      </c>
      <c r="BP19" s="12">
        <v>0</v>
      </c>
      <c r="BQ19" s="26"/>
      <c r="BR19" s="28" t="s">
        <v>355</v>
      </c>
    </row>
    <row r="20" spans="1:70" s="1" customFormat="1" ht="15" hidden="1" customHeight="1">
      <c r="A20" s="12">
        <v>16</v>
      </c>
      <c r="B20" s="13" t="s">
        <v>292</v>
      </c>
      <c r="C20" s="13" t="s">
        <v>130</v>
      </c>
      <c r="D20" s="13" t="s">
        <v>124</v>
      </c>
      <c r="E20" s="13" t="s">
        <v>123</v>
      </c>
      <c r="F20" s="13" t="s">
        <v>123</v>
      </c>
      <c r="G20" s="12" t="s">
        <v>121</v>
      </c>
      <c r="H20" s="13" t="s">
        <v>122</v>
      </c>
      <c r="I20" s="12">
        <v>196373</v>
      </c>
      <c r="J20" s="13" t="s">
        <v>388</v>
      </c>
      <c r="K20" s="12">
        <v>196373</v>
      </c>
      <c r="L20" s="12" t="s">
        <v>294</v>
      </c>
      <c r="M20" s="13" t="s">
        <v>295</v>
      </c>
      <c r="N20" s="12">
        <v>26914</v>
      </c>
      <c r="O20" s="12" t="s">
        <v>389</v>
      </c>
      <c r="P20" s="12">
        <v>588247</v>
      </c>
      <c r="Q20" s="13" t="s">
        <v>453</v>
      </c>
      <c r="R20" s="13" t="s">
        <v>297</v>
      </c>
      <c r="S20" s="12" t="s">
        <v>454</v>
      </c>
      <c r="T20" s="12" t="s">
        <v>454</v>
      </c>
      <c r="U20" s="12" t="s">
        <v>299</v>
      </c>
      <c r="V20" s="12" t="s">
        <v>300</v>
      </c>
      <c r="W20" s="12">
        <v>0</v>
      </c>
      <c r="X20" s="13" t="s">
        <v>371</v>
      </c>
      <c r="Y20" s="12">
        <v>355780947</v>
      </c>
      <c r="Z20" s="13" t="s">
        <v>455</v>
      </c>
      <c r="AA20" s="14" t="s">
        <v>456</v>
      </c>
      <c r="AB20" s="12">
        <v>73000</v>
      </c>
      <c r="AC20" s="14" t="s">
        <v>339</v>
      </c>
      <c r="AD20" s="12">
        <v>24</v>
      </c>
      <c r="AE20" s="12" t="s">
        <v>305</v>
      </c>
      <c r="AF20" s="12" t="s">
        <v>457</v>
      </c>
      <c r="AG20" s="14" t="s">
        <v>458</v>
      </c>
      <c r="AH20" s="12" t="s">
        <v>308</v>
      </c>
      <c r="AI20" s="14" t="s">
        <v>459</v>
      </c>
      <c r="AJ20" s="12">
        <v>3900</v>
      </c>
      <c r="AK20" s="12">
        <v>3900</v>
      </c>
      <c r="AL20" s="14" t="s">
        <v>460</v>
      </c>
      <c r="AM20" s="12">
        <v>53002.92</v>
      </c>
      <c r="AN20" s="15">
        <v>21097.08</v>
      </c>
      <c r="AO20" s="15">
        <v>74100</v>
      </c>
      <c r="AP20" s="15">
        <v>19997.080000000002</v>
      </c>
      <c r="AQ20" s="15">
        <v>1294.92</v>
      </c>
      <c r="AR20" s="15">
        <v>21292</v>
      </c>
      <c r="AS20" s="15">
        <v>3516.49</v>
      </c>
      <c r="AT20" s="15">
        <v>383.51</v>
      </c>
      <c r="AU20" s="15">
        <v>3900</v>
      </c>
      <c r="AV20" s="12">
        <v>20</v>
      </c>
      <c r="AW20" s="12">
        <v>18</v>
      </c>
      <c r="AX20" s="12"/>
      <c r="AY20" s="14"/>
      <c r="AZ20" s="12"/>
      <c r="BA20" s="12"/>
      <c r="BB20" s="12" t="s">
        <v>311</v>
      </c>
      <c r="BC20" s="12" t="s">
        <v>312</v>
      </c>
      <c r="BD20" s="14" t="s">
        <v>312</v>
      </c>
      <c r="BE20" s="12">
        <v>0</v>
      </c>
      <c r="BF20" s="13" t="s">
        <v>454</v>
      </c>
      <c r="BG20" s="12" t="s">
        <v>461</v>
      </c>
      <c r="BH20" s="21" t="s">
        <v>314</v>
      </c>
      <c r="BI20" s="13" t="s">
        <v>10</v>
      </c>
      <c r="BJ20" s="22">
        <v>46013</v>
      </c>
      <c r="BK20" s="12"/>
      <c r="BL20" s="13" t="s">
        <v>12</v>
      </c>
      <c r="BM20" s="24" t="s">
        <v>13</v>
      </c>
      <c r="BN20" s="25" t="s">
        <v>15</v>
      </c>
      <c r="BO20" s="12" t="s">
        <v>25</v>
      </c>
      <c r="BP20" s="12">
        <v>0</v>
      </c>
      <c r="BQ20" s="26"/>
      <c r="BR20" s="27" t="s">
        <v>315</v>
      </c>
    </row>
    <row r="21" spans="1:70" s="1" customFormat="1" ht="15" hidden="1" customHeight="1">
      <c r="A21" s="12">
        <v>17</v>
      </c>
      <c r="B21" s="13" t="s">
        <v>292</v>
      </c>
      <c r="C21" s="13" t="s">
        <v>130</v>
      </c>
      <c r="D21" s="13" t="s">
        <v>124</v>
      </c>
      <c r="E21" s="13" t="s">
        <v>123</v>
      </c>
      <c r="F21" s="13" t="s">
        <v>123</v>
      </c>
      <c r="G21" s="12" t="s">
        <v>121</v>
      </c>
      <c r="H21" s="13" t="s">
        <v>122</v>
      </c>
      <c r="I21" s="12">
        <v>18896</v>
      </c>
      <c r="J21" s="13" t="s">
        <v>379</v>
      </c>
      <c r="K21" s="12">
        <v>18896</v>
      </c>
      <c r="L21" s="12" t="s">
        <v>294</v>
      </c>
      <c r="M21" s="13" t="s">
        <v>295</v>
      </c>
      <c r="N21" s="12">
        <v>382273</v>
      </c>
      <c r="O21" s="12" t="s">
        <v>462</v>
      </c>
      <c r="P21" s="12">
        <v>629351</v>
      </c>
      <c r="Q21" s="13" t="s">
        <v>463</v>
      </c>
      <c r="R21" s="13" t="s">
        <v>297</v>
      </c>
      <c r="S21" s="12" t="s">
        <v>464</v>
      </c>
      <c r="T21" s="12" t="s">
        <v>464</v>
      </c>
      <c r="U21" s="12" t="s">
        <v>299</v>
      </c>
      <c r="V21" s="12" t="s">
        <v>300</v>
      </c>
      <c r="W21" s="12">
        <v>0</v>
      </c>
      <c r="X21" s="13" t="s">
        <v>301</v>
      </c>
      <c r="Y21" s="12">
        <v>356440242</v>
      </c>
      <c r="Z21" s="13" t="s">
        <v>465</v>
      </c>
      <c r="AA21" s="14" t="s">
        <v>466</v>
      </c>
      <c r="AB21" s="12">
        <v>52000</v>
      </c>
      <c r="AC21" s="14" t="s">
        <v>374</v>
      </c>
      <c r="AD21" s="12">
        <v>24</v>
      </c>
      <c r="AE21" s="12" t="s">
        <v>340</v>
      </c>
      <c r="AF21" s="12" t="s">
        <v>467</v>
      </c>
      <c r="AG21" s="14" t="s">
        <v>468</v>
      </c>
      <c r="AH21" s="12" t="s">
        <v>326</v>
      </c>
      <c r="AI21" s="14" t="s">
        <v>469</v>
      </c>
      <c r="AJ21" s="12">
        <v>2780</v>
      </c>
      <c r="AK21" s="12">
        <v>2780</v>
      </c>
      <c r="AL21" s="14" t="s">
        <v>470</v>
      </c>
      <c r="AM21" s="12">
        <v>31259.67</v>
      </c>
      <c r="AN21" s="15">
        <v>13220.33</v>
      </c>
      <c r="AO21" s="15">
        <v>44480</v>
      </c>
      <c r="AP21" s="15">
        <v>20740.330000000002</v>
      </c>
      <c r="AQ21" s="15">
        <v>2037.67</v>
      </c>
      <c r="AR21" s="15">
        <v>22778</v>
      </c>
      <c r="AS21" s="15">
        <v>7194.95</v>
      </c>
      <c r="AT21" s="15">
        <v>1145.05</v>
      </c>
      <c r="AU21" s="15">
        <v>8340</v>
      </c>
      <c r="AV21" s="12">
        <v>19</v>
      </c>
      <c r="AW21" s="12">
        <v>83</v>
      </c>
      <c r="AX21" s="12"/>
      <c r="AY21" s="14"/>
      <c r="AZ21" s="12"/>
      <c r="BA21" s="12"/>
      <c r="BB21" s="12" t="s">
        <v>311</v>
      </c>
      <c r="BC21" s="12" t="s">
        <v>312</v>
      </c>
      <c r="BD21" s="14" t="s">
        <v>312</v>
      </c>
      <c r="BE21" s="12">
        <v>0</v>
      </c>
      <c r="BF21" s="13" t="s">
        <v>464</v>
      </c>
      <c r="BG21" s="12" t="s">
        <v>471</v>
      </c>
      <c r="BH21" s="21" t="s">
        <v>314</v>
      </c>
      <c r="BI21" s="13" t="s">
        <v>10</v>
      </c>
      <c r="BJ21" s="22">
        <v>46013</v>
      </c>
      <c r="BK21" s="12"/>
      <c r="BL21" s="13" t="s">
        <v>20</v>
      </c>
      <c r="BM21" s="24" t="s">
        <v>30</v>
      </c>
      <c r="BN21" s="25" t="s">
        <v>23</v>
      </c>
      <c r="BO21" s="12" t="s">
        <v>33</v>
      </c>
      <c r="BP21" s="12">
        <v>0</v>
      </c>
      <c r="BQ21" s="26"/>
      <c r="BR21" s="28" t="s">
        <v>355</v>
      </c>
    </row>
    <row r="22" spans="1:70" s="1" customFormat="1" ht="15" hidden="1" customHeight="1">
      <c r="A22" s="12">
        <v>18</v>
      </c>
      <c r="B22" s="13" t="s">
        <v>292</v>
      </c>
      <c r="C22" s="13" t="s">
        <v>130</v>
      </c>
      <c r="D22" s="13" t="s">
        <v>124</v>
      </c>
      <c r="E22" s="13" t="s">
        <v>123</v>
      </c>
      <c r="F22" s="13" t="s">
        <v>123</v>
      </c>
      <c r="G22" s="12" t="s">
        <v>121</v>
      </c>
      <c r="H22" s="13" t="s">
        <v>122</v>
      </c>
      <c r="I22" s="12">
        <v>196373</v>
      </c>
      <c r="J22" s="13" t="s">
        <v>388</v>
      </c>
      <c r="K22" s="12">
        <v>196373</v>
      </c>
      <c r="L22" s="12" t="s">
        <v>294</v>
      </c>
      <c r="M22" s="13" t="s">
        <v>295</v>
      </c>
      <c r="N22" s="12">
        <v>314454</v>
      </c>
      <c r="O22" s="12" t="s">
        <v>472</v>
      </c>
      <c r="P22" s="12">
        <v>433555</v>
      </c>
      <c r="Q22" s="13" t="s">
        <v>473</v>
      </c>
      <c r="R22" s="13" t="s">
        <v>297</v>
      </c>
      <c r="S22" s="12" t="s">
        <v>474</v>
      </c>
      <c r="T22" s="12" t="s">
        <v>474</v>
      </c>
      <c r="U22" s="12" t="s">
        <v>381</v>
      </c>
      <c r="V22" s="12" t="s">
        <v>300</v>
      </c>
      <c r="W22" s="12">
        <v>0</v>
      </c>
      <c r="X22" s="13" t="s">
        <v>371</v>
      </c>
      <c r="Y22" s="12">
        <v>358577194</v>
      </c>
      <c r="Z22" s="13" t="s">
        <v>475</v>
      </c>
      <c r="AA22" s="14" t="s">
        <v>476</v>
      </c>
      <c r="AB22" s="12">
        <v>28000</v>
      </c>
      <c r="AC22" s="14" t="s">
        <v>362</v>
      </c>
      <c r="AD22" s="12">
        <v>18</v>
      </c>
      <c r="AE22" s="12" t="s">
        <v>383</v>
      </c>
      <c r="AF22" s="12" t="s">
        <v>477</v>
      </c>
      <c r="AG22" s="14" t="s">
        <v>478</v>
      </c>
      <c r="AH22" s="12" t="s">
        <v>479</v>
      </c>
      <c r="AI22" s="14" t="s">
        <v>480</v>
      </c>
      <c r="AJ22" s="12">
        <v>1860</v>
      </c>
      <c r="AK22" s="12">
        <v>1860</v>
      </c>
      <c r="AL22" s="14" t="s">
        <v>430</v>
      </c>
      <c r="AM22" s="12">
        <v>13851.4</v>
      </c>
      <c r="AN22" s="15">
        <v>4748.6000000000004</v>
      </c>
      <c r="AO22" s="15">
        <v>18600</v>
      </c>
      <c r="AP22" s="15">
        <v>14148.6</v>
      </c>
      <c r="AQ22" s="15">
        <v>1297.4000000000001</v>
      </c>
      <c r="AR22" s="15">
        <v>15446</v>
      </c>
      <c r="AS22" s="15">
        <v>3233.64</v>
      </c>
      <c r="AT22" s="15">
        <v>486.36</v>
      </c>
      <c r="AU22" s="15">
        <v>3720</v>
      </c>
      <c r="AV22" s="12">
        <v>12</v>
      </c>
      <c r="AW22" s="12">
        <v>49</v>
      </c>
      <c r="AX22" s="12"/>
      <c r="AY22" s="14"/>
      <c r="AZ22" s="12"/>
      <c r="BA22" s="12"/>
      <c r="BB22" s="12" t="s">
        <v>311</v>
      </c>
      <c r="BC22" s="12" t="s">
        <v>312</v>
      </c>
      <c r="BD22" s="14" t="s">
        <v>312</v>
      </c>
      <c r="BE22" s="12">
        <v>0</v>
      </c>
      <c r="BF22" s="13" t="s">
        <v>474</v>
      </c>
      <c r="BG22" s="12" t="s">
        <v>481</v>
      </c>
      <c r="BH22" s="21" t="s">
        <v>314</v>
      </c>
      <c r="BI22" s="13" t="s">
        <v>10</v>
      </c>
      <c r="BJ22" s="22">
        <v>46013</v>
      </c>
      <c r="BK22" s="12"/>
      <c r="BL22" s="13" t="s">
        <v>20</v>
      </c>
      <c r="BM22" s="24" t="s">
        <v>30</v>
      </c>
      <c r="BN22" s="25" t="s">
        <v>23</v>
      </c>
      <c r="BO22" s="12" t="s">
        <v>33</v>
      </c>
      <c r="BP22" s="12">
        <v>0</v>
      </c>
      <c r="BQ22" s="26"/>
      <c r="BR22" s="28" t="s">
        <v>355</v>
      </c>
    </row>
    <row r="23" spans="1:70" s="1" customFormat="1" ht="15" hidden="1" customHeight="1">
      <c r="A23" s="12">
        <v>19</v>
      </c>
      <c r="B23" s="13" t="s">
        <v>292</v>
      </c>
      <c r="C23" s="13" t="s">
        <v>130</v>
      </c>
      <c r="D23" s="13" t="s">
        <v>124</v>
      </c>
      <c r="E23" s="13" t="s">
        <v>123</v>
      </c>
      <c r="F23" s="13" t="s">
        <v>123</v>
      </c>
      <c r="G23" s="12" t="s">
        <v>121</v>
      </c>
      <c r="H23" s="13" t="s">
        <v>122</v>
      </c>
      <c r="I23" s="12">
        <v>18885</v>
      </c>
      <c r="J23" s="13" t="s">
        <v>482</v>
      </c>
      <c r="K23" s="12">
        <v>18885</v>
      </c>
      <c r="L23" s="12" t="s">
        <v>294</v>
      </c>
      <c r="M23" s="13" t="s">
        <v>295</v>
      </c>
      <c r="N23" s="12">
        <v>27064</v>
      </c>
      <c r="O23" s="12" t="s">
        <v>483</v>
      </c>
      <c r="P23" s="12">
        <v>42992</v>
      </c>
      <c r="Q23" s="13" t="s">
        <v>484</v>
      </c>
      <c r="R23" s="13" t="s">
        <v>297</v>
      </c>
      <c r="S23" s="12" t="s">
        <v>485</v>
      </c>
      <c r="T23" s="12" t="s">
        <v>485</v>
      </c>
      <c r="U23" s="12" t="s">
        <v>299</v>
      </c>
      <c r="V23" s="12" t="s">
        <v>300</v>
      </c>
      <c r="W23" s="12">
        <v>0</v>
      </c>
      <c r="X23" s="13" t="s">
        <v>301</v>
      </c>
      <c r="Y23" s="12">
        <v>358577205</v>
      </c>
      <c r="Z23" s="13" t="s">
        <v>436</v>
      </c>
      <c r="AA23" s="14" t="s">
        <v>486</v>
      </c>
      <c r="AB23" s="12">
        <v>46000</v>
      </c>
      <c r="AC23" s="14" t="s">
        <v>362</v>
      </c>
      <c r="AD23" s="12">
        <v>24</v>
      </c>
      <c r="AE23" s="12" t="s">
        <v>305</v>
      </c>
      <c r="AF23" s="12" t="s">
        <v>487</v>
      </c>
      <c r="AG23" s="14" t="s">
        <v>488</v>
      </c>
      <c r="AH23" s="12" t="s">
        <v>326</v>
      </c>
      <c r="AI23" s="14" t="s">
        <v>489</v>
      </c>
      <c r="AJ23" s="12">
        <v>2450</v>
      </c>
      <c r="AK23" s="12">
        <v>2450</v>
      </c>
      <c r="AL23" s="14" t="s">
        <v>490</v>
      </c>
      <c r="AM23" s="12">
        <v>17377.91</v>
      </c>
      <c r="AN23" s="15">
        <v>9572.09</v>
      </c>
      <c r="AO23" s="15">
        <v>26950</v>
      </c>
      <c r="AP23" s="15">
        <v>28622.09</v>
      </c>
      <c r="AQ23" s="15">
        <v>4358.91</v>
      </c>
      <c r="AR23" s="15">
        <v>32981</v>
      </c>
      <c r="AS23" s="15">
        <v>1906.57</v>
      </c>
      <c r="AT23" s="15">
        <v>543.42999999999995</v>
      </c>
      <c r="AU23" s="15">
        <v>2450</v>
      </c>
      <c r="AV23" s="12">
        <v>12</v>
      </c>
      <c r="AW23" s="12">
        <v>21</v>
      </c>
      <c r="AX23" s="12"/>
      <c r="AY23" s="14"/>
      <c r="AZ23" s="12"/>
      <c r="BA23" s="12"/>
      <c r="BB23" s="12" t="s">
        <v>311</v>
      </c>
      <c r="BC23" s="12" t="s">
        <v>312</v>
      </c>
      <c r="BD23" s="14" t="s">
        <v>312</v>
      </c>
      <c r="BE23" s="12">
        <v>0</v>
      </c>
      <c r="BF23" s="13" t="s">
        <v>485</v>
      </c>
      <c r="BG23" s="12" t="s">
        <v>491</v>
      </c>
      <c r="BH23" s="21" t="s">
        <v>314</v>
      </c>
      <c r="BI23" s="13" t="s">
        <v>10</v>
      </c>
      <c r="BJ23" s="22">
        <v>46013</v>
      </c>
      <c r="BK23" s="12"/>
      <c r="BL23" s="13" t="s">
        <v>20</v>
      </c>
      <c r="BM23" s="24" t="s">
        <v>30</v>
      </c>
      <c r="BN23" s="25" t="s">
        <v>23</v>
      </c>
      <c r="BO23" s="12" t="s">
        <v>33</v>
      </c>
      <c r="BP23" s="12">
        <v>0</v>
      </c>
      <c r="BQ23" s="26"/>
      <c r="BR23" s="28" t="s">
        <v>355</v>
      </c>
    </row>
    <row r="24" spans="1:70" s="1" customFormat="1" ht="15" hidden="1" customHeight="1">
      <c r="A24" s="12">
        <v>20</v>
      </c>
      <c r="B24" s="13" t="s">
        <v>292</v>
      </c>
      <c r="C24" s="13" t="s">
        <v>130</v>
      </c>
      <c r="D24" s="13" t="s">
        <v>124</v>
      </c>
      <c r="E24" s="13" t="s">
        <v>123</v>
      </c>
      <c r="F24" s="13" t="s">
        <v>123</v>
      </c>
      <c r="G24" s="12" t="s">
        <v>121</v>
      </c>
      <c r="H24" s="13" t="s">
        <v>122</v>
      </c>
      <c r="I24" s="12">
        <v>196372</v>
      </c>
      <c r="J24" s="13" t="s">
        <v>316</v>
      </c>
      <c r="K24" s="12">
        <v>196372</v>
      </c>
      <c r="L24" s="12" t="s">
        <v>294</v>
      </c>
      <c r="M24" s="13" t="s">
        <v>295</v>
      </c>
      <c r="N24" s="12">
        <v>386623</v>
      </c>
      <c r="O24" s="12" t="s">
        <v>422</v>
      </c>
      <c r="P24" s="12">
        <v>632275</v>
      </c>
      <c r="Q24" s="13" t="s">
        <v>423</v>
      </c>
      <c r="R24" s="13" t="s">
        <v>297</v>
      </c>
      <c r="S24" s="12" t="s">
        <v>492</v>
      </c>
      <c r="T24" s="12" t="s">
        <v>492</v>
      </c>
      <c r="U24" s="12" t="s">
        <v>319</v>
      </c>
      <c r="V24" s="12" t="s">
        <v>300</v>
      </c>
      <c r="W24" s="12">
        <v>0</v>
      </c>
      <c r="X24" s="13" t="s">
        <v>371</v>
      </c>
      <c r="Y24" s="12">
        <v>353687112</v>
      </c>
      <c r="Z24" s="13" t="s">
        <v>493</v>
      </c>
      <c r="AA24" s="14" t="s">
        <v>494</v>
      </c>
      <c r="AB24" s="12">
        <v>52000</v>
      </c>
      <c r="AC24" s="14" t="s">
        <v>304</v>
      </c>
      <c r="AD24" s="12">
        <v>24</v>
      </c>
      <c r="AE24" s="12" t="s">
        <v>340</v>
      </c>
      <c r="AF24" s="12" t="s">
        <v>427</v>
      </c>
      <c r="AG24" s="14" t="s">
        <v>428</v>
      </c>
      <c r="AH24" s="12" t="s">
        <v>326</v>
      </c>
      <c r="AI24" s="14" t="s">
        <v>495</v>
      </c>
      <c r="AJ24" s="12">
        <v>2780</v>
      </c>
      <c r="AK24" s="12">
        <v>2780</v>
      </c>
      <c r="AL24" s="14" t="s">
        <v>496</v>
      </c>
      <c r="AM24" s="12">
        <v>36114.480000000003</v>
      </c>
      <c r="AN24" s="15">
        <v>13925.52</v>
      </c>
      <c r="AO24" s="15">
        <v>50040</v>
      </c>
      <c r="AP24" s="15">
        <v>15885.52</v>
      </c>
      <c r="AQ24" s="15">
        <v>1223.48</v>
      </c>
      <c r="AR24" s="15">
        <v>17109</v>
      </c>
      <c r="AS24" s="15">
        <v>0</v>
      </c>
      <c r="AT24" s="15">
        <v>0</v>
      </c>
      <c r="AU24" s="15">
        <v>0</v>
      </c>
      <c r="AV24" s="12">
        <v>18</v>
      </c>
      <c r="AW24" s="12">
        <v>0</v>
      </c>
      <c r="AX24" s="12"/>
      <c r="AY24" s="14"/>
      <c r="AZ24" s="12"/>
      <c r="BA24" s="12"/>
      <c r="BB24" s="12" t="s">
        <v>311</v>
      </c>
      <c r="BC24" s="12" t="s">
        <v>312</v>
      </c>
      <c r="BD24" s="14" t="s">
        <v>312</v>
      </c>
      <c r="BE24" s="12">
        <v>0</v>
      </c>
      <c r="BF24" s="13" t="s">
        <v>492</v>
      </c>
      <c r="BG24" s="12" t="s">
        <v>497</v>
      </c>
      <c r="BH24" s="21" t="s">
        <v>314</v>
      </c>
      <c r="BI24" s="13" t="s">
        <v>10</v>
      </c>
      <c r="BJ24" s="22">
        <v>46013</v>
      </c>
      <c r="BK24" s="12"/>
      <c r="BL24" s="13" t="s">
        <v>12</v>
      </c>
      <c r="BM24" s="24" t="s">
        <v>13</v>
      </c>
      <c r="BN24" s="25" t="s">
        <v>15</v>
      </c>
      <c r="BO24" s="12" t="s">
        <v>25</v>
      </c>
      <c r="BP24" s="12">
        <v>0</v>
      </c>
      <c r="BQ24" s="26"/>
      <c r="BR24" s="27" t="s">
        <v>315</v>
      </c>
    </row>
    <row r="25" spans="1:70" s="1" customFormat="1" ht="15" hidden="1" customHeight="1">
      <c r="A25" s="12">
        <v>21</v>
      </c>
      <c r="B25" s="13" t="s">
        <v>292</v>
      </c>
      <c r="C25" s="13" t="s">
        <v>130</v>
      </c>
      <c r="D25" s="13" t="s">
        <v>124</v>
      </c>
      <c r="E25" s="13" t="s">
        <v>123</v>
      </c>
      <c r="F25" s="13" t="s">
        <v>123</v>
      </c>
      <c r="G25" s="12" t="s">
        <v>121</v>
      </c>
      <c r="H25" s="13" t="s">
        <v>122</v>
      </c>
      <c r="I25" s="12">
        <v>18890</v>
      </c>
      <c r="J25" s="13" t="s">
        <v>333</v>
      </c>
      <c r="K25" s="12">
        <v>18890</v>
      </c>
      <c r="L25" s="12" t="s">
        <v>294</v>
      </c>
      <c r="M25" s="13" t="s">
        <v>295</v>
      </c>
      <c r="N25" s="12">
        <v>27010</v>
      </c>
      <c r="O25" s="12" t="s">
        <v>498</v>
      </c>
      <c r="P25" s="12">
        <v>481587</v>
      </c>
      <c r="Q25" s="13" t="s">
        <v>499</v>
      </c>
      <c r="R25" s="13" t="s">
        <v>297</v>
      </c>
      <c r="S25" s="12" t="s">
        <v>500</v>
      </c>
      <c r="T25" s="12" t="s">
        <v>500</v>
      </c>
      <c r="U25" s="12" t="s">
        <v>300</v>
      </c>
      <c r="V25" s="12" t="s">
        <v>300</v>
      </c>
      <c r="W25" s="12">
        <v>0</v>
      </c>
      <c r="X25" s="13" t="s">
        <v>501</v>
      </c>
      <c r="Y25" s="12">
        <v>353699318</v>
      </c>
      <c r="Z25" s="13" t="s">
        <v>502</v>
      </c>
      <c r="AA25" s="14" t="s">
        <v>456</v>
      </c>
      <c r="AB25" s="12">
        <v>52000</v>
      </c>
      <c r="AC25" s="14" t="s">
        <v>374</v>
      </c>
      <c r="AD25" s="12">
        <v>24</v>
      </c>
      <c r="AE25" s="12" t="s">
        <v>340</v>
      </c>
      <c r="AF25" s="12" t="s">
        <v>503</v>
      </c>
      <c r="AG25" s="14" t="s">
        <v>504</v>
      </c>
      <c r="AH25" s="12" t="s">
        <v>326</v>
      </c>
      <c r="AI25" s="14" t="s">
        <v>505</v>
      </c>
      <c r="AJ25" s="12">
        <v>2780</v>
      </c>
      <c r="AK25" s="12">
        <v>2780</v>
      </c>
      <c r="AL25" s="14" t="s">
        <v>506</v>
      </c>
      <c r="AM25" s="12">
        <v>40348.57</v>
      </c>
      <c r="AN25" s="15">
        <v>15251.43</v>
      </c>
      <c r="AO25" s="15">
        <v>55600</v>
      </c>
      <c r="AP25" s="15">
        <v>11651.43</v>
      </c>
      <c r="AQ25" s="15">
        <v>655.57</v>
      </c>
      <c r="AR25" s="15">
        <v>12307</v>
      </c>
      <c r="AS25" s="15">
        <v>0</v>
      </c>
      <c r="AT25" s="15">
        <v>0</v>
      </c>
      <c r="AU25" s="15">
        <v>0</v>
      </c>
      <c r="AV25" s="12">
        <v>20</v>
      </c>
      <c r="AW25" s="12">
        <v>0</v>
      </c>
      <c r="AX25" s="12"/>
      <c r="AY25" s="14"/>
      <c r="AZ25" s="12"/>
      <c r="BA25" s="12"/>
      <c r="BB25" s="12" t="s">
        <v>311</v>
      </c>
      <c r="BC25" s="12" t="s">
        <v>312</v>
      </c>
      <c r="BD25" s="14" t="s">
        <v>312</v>
      </c>
      <c r="BE25" s="12">
        <v>0</v>
      </c>
      <c r="BF25" s="13" t="s">
        <v>500</v>
      </c>
      <c r="BG25" s="12" t="s">
        <v>507</v>
      </c>
      <c r="BH25" s="21" t="s">
        <v>314</v>
      </c>
      <c r="BI25" s="13" t="s">
        <v>10</v>
      </c>
      <c r="BJ25" s="22">
        <v>46013</v>
      </c>
      <c r="BK25" s="12"/>
      <c r="BL25" s="13" t="s">
        <v>12</v>
      </c>
      <c r="BM25" s="24" t="s">
        <v>13</v>
      </c>
      <c r="BN25" s="25" t="s">
        <v>15</v>
      </c>
      <c r="BO25" s="12" t="s">
        <v>25</v>
      </c>
      <c r="BP25" s="12">
        <v>0</v>
      </c>
      <c r="BQ25" s="26"/>
      <c r="BR25" s="27" t="s">
        <v>315</v>
      </c>
    </row>
    <row r="26" spans="1:70" s="1" customFormat="1" ht="15" hidden="1" customHeight="1">
      <c r="A26" s="12">
        <v>22</v>
      </c>
      <c r="B26" s="13" t="s">
        <v>292</v>
      </c>
      <c r="C26" s="13" t="s">
        <v>130</v>
      </c>
      <c r="D26" s="13" t="s">
        <v>124</v>
      </c>
      <c r="E26" s="13" t="s">
        <v>123</v>
      </c>
      <c r="F26" s="13" t="s">
        <v>123</v>
      </c>
      <c r="G26" s="12" t="s">
        <v>121</v>
      </c>
      <c r="H26" s="13" t="s">
        <v>122</v>
      </c>
      <c r="I26" s="12">
        <v>18890</v>
      </c>
      <c r="J26" s="13" t="s">
        <v>333</v>
      </c>
      <c r="K26" s="12">
        <v>18890</v>
      </c>
      <c r="L26" s="12" t="s">
        <v>294</v>
      </c>
      <c r="M26" s="13" t="s">
        <v>295</v>
      </c>
      <c r="N26" s="12">
        <v>27010</v>
      </c>
      <c r="O26" s="12" t="s">
        <v>498</v>
      </c>
      <c r="P26" s="12">
        <v>481587</v>
      </c>
      <c r="Q26" s="13" t="s">
        <v>499</v>
      </c>
      <c r="R26" s="13" t="s">
        <v>297</v>
      </c>
      <c r="S26" s="12" t="s">
        <v>508</v>
      </c>
      <c r="T26" s="12" t="s">
        <v>508</v>
      </c>
      <c r="U26" s="12" t="s">
        <v>300</v>
      </c>
      <c r="V26" s="12" t="s">
        <v>300</v>
      </c>
      <c r="W26" s="12">
        <v>0</v>
      </c>
      <c r="X26" s="13" t="s">
        <v>509</v>
      </c>
      <c r="Y26" s="12">
        <v>354198350</v>
      </c>
      <c r="Z26" s="13" t="s">
        <v>207</v>
      </c>
      <c r="AA26" s="14" t="s">
        <v>510</v>
      </c>
      <c r="AB26" s="12">
        <v>52000</v>
      </c>
      <c r="AC26" s="14" t="s">
        <v>374</v>
      </c>
      <c r="AD26" s="12">
        <v>24</v>
      </c>
      <c r="AE26" s="12" t="s">
        <v>340</v>
      </c>
      <c r="AF26" s="12" t="s">
        <v>503</v>
      </c>
      <c r="AG26" s="14" t="s">
        <v>504</v>
      </c>
      <c r="AH26" s="12" t="s">
        <v>326</v>
      </c>
      <c r="AI26" s="14" t="s">
        <v>511</v>
      </c>
      <c r="AJ26" s="12">
        <v>2780</v>
      </c>
      <c r="AK26" s="12">
        <v>2780</v>
      </c>
      <c r="AL26" s="14" t="s">
        <v>512</v>
      </c>
      <c r="AM26" s="12">
        <v>33373.18</v>
      </c>
      <c r="AN26" s="15">
        <v>13886.82</v>
      </c>
      <c r="AO26" s="15">
        <v>47260</v>
      </c>
      <c r="AP26" s="15">
        <v>18626.82</v>
      </c>
      <c r="AQ26" s="15">
        <v>1637.18</v>
      </c>
      <c r="AR26" s="15">
        <v>20264</v>
      </c>
      <c r="AS26" s="15">
        <v>0</v>
      </c>
      <c r="AT26" s="15">
        <v>0</v>
      </c>
      <c r="AU26" s="15">
        <v>0</v>
      </c>
      <c r="AV26" s="12">
        <v>17</v>
      </c>
      <c r="AW26" s="12">
        <v>0</v>
      </c>
      <c r="AX26" s="12"/>
      <c r="AY26" s="14"/>
      <c r="AZ26" s="12"/>
      <c r="BA26" s="12"/>
      <c r="BB26" s="12" t="s">
        <v>311</v>
      </c>
      <c r="BC26" s="12" t="s">
        <v>312</v>
      </c>
      <c r="BD26" s="14" t="s">
        <v>312</v>
      </c>
      <c r="BE26" s="12">
        <v>0</v>
      </c>
      <c r="BF26" s="13" t="s">
        <v>508</v>
      </c>
      <c r="BG26" s="12" t="s">
        <v>513</v>
      </c>
      <c r="BH26" s="21" t="s">
        <v>314</v>
      </c>
      <c r="BI26" s="13" t="s">
        <v>10</v>
      </c>
      <c r="BJ26" s="22">
        <v>46013</v>
      </c>
      <c r="BK26" s="12"/>
      <c r="BL26" s="13" t="s">
        <v>12</v>
      </c>
      <c r="BM26" s="24" t="s">
        <v>13</v>
      </c>
      <c r="BN26" s="25" t="s">
        <v>15</v>
      </c>
      <c r="BO26" s="12" t="s">
        <v>25</v>
      </c>
      <c r="BP26" s="12">
        <v>0</v>
      </c>
      <c r="BQ26" s="26"/>
      <c r="BR26" s="27" t="s">
        <v>315</v>
      </c>
    </row>
    <row r="27" spans="1:70" s="1" customFormat="1" ht="15" hidden="1" customHeight="1">
      <c r="A27" s="12">
        <v>23</v>
      </c>
      <c r="B27" s="13" t="s">
        <v>292</v>
      </c>
      <c r="C27" s="13" t="s">
        <v>130</v>
      </c>
      <c r="D27" s="13" t="s">
        <v>124</v>
      </c>
      <c r="E27" s="13" t="s">
        <v>123</v>
      </c>
      <c r="F27" s="13" t="s">
        <v>123</v>
      </c>
      <c r="G27" s="12" t="s">
        <v>121</v>
      </c>
      <c r="H27" s="13" t="s">
        <v>122</v>
      </c>
      <c r="I27" s="12">
        <v>18890</v>
      </c>
      <c r="J27" s="13" t="s">
        <v>333</v>
      </c>
      <c r="K27" s="12">
        <v>18890</v>
      </c>
      <c r="L27" s="12" t="s">
        <v>294</v>
      </c>
      <c r="M27" s="13" t="s">
        <v>295</v>
      </c>
      <c r="N27" s="12">
        <v>343974</v>
      </c>
      <c r="O27" s="12" t="s">
        <v>514</v>
      </c>
      <c r="P27" s="12">
        <v>486438</v>
      </c>
      <c r="Q27" s="13" t="s">
        <v>515</v>
      </c>
      <c r="R27" s="13" t="s">
        <v>297</v>
      </c>
      <c r="S27" s="12" t="s">
        <v>516</v>
      </c>
      <c r="T27" s="12" t="s">
        <v>516</v>
      </c>
      <c r="U27" s="12" t="s">
        <v>299</v>
      </c>
      <c r="V27" s="12" t="s">
        <v>300</v>
      </c>
      <c r="W27" s="12">
        <v>0</v>
      </c>
      <c r="X27" s="13" t="s">
        <v>301</v>
      </c>
      <c r="Y27" s="12">
        <v>354198352</v>
      </c>
      <c r="Z27" s="13" t="s">
        <v>517</v>
      </c>
      <c r="AA27" s="14" t="s">
        <v>518</v>
      </c>
      <c r="AB27" s="12">
        <v>52000</v>
      </c>
      <c r="AC27" s="14" t="s">
        <v>374</v>
      </c>
      <c r="AD27" s="12">
        <v>24</v>
      </c>
      <c r="AE27" s="12" t="s">
        <v>340</v>
      </c>
      <c r="AF27" s="12" t="s">
        <v>519</v>
      </c>
      <c r="AG27" s="14" t="s">
        <v>520</v>
      </c>
      <c r="AH27" s="12" t="s">
        <v>326</v>
      </c>
      <c r="AI27" s="14" t="s">
        <v>404</v>
      </c>
      <c r="AJ27" s="12">
        <v>2780</v>
      </c>
      <c r="AK27" s="12">
        <v>2780</v>
      </c>
      <c r="AL27" s="14" t="s">
        <v>310</v>
      </c>
      <c r="AM27" s="12">
        <v>48868.44</v>
      </c>
      <c r="AN27" s="15">
        <v>15071.56</v>
      </c>
      <c r="AO27" s="15">
        <v>63940</v>
      </c>
      <c r="AP27" s="15">
        <v>3131.56</v>
      </c>
      <c r="AQ27" s="15">
        <v>75.44</v>
      </c>
      <c r="AR27" s="15">
        <v>3207</v>
      </c>
      <c r="AS27" s="15">
        <v>0</v>
      </c>
      <c r="AT27" s="15">
        <v>0</v>
      </c>
      <c r="AU27" s="15">
        <v>0</v>
      </c>
      <c r="AV27" s="12">
        <v>23</v>
      </c>
      <c r="AW27" s="12">
        <v>0</v>
      </c>
      <c r="AX27" s="12"/>
      <c r="AY27" s="14"/>
      <c r="AZ27" s="12"/>
      <c r="BA27" s="12"/>
      <c r="BB27" s="12" t="s">
        <v>311</v>
      </c>
      <c r="BC27" s="12" t="s">
        <v>312</v>
      </c>
      <c r="BD27" s="14" t="s">
        <v>312</v>
      </c>
      <c r="BE27" s="12">
        <v>0</v>
      </c>
      <c r="BF27" s="13" t="s">
        <v>516</v>
      </c>
      <c r="BG27" s="12" t="s">
        <v>521</v>
      </c>
      <c r="BH27" s="21" t="s">
        <v>314</v>
      </c>
      <c r="BI27" s="13" t="s">
        <v>10</v>
      </c>
      <c r="BJ27" s="22">
        <v>46013</v>
      </c>
      <c r="BK27" s="12"/>
      <c r="BL27" s="13" t="s">
        <v>12</v>
      </c>
      <c r="BM27" s="24" t="s">
        <v>13</v>
      </c>
      <c r="BN27" s="25" t="s">
        <v>15</v>
      </c>
      <c r="BO27" s="12" t="s">
        <v>25</v>
      </c>
      <c r="BP27" s="12">
        <v>0</v>
      </c>
      <c r="BQ27" s="26"/>
      <c r="BR27" s="27" t="s">
        <v>315</v>
      </c>
    </row>
    <row r="28" spans="1:70" s="1" customFormat="1" ht="15" hidden="1" customHeight="1">
      <c r="A28" s="12">
        <v>24</v>
      </c>
      <c r="B28" s="13" t="s">
        <v>292</v>
      </c>
      <c r="C28" s="13" t="s">
        <v>130</v>
      </c>
      <c r="D28" s="13" t="s">
        <v>124</v>
      </c>
      <c r="E28" s="13" t="s">
        <v>123</v>
      </c>
      <c r="F28" s="13" t="s">
        <v>123</v>
      </c>
      <c r="G28" s="12" t="s">
        <v>121</v>
      </c>
      <c r="H28" s="13" t="s">
        <v>122</v>
      </c>
      <c r="I28" s="12">
        <v>18896</v>
      </c>
      <c r="J28" s="13" t="s">
        <v>379</v>
      </c>
      <c r="K28" s="12">
        <v>18896</v>
      </c>
      <c r="L28" s="12" t="s">
        <v>294</v>
      </c>
      <c r="M28" s="13" t="s">
        <v>295</v>
      </c>
      <c r="N28" s="12">
        <v>382273</v>
      </c>
      <c r="O28" s="12" t="s">
        <v>462</v>
      </c>
      <c r="P28" s="12">
        <v>563460</v>
      </c>
      <c r="Q28" s="13" t="s">
        <v>522</v>
      </c>
      <c r="R28" s="13" t="s">
        <v>297</v>
      </c>
      <c r="S28" s="12" t="s">
        <v>523</v>
      </c>
      <c r="T28" s="12" t="s">
        <v>523</v>
      </c>
      <c r="U28" s="12" t="s">
        <v>299</v>
      </c>
      <c r="V28" s="12" t="s">
        <v>300</v>
      </c>
      <c r="W28" s="12">
        <v>0</v>
      </c>
      <c r="X28" s="13" t="s">
        <v>501</v>
      </c>
      <c r="Y28" s="12">
        <v>354198361</v>
      </c>
      <c r="Z28" s="13" t="s">
        <v>348</v>
      </c>
      <c r="AA28" s="14" t="s">
        <v>524</v>
      </c>
      <c r="AB28" s="12">
        <v>52000</v>
      </c>
      <c r="AC28" s="14" t="s">
        <v>374</v>
      </c>
      <c r="AD28" s="12">
        <v>24</v>
      </c>
      <c r="AE28" s="12" t="s">
        <v>340</v>
      </c>
      <c r="AF28" s="12" t="s">
        <v>525</v>
      </c>
      <c r="AG28" s="14" t="s">
        <v>526</v>
      </c>
      <c r="AH28" s="12" t="s">
        <v>326</v>
      </c>
      <c r="AI28" s="14" t="s">
        <v>505</v>
      </c>
      <c r="AJ28" s="12">
        <v>2780</v>
      </c>
      <c r="AK28" s="12">
        <v>2780</v>
      </c>
      <c r="AL28" s="14" t="s">
        <v>527</v>
      </c>
      <c r="AM28" s="12">
        <v>40454.21</v>
      </c>
      <c r="AN28" s="15">
        <v>15145.79</v>
      </c>
      <c r="AO28" s="15">
        <v>55600</v>
      </c>
      <c r="AP28" s="15">
        <v>11545.79</v>
      </c>
      <c r="AQ28" s="15">
        <v>646.21</v>
      </c>
      <c r="AR28" s="15">
        <v>12192</v>
      </c>
      <c r="AS28" s="15">
        <v>0</v>
      </c>
      <c r="AT28" s="15">
        <v>0</v>
      </c>
      <c r="AU28" s="15">
        <v>0</v>
      </c>
      <c r="AV28" s="12">
        <v>20</v>
      </c>
      <c r="AW28" s="12">
        <v>0</v>
      </c>
      <c r="AX28" s="12"/>
      <c r="AY28" s="14"/>
      <c r="AZ28" s="12"/>
      <c r="BA28" s="12"/>
      <c r="BB28" s="12" t="s">
        <v>311</v>
      </c>
      <c r="BC28" s="12" t="s">
        <v>312</v>
      </c>
      <c r="BD28" s="14" t="s">
        <v>312</v>
      </c>
      <c r="BE28" s="12">
        <v>0</v>
      </c>
      <c r="BF28" s="13" t="s">
        <v>523</v>
      </c>
      <c r="BG28" s="12" t="s">
        <v>528</v>
      </c>
      <c r="BH28" s="21" t="s">
        <v>314</v>
      </c>
      <c r="BI28" s="13" t="s">
        <v>10</v>
      </c>
      <c r="BJ28" s="22">
        <v>46013</v>
      </c>
      <c r="BK28" s="12"/>
      <c r="BL28" s="13" t="s">
        <v>12</v>
      </c>
      <c r="BM28" s="24" t="s">
        <v>13</v>
      </c>
      <c r="BN28" s="25" t="s">
        <v>15</v>
      </c>
      <c r="BO28" s="12" t="s">
        <v>25</v>
      </c>
      <c r="BP28" s="12">
        <v>0</v>
      </c>
      <c r="BQ28" s="26"/>
      <c r="BR28" s="27" t="s">
        <v>315</v>
      </c>
    </row>
    <row r="29" spans="1:70" s="1" customFormat="1" ht="15" hidden="1" customHeight="1">
      <c r="A29" s="12">
        <v>25</v>
      </c>
      <c r="B29" s="13" t="s">
        <v>292</v>
      </c>
      <c r="C29" s="13" t="s">
        <v>130</v>
      </c>
      <c r="D29" s="13" t="s">
        <v>124</v>
      </c>
      <c r="E29" s="13" t="s">
        <v>123</v>
      </c>
      <c r="F29" s="13" t="s">
        <v>123</v>
      </c>
      <c r="G29" s="12" t="s">
        <v>121</v>
      </c>
      <c r="H29" s="13" t="s">
        <v>122</v>
      </c>
      <c r="I29" s="12">
        <v>18896</v>
      </c>
      <c r="J29" s="13" t="s">
        <v>379</v>
      </c>
      <c r="K29" s="12">
        <v>18896</v>
      </c>
      <c r="L29" s="12" t="s">
        <v>294</v>
      </c>
      <c r="M29" s="13" t="s">
        <v>295</v>
      </c>
      <c r="N29" s="12">
        <v>382273</v>
      </c>
      <c r="O29" s="12" t="s">
        <v>462</v>
      </c>
      <c r="P29" s="12">
        <v>620288</v>
      </c>
      <c r="Q29" s="13" t="s">
        <v>529</v>
      </c>
      <c r="R29" s="13" t="s">
        <v>297</v>
      </c>
      <c r="S29" s="12" t="s">
        <v>530</v>
      </c>
      <c r="T29" s="12" t="s">
        <v>530</v>
      </c>
      <c r="U29" s="12" t="s">
        <v>319</v>
      </c>
      <c r="V29" s="12" t="s">
        <v>300</v>
      </c>
      <c r="W29" s="12">
        <v>0</v>
      </c>
      <c r="X29" s="13" t="s">
        <v>371</v>
      </c>
      <c r="Y29" s="12">
        <v>354198363</v>
      </c>
      <c r="Z29" s="13" t="s">
        <v>531</v>
      </c>
      <c r="AA29" s="14" t="s">
        <v>373</v>
      </c>
      <c r="AB29" s="12">
        <v>52000</v>
      </c>
      <c r="AC29" s="14" t="s">
        <v>374</v>
      </c>
      <c r="AD29" s="12">
        <v>24</v>
      </c>
      <c r="AE29" s="12" t="s">
        <v>340</v>
      </c>
      <c r="AF29" s="12" t="s">
        <v>532</v>
      </c>
      <c r="AG29" s="14" t="s">
        <v>533</v>
      </c>
      <c r="AH29" s="12" t="s">
        <v>326</v>
      </c>
      <c r="AI29" s="14" t="s">
        <v>404</v>
      </c>
      <c r="AJ29" s="12">
        <v>2780</v>
      </c>
      <c r="AK29" s="12">
        <v>2780</v>
      </c>
      <c r="AL29" s="14" t="s">
        <v>310</v>
      </c>
      <c r="AM29" s="12">
        <v>48477.120000000003</v>
      </c>
      <c r="AN29" s="15">
        <v>15462.88</v>
      </c>
      <c r="AO29" s="15">
        <v>63940</v>
      </c>
      <c r="AP29" s="15">
        <v>3522.88</v>
      </c>
      <c r="AQ29" s="15">
        <v>85.12</v>
      </c>
      <c r="AR29" s="15">
        <v>3608</v>
      </c>
      <c r="AS29" s="15">
        <v>0</v>
      </c>
      <c r="AT29" s="15">
        <v>0</v>
      </c>
      <c r="AU29" s="15">
        <v>0</v>
      </c>
      <c r="AV29" s="12">
        <v>23</v>
      </c>
      <c r="AW29" s="12">
        <v>0</v>
      </c>
      <c r="AX29" s="12"/>
      <c r="AY29" s="14"/>
      <c r="AZ29" s="12"/>
      <c r="BA29" s="12"/>
      <c r="BB29" s="12" t="s">
        <v>311</v>
      </c>
      <c r="BC29" s="12" t="s">
        <v>312</v>
      </c>
      <c r="BD29" s="14" t="s">
        <v>312</v>
      </c>
      <c r="BE29" s="12">
        <v>0</v>
      </c>
      <c r="BF29" s="13" t="s">
        <v>530</v>
      </c>
      <c r="BG29" s="12" t="s">
        <v>534</v>
      </c>
      <c r="BH29" s="21" t="s">
        <v>314</v>
      </c>
      <c r="BI29" s="13" t="s">
        <v>10</v>
      </c>
      <c r="BJ29" s="22">
        <v>46013</v>
      </c>
      <c r="BK29" s="12"/>
      <c r="BL29" s="13" t="s">
        <v>12</v>
      </c>
      <c r="BM29" s="24" t="s">
        <v>13</v>
      </c>
      <c r="BN29" s="25" t="s">
        <v>15</v>
      </c>
      <c r="BO29" s="12" t="s">
        <v>25</v>
      </c>
      <c r="BP29" s="12">
        <v>0</v>
      </c>
      <c r="BQ29" s="26"/>
      <c r="BR29" s="27" t="s">
        <v>315</v>
      </c>
    </row>
    <row r="30" spans="1:70" s="1" customFormat="1" ht="15" hidden="1" customHeight="1">
      <c r="A30" s="12">
        <v>26</v>
      </c>
      <c r="B30" s="13" t="s">
        <v>292</v>
      </c>
      <c r="C30" s="13" t="s">
        <v>130</v>
      </c>
      <c r="D30" s="13" t="s">
        <v>124</v>
      </c>
      <c r="E30" s="13" t="s">
        <v>123</v>
      </c>
      <c r="F30" s="13" t="s">
        <v>123</v>
      </c>
      <c r="G30" s="12" t="s">
        <v>121</v>
      </c>
      <c r="H30" s="13" t="s">
        <v>122</v>
      </c>
      <c r="I30" s="12">
        <v>196372</v>
      </c>
      <c r="J30" s="13" t="s">
        <v>316</v>
      </c>
      <c r="K30" s="12">
        <v>196372</v>
      </c>
      <c r="L30" s="12" t="s">
        <v>294</v>
      </c>
      <c r="M30" s="13" t="s">
        <v>295</v>
      </c>
      <c r="N30" s="12">
        <v>449562</v>
      </c>
      <c r="O30" s="12" t="s">
        <v>205</v>
      </c>
      <c r="P30" s="12">
        <v>692513</v>
      </c>
      <c r="Q30" s="13" t="s">
        <v>535</v>
      </c>
      <c r="R30" s="13" t="s">
        <v>297</v>
      </c>
      <c r="S30" s="12" t="s">
        <v>536</v>
      </c>
      <c r="T30" s="12" t="s">
        <v>536</v>
      </c>
      <c r="U30" s="12" t="s">
        <v>299</v>
      </c>
      <c r="V30" s="12" t="s">
        <v>300</v>
      </c>
      <c r="W30" s="12">
        <v>541</v>
      </c>
      <c r="X30" s="13" t="s">
        <v>537</v>
      </c>
      <c r="Y30" s="12">
        <v>354240237</v>
      </c>
      <c r="Z30" s="13" t="s">
        <v>538</v>
      </c>
      <c r="AA30" s="14" t="s">
        <v>303</v>
      </c>
      <c r="AB30" s="12">
        <v>42000</v>
      </c>
      <c r="AC30" s="14" t="s">
        <v>322</v>
      </c>
      <c r="AD30" s="12">
        <v>24</v>
      </c>
      <c r="AE30" s="12" t="s">
        <v>323</v>
      </c>
      <c r="AF30" s="12" t="s">
        <v>539</v>
      </c>
      <c r="AG30" s="14" t="s">
        <v>540</v>
      </c>
      <c r="AH30" s="12" t="s">
        <v>326</v>
      </c>
      <c r="AI30" s="14" t="s">
        <v>414</v>
      </c>
      <c r="AJ30" s="12">
        <v>2240</v>
      </c>
      <c r="AK30" s="12">
        <v>2240</v>
      </c>
      <c r="AL30" s="14" t="s">
        <v>527</v>
      </c>
      <c r="AM30" s="12">
        <v>39072.959999999999</v>
      </c>
      <c r="AN30" s="15">
        <v>12447.04</v>
      </c>
      <c r="AO30" s="15">
        <v>51520</v>
      </c>
      <c r="AP30" s="15">
        <v>2927.04</v>
      </c>
      <c r="AQ30" s="15">
        <v>62.96</v>
      </c>
      <c r="AR30" s="15">
        <v>2990</v>
      </c>
      <c r="AS30" s="15">
        <v>0</v>
      </c>
      <c r="AT30" s="15">
        <v>0</v>
      </c>
      <c r="AU30" s="15">
        <v>0</v>
      </c>
      <c r="AV30" s="12">
        <v>23</v>
      </c>
      <c r="AW30" s="12">
        <v>0</v>
      </c>
      <c r="AX30" s="12"/>
      <c r="AY30" s="14"/>
      <c r="AZ30" s="12"/>
      <c r="BA30" s="12"/>
      <c r="BB30" s="12" t="s">
        <v>311</v>
      </c>
      <c r="BC30" s="12" t="s">
        <v>312</v>
      </c>
      <c r="BD30" s="14" t="s">
        <v>312</v>
      </c>
      <c r="BE30" s="12">
        <v>0</v>
      </c>
      <c r="BF30" s="13" t="s">
        <v>536</v>
      </c>
      <c r="BG30" s="12" t="s">
        <v>541</v>
      </c>
      <c r="BH30" s="21" t="s">
        <v>314</v>
      </c>
      <c r="BI30" s="13" t="s">
        <v>10</v>
      </c>
      <c r="BJ30" s="22">
        <v>46013</v>
      </c>
      <c r="BK30" s="12"/>
      <c r="BL30" s="13" t="s">
        <v>12</v>
      </c>
      <c r="BM30" s="24" t="s">
        <v>13</v>
      </c>
      <c r="BN30" s="25" t="s">
        <v>15</v>
      </c>
      <c r="BO30" s="12" t="s">
        <v>25</v>
      </c>
      <c r="BP30" s="12">
        <v>0</v>
      </c>
      <c r="BQ30" s="26"/>
      <c r="BR30" s="27" t="s">
        <v>315</v>
      </c>
    </row>
    <row r="31" spans="1:70" s="1" customFormat="1" ht="15" hidden="1" customHeight="1">
      <c r="A31" s="12">
        <v>27</v>
      </c>
      <c r="B31" s="13" t="s">
        <v>292</v>
      </c>
      <c r="C31" s="13" t="s">
        <v>130</v>
      </c>
      <c r="D31" s="13" t="s">
        <v>124</v>
      </c>
      <c r="E31" s="13" t="s">
        <v>123</v>
      </c>
      <c r="F31" s="13" t="s">
        <v>123</v>
      </c>
      <c r="G31" s="12" t="s">
        <v>121</v>
      </c>
      <c r="H31" s="13" t="s">
        <v>122</v>
      </c>
      <c r="I31" s="12">
        <v>196372</v>
      </c>
      <c r="J31" s="13" t="s">
        <v>316</v>
      </c>
      <c r="K31" s="12">
        <v>196372</v>
      </c>
      <c r="L31" s="12" t="s">
        <v>294</v>
      </c>
      <c r="M31" s="13" t="s">
        <v>295</v>
      </c>
      <c r="N31" s="12">
        <v>473493</v>
      </c>
      <c r="O31" s="12" t="s">
        <v>407</v>
      </c>
      <c r="P31" s="12">
        <v>736738</v>
      </c>
      <c r="Q31" s="13" t="s">
        <v>542</v>
      </c>
      <c r="R31" s="13" t="s">
        <v>297</v>
      </c>
      <c r="S31" s="12" t="s">
        <v>543</v>
      </c>
      <c r="T31" s="12" t="s">
        <v>543</v>
      </c>
      <c r="U31" s="12" t="s">
        <v>299</v>
      </c>
      <c r="V31" s="12" t="s">
        <v>300</v>
      </c>
      <c r="W31" s="12">
        <v>541</v>
      </c>
      <c r="X31" s="13" t="s">
        <v>301</v>
      </c>
      <c r="Y31" s="12">
        <v>354265262</v>
      </c>
      <c r="Z31" s="13" t="s">
        <v>544</v>
      </c>
      <c r="AA31" s="14" t="s">
        <v>545</v>
      </c>
      <c r="AB31" s="12">
        <v>42000</v>
      </c>
      <c r="AC31" s="14" t="s">
        <v>322</v>
      </c>
      <c r="AD31" s="12">
        <v>24</v>
      </c>
      <c r="AE31" s="12" t="s">
        <v>323</v>
      </c>
      <c r="AF31" s="12" t="s">
        <v>402</v>
      </c>
      <c r="AG31" s="14" t="s">
        <v>546</v>
      </c>
      <c r="AH31" s="12" t="s">
        <v>395</v>
      </c>
      <c r="AI31" s="14" t="s">
        <v>414</v>
      </c>
      <c r="AJ31" s="12">
        <v>2240</v>
      </c>
      <c r="AK31" s="12">
        <v>2240</v>
      </c>
      <c r="AL31" s="14" t="s">
        <v>331</v>
      </c>
      <c r="AM31" s="12">
        <v>39706.78</v>
      </c>
      <c r="AN31" s="15">
        <v>11813.22</v>
      </c>
      <c r="AO31" s="15">
        <v>51520</v>
      </c>
      <c r="AP31" s="15">
        <v>2293.2199999999998</v>
      </c>
      <c r="AQ31" s="15">
        <v>48.78</v>
      </c>
      <c r="AR31" s="15">
        <v>2342</v>
      </c>
      <c r="AS31" s="15">
        <v>0</v>
      </c>
      <c r="AT31" s="15">
        <v>0</v>
      </c>
      <c r="AU31" s="15">
        <v>0</v>
      </c>
      <c r="AV31" s="12">
        <v>23</v>
      </c>
      <c r="AW31" s="12">
        <v>0</v>
      </c>
      <c r="AX31" s="12"/>
      <c r="AY31" s="14"/>
      <c r="AZ31" s="12"/>
      <c r="BA31" s="12"/>
      <c r="BB31" s="12" t="s">
        <v>311</v>
      </c>
      <c r="BC31" s="12" t="s">
        <v>312</v>
      </c>
      <c r="BD31" s="14" t="s">
        <v>312</v>
      </c>
      <c r="BE31" s="12">
        <v>0</v>
      </c>
      <c r="BF31" s="13" t="s">
        <v>543</v>
      </c>
      <c r="BG31" s="12" t="s">
        <v>547</v>
      </c>
      <c r="BH31" s="21" t="s">
        <v>314</v>
      </c>
      <c r="BI31" s="13" t="s">
        <v>10</v>
      </c>
      <c r="BJ31" s="22">
        <v>46013</v>
      </c>
      <c r="BK31" s="12"/>
      <c r="BL31" s="13" t="s">
        <v>12</v>
      </c>
      <c r="BM31" s="24" t="s">
        <v>13</v>
      </c>
      <c r="BN31" s="25" t="s">
        <v>15</v>
      </c>
      <c r="BO31" s="12" t="s">
        <v>25</v>
      </c>
      <c r="BP31" s="12">
        <v>0</v>
      </c>
      <c r="BQ31" s="26"/>
      <c r="BR31" s="27" t="s">
        <v>315</v>
      </c>
    </row>
    <row r="32" spans="1:70" s="1" customFormat="1" ht="15" hidden="1" customHeight="1">
      <c r="A32" s="12">
        <v>28</v>
      </c>
      <c r="B32" s="13" t="s">
        <v>292</v>
      </c>
      <c r="C32" s="13" t="s">
        <v>130</v>
      </c>
      <c r="D32" s="13" t="s">
        <v>124</v>
      </c>
      <c r="E32" s="13" t="s">
        <v>123</v>
      </c>
      <c r="F32" s="13" t="s">
        <v>123</v>
      </c>
      <c r="G32" s="12" t="s">
        <v>121</v>
      </c>
      <c r="H32" s="13" t="s">
        <v>122</v>
      </c>
      <c r="I32" s="12">
        <v>196373</v>
      </c>
      <c r="J32" s="13" t="s">
        <v>388</v>
      </c>
      <c r="K32" s="12">
        <v>196373</v>
      </c>
      <c r="L32" s="12" t="s">
        <v>294</v>
      </c>
      <c r="M32" s="13" t="s">
        <v>295</v>
      </c>
      <c r="N32" s="12">
        <v>26914</v>
      </c>
      <c r="O32" s="12" t="s">
        <v>389</v>
      </c>
      <c r="P32" s="12">
        <v>466838</v>
      </c>
      <c r="Q32" s="13" t="s">
        <v>390</v>
      </c>
      <c r="R32" s="13" t="s">
        <v>297</v>
      </c>
      <c r="S32" s="12" t="s">
        <v>548</v>
      </c>
      <c r="T32" s="12" t="s">
        <v>548</v>
      </c>
      <c r="U32" s="12" t="s">
        <v>299</v>
      </c>
      <c r="V32" s="12" t="s">
        <v>320</v>
      </c>
      <c r="W32" s="12">
        <v>541</v>
      </c>
      <c r="X32" s="13" t="s">
        <v>301</v>
      </c>
      <c r="Y32" s="12">
        <v>354268538</v>
      </c>
      <c r="Z32" s="13" t="s">
        <v>549</v>
      </c>
      <c r="AA32" s="14" t="s">
        <v>550</v>
      </c>
      <c r="AB32" s="12">
        <v>52000</v>
      </c>
      <c r="AC32" s="14" t="s">
        <v>339</v>
      </c>
      <c r="AD32" s="12">
        <v>24</v>
      </c>
      <c r="AE32" s="12" t="s">
        <v>340</v>
      </c>
      <c r="AF32" s="12" t="s">
        <v>551</v>
      </c>
      <c r="AG32" s="14" t="s">
        <v>552</v>
      </c>
      <c r="AH32" s="12" t="s">
        <v>326</v>
      </c>
      <c r="AI32" s="14" t="s">
        <v>396</v>
      </c>
      <c r="AJ32" s="12">
        <v>2780</v>
      </c>
      <c r="AK32" s="12">
        <v>2780</v>
      </c>
      <c r="AL32" s="14" t="s">
        <v>441</v>
      </c>
      <c r="AM32" s="12">
        <v>48899.67</v>
      </c>
      <c r="AN32" s="15">
        <v>15040.33</v>
      </c>
      <c r="AO32" s="15">
        <v>63940</v>
      </c>
      <c r="AP32" s="15">
        <v>3100.33</v>
      </c>
      <c r="AQ32" s="15">
        <v>59.67</v>
      </c>
      <c r="AR32" s="15">
        <v>3160</v>
      </c>
      <c r="AS32" s="15">
        <v>0</v>
      </c>
      <c r="AT32" s="15">
        <v>0</v>
      </c>
      <c r="AU32" s="15">
        <v>0</v>
      </c>
      <c r="AV32" s="12">
        <v>23</v>
      </c>
      <c r="AW32" s="12">
        <v>0</v>
      </c>
      <c r="AX32" s="12"/>
      <c r="AY32" s="14"/>
      <c r="AZ32" s="12"/>
      <c r="BA32" s="12"/>
      <c r="BB32" s="12" t="s">
        <v>311</v>
      </c>
      <c r="BC32" s="12" t="s">
        <v>312</v>
      </c>
      <c r="BD32" s="14" t="s">
        <v>312</v>
      </c>
      <c r="BE32" s="12">
        <v>0</v>
      </c>
      <c r="BF32" s="13" t="s">
        <v>548</v>
      </c>
      <c r="BG32" s="12" t="s">
        <v>553</v>
      </c>
      <c r="BH32" s="21" t="s">
        <v>314</v>
      </c>
      <c r="BI32" s="13" t="s">
        <v>10</v>
      </c>
      <c r="BJ32" s="22">
        <v>46013</v>
      </c>
      <c r="BK32" s="12"/>
      <c r="BL32" s="13" t="s">
        <v>12</v>
      </c>
      <c r="BM32" s="24" t="s">
        <v>13</v>
      </c>
      <c r="BN32" s="25" t="s">
        <v>15</v>
      </c>
      <c r="BO32" s="12" t="s">
        <v>25</v>
      </c>
      <c r="BP32" s="12">
        <v>0</v>
      </c>
      <c r="BQ32" s="26"/>
      <c r="BR32" s="27" t="s">
        <v>315</v>
      </c>
    </row>
    <row r="33" spans="1:70" s="1" customFormat="1" ht="15" hidden="1" customHeight="1">
      <c r="A33" s="12">
        <v>29</v>
      </c>
      <c r="B33" s="13" t="s">
        <v>292</v>
      </c>
      <c r="C33" s="13" t="s">
        <v>130</v>
      </c>
      <c r="D33" s="13" t="s">
        <v>124</v>
      </c>
      <c r="E33" s="13" t="s">
        <v>123</v>
      </c>
      <c r="F33" s="13" t="s">
        <v>123</v>
      </c>
      <c r="G33" s="12" t="s">
        <v>121</v>
      </c>
      <c r="H33" s="13" t="s">
        <v>122</v>
      </c>
      <c r="I33" s="12">
        <v>18879</v>
      </c>
      <c r="J33" s="13" t="s">
        <v>293</v>
      </c>
      <c r="K33" s="12">
        <v>18879</v>
      </c>
      <c r="L33" s="12" t="s">
        <v>294</v>
      </c>
      <c r="M33" s="13" t="s">
        <v>295</v>
      </c>
      <c r="N33" s="12">
        <v>27031</v>
      </c>
      <c r="O33" s="12" t="s">
        <v>221</v>
      </c>
      <c r="P33" s="12">
        <v>488384</v>
      </c>
      <c r="Q33" s="13" t="s">
        <v>554</v>
      </c>
      <c r="R33" s="13" t="s">
        <v>297</v>
      </c>
      <c r="S33" s="12" t="s">
        <v>555</v>
      </c>
      <c r="T33" s="12" t="s">
        <v>555</v>
      </c>
      <c r="U33" s="12" t="s">
        <v>299</v>
      </c>
      <c r="V33" s="12" t="s">
        <v>320</v>
      </c>
      <c r="W33" s="12">
        <v>541</v>
      </c>
      <c r="X33" s="13" t="s">
        <v>301</v>
      </c>
      <c r="Y33" s="12">
        <v>354305054</v>
      </c>
      <c r="Z33" s="13" t="s">
        <v>556</v>
      </c>
      <c r="AA33" s="14" t="s">
        <v>550</v>
      </c>
      <c r="AB33" s="12">
        <v>52000</v>
      </c>
      <c r="AC33" s="14" t="s">
        <v>304</v>
      </c>
      <c r="AD33" s="12">
        <v>24</v>
      </c>
      <c r="AE33" s="12" t="s">
        <v>340</v>
      </c>
      <c r="AF33" s="12" t="s">
        <v>341</v>
      </c>
      <c r="AG33" s="14" t="s">
        <v>557</v>
      </c>
      <c r="AH33" s="12" t="s">
        <v>326</v>
      </c>
      <c r="AI33" s="14" t="s">
        <v>309</v>
      </c>
      <c r="AJ33" s="12">
        <v>2780</v>
      </c>
      <c r="AK33" s="12">
        <v>2780</v>
      </c>
      <c r="AL33" s="14" t="s">
        <v>512</v>
      </c>
      <c r="AM33" s="12">
        <v>48915.64</v>
      </c>
      <c r="AN33" s="15">
        <v>15024.36</v>
      </c>
      <c r="AO33" s="15">
        <v>63940</v>
      </c>
      <c r="AP33" s="15">
        <v>3084.36</v>
      </c>
      <c r="AQ33" s="15">
        <v>74.64</v>
      </c>
      <c r="AR33" s="15">
        <v>3159</v>
      </c>
      <c r="AS33" s="15">
        <v>0</v>
      </c>
      <c r="AT33" s="15">
        <v>0</v>
      </c>
      <c r="AU33" s="15">
        <v>0</v>
      </c>
      <c r="AV33" s="12">
        <v>23</v>
      </c>
      <c r="AW33" s="12">
        <v>0</v>
      </c>
      <c r="AX33" s="12"/>
      <c r="AY33" s="14"/>
      <c r="AZ33" s="12"/>
      <c r="BA33" s="12"/>
      <c r="BB33" s="12" t="s">
        <v>311</v>
      </c>
      <c r="BC33" s="12" t="s">
        <v>312</v>
      </c>
      <c r="BD33" s="14" t="s">
        <v>312</v>
      </c>
      <c r="BE33" s="12">
        <v>0</v>
      </c>
      <c r="BF33" s="13" t="s">
        <v>555</v>
      </c>
      <c r="BG33" s="12" t="s">
        <v>558</v>
      </c>
      <c r="BH33" s="21" t="s">
        <v>314</v>
      </c>
      <c r="BI33" s="13" t="s">
        <v>10</v>
      </c>
      <c r="BJ33" s="22">
        <v>46013</v>
      </c>
      <c r="BK33" s="12"/>
      <c r="BL33" s="13" t="s">
        <v>12</v>
      </c>
      <c r="BM33" s="24" t="s">
        <v>13</v>
      </c>
      <c r="BN33" s="25" t="s">
        <v>15</v>
      </c>
      <c r="BO33" s="12" t="s">
        <v>25</v>
      </c>
      <c r="BP33" s="12">
        <v>0</v>
      </c>
      <c r="BQ33" s="26"/>
      <c r="BR33" s="27" t="s">
        <v>315</v>
      </c>
    </row>
    <row r="34" spans="1:70" s="1" customFormat="1" ht="15" hidden="1" customHeight="1">
      <c r="A34" s="12">
        <v>30</v>
      </c>
      <c r="B34" s="13" t="s">
        <v>292</v>
      </c>
      <c r="C34" s="13" t="s">
        <v>130</v>
      </c>
      <c r="D34" s="13" t="s">
        <v>124</v>
      </c>
      <c r="E34" s="13" t="s">
        <v>123</v>
      </c>
      <c r="F34" s="13" t="s">
        <v>123</v>
      </c>
      <c r="G34" s="12" t="s">
        <v>121</v>
      </c>
      <c r="H34" s="13" t="s">
        <v>122</v>
      </c>
      <c r="I34" s="12">
        <v>18879</v>
      </c>
      <c r="J34" s="13" t="s">
        <v>293</v>
      </c>
      <c r="K34" s="12">
        <v>18879</v>
      </c>
      <c r="L34" s="12" t="s">
        <v>294</v>
      </c>
      <c r="M34" s="13" t="s">
        <v>295</v>
      </c>
      <c r="N34" s="12">
        <v>27031</v>
      </c>
      <c r="O34" s="12" t="s">
        <v>221</v>
      </c>
      <c r="P34" s="12">
        <v>488384</v>
      </c>
      <c r="Q34" s="13" t="s">
        <v>554</v>
      </c>
      <c r="R34" s="13" t="s">
        <v>297</v>
      </c>
      <c r="S34" s="12" t="s">
        <v>559</v>
      </c>
      <c r="T34" s="12" t="s">
        <v>559</v>
      </c>
      <c r="U34" s="12" t="s">
        <v>299</v>
      </c>
      <c r="V34" s="12" t="s">
        <v>320</v>
      </c>
      <c r="W34" s="12">
        <v>541</v>
      </c>
      <c r="X34" s="13" t="s">
        <v>301</v>
      </c>
      <c r="Y34" s="12">
        <v>354306746</v>
      </c>
      <c r="Z34" s="13" t="s">
        <v>560</v>
      </c>
      <c r="AA34" s="14" t="s">
        <v>550</v>
      </c>
      <c r="AB34" s="12">
        <v>52000</v>
      </c>
      <c r="AC34" s="14" t="s">
        <v>304</v>
      </c>
      <c r="AD34" s="12">
        <v>24</v>
      </c>
      <c r="AE34" s="12" t="s">
        <v>340</v>
      </c>
      <c r="AF34" s="12" t="s">
        <v>341</v>
      </c>
      <c r="AG34" s="14" t="s">
        <v>557</v>
      </c>
      <c r="AH34" s="12" t="s">
        <v>326</v>
      </c>
      <c r="AI34" s="14" t="s">
        <v>309</v>
      </c>
      <c r="AJ34" s="12">
        <v>2780</v>
      </c>
      <c r="AK34" s="12">
        <v>2780</v>
      </c>
      <c r="AL34" s="14" t="s">
        <v>561</v>
      </c>
      <c r="AM34" s="12">
        <v>48915.64</v>
      </c>
      <c r="AN34" s="15">
        <v>15024.36</v>
      </c>
      <c r="AO34" s="15">
        <v>63940</v>
      </c>
      <c r="AP34" s="15">
        <v>3084.36</v>
      </c>
      <c r="AQ34" s="15">
        <v>74.64</v>
      </c>
      <c r="AR34" s="15">
        <v>3159</v>
      </c>
      <c r="AS34" s="15">
        <v>0</v>
      </c>
      <c r="AT34" s="15">
        <v>0</v>
      </c>
      <c r="AU34" s="15">
        <v>0</v>
      </c>
      <c r="AV34" s="12">
        <v>23</v>
      </c>
      <c r="AW34" s="12">
        <v>0</v>
      </c>
      <c r="AX34" s="12"/>
      <c r="AY34" s="14"/>
      <c r="AZ34" s="12"/>
      <c r="BA34" s="12"/>
      <c r="BB34" s="12" t="s">
        <v>311</v>
      </c>
      <c r="BC34" s="12" t="s">
        <v>312</v>
      </c>
      <c r="BD34" s="14" t="s">
        <v>312</v>
      </c>
      <c r="BE34" s="12">
        <v>0</v>
      </c>
      <c r="BF34" s="13" t="s">
        <v>559</v>
      </c>
      <c r="BG34" s="12" t="s">
        <v>562</v>
      </c>
      <c r="BH34" s="21" t="s">
        <v>314</v>
      </c>
      <c r="BI34" s="13" t="s">
        <v>10</v>
      </c>
      <c r="BJ34" s="22">
        <v>46013</v>
      </c>
      <c r="BK34" s="12"/>
      <c r="BL34" s="13" t="s">
        <v>12</v>
      </c>
      <c r="BM34" s="24" t="s">
        <v>13</v>
      </c>
      <c r="BN34" s="25" t="s">
        <v>15</v>
      </c>
      <c r="BO34" s="12" t="s">
        <v>25</v>
      </c>
      <c r="BP34" s="12">
        <v>0</v>
      </c>
      <c r="BQ34" s="26"/>
      <c r="BR34" s="27" t="s">
        <v>315</v>
      </c>
    </row>
    <row r="35" spans="1:70" s="1" customFormat="1" ht="15" hidden="1" customHeight="1">
      <c r="A35" s="12">
        <v>31</v>
      </c>
      <c r="B35" s="13" t="s">
        <v>292</v>
      </c>
      <c r="C35" s="13" t="s">
        <v>130</v>
      </c>
      <c r="D35" s="13" t="s">
        <v>124</v>
      </c>
      <c r="E35" s="13" t="s">
        <v>123</v>
      </c>
      <c r="F35" s="13" t="s">
        <v>123</v>
      </c>
      <c r="G35" s="12" t="s">
        <v>121</v>
      </c>
      <c r="H35" s="13" t="s">
        <v>122</v>
      </c>
      <c r="I35" s="12">
        <v>196372</v>
      </c>
      <c r="J35" s="13" t="s">
        <v>316</v>
      </c>
      <c r="K35" s="12">
        <v>196372</v>
      </c>
      <c r="L35" s="12" t="s">
        <v>294</v>
      </c>
      <c r="M35" s="13" t="s">
        <v>295</v>
      </c>
      <c r="N35" s="12">
        <v>473493</v>
      </c>
      <c r="O35" s="12" t="s">
        <v>407</v>
      </c>
      <c r="P35" s="12">
        <v>736738</v>
      </c>
      <c r="Q35" s="13" t="s">
        <v>542</v>
      </c>
      <c r="R35" s="13" t="s">
        <v>297</v>
      </c>
      <c r="S35" s="12" t="s">
        <v>563</v>
      </c>
      <c r="T35" s="12" t="s">
        <v>563</v>
      </c>
      <c r="U35" s="12" t="s">
        <v>319</v>
      </c>
      <c r="V35" s="12" t="s">
        <v>300</v>
      </c>
      <c r="W35" s="12">
        <v>541</v>
      </c>
      <c r="X35" s="13" t="s">
        <v>301</v>
      </c>
      <c r="Y35" s="12">
        <v>354411322</v>
      </c>
      <c r="Z35" s="13" t="s">
        <v>564</v>
      </c>
      <c r="AA35" s="14" t="s">
        <v>545</v>
      </c>
      <c r="AB35" s="12">
        <v>42000</v>
      </c>
      <c r="AC35" s="14" t="s">
        <v>322</v>
      </c>
      <c r="AD35" s="12">
        <v>24</v>
      </c>
      <c r="AE35" s="12" t="s">
        <v>323</v>
      </c>
      <c r="AF35" s="12" t="s">
        <v>402</v>
      </c>
      <c r="AG35" s="14" t="s">
        <v>546</v>
      </c>
      <c r="AH35" s="12" t="s">
        <v>395</v>
      </c>
      <c r="AI35" s="14" t="s">
        <v>414</v>
      </c>
      <c r="AJ35" s="12">
        <v>2240</v>
      </c>
      <c r="AK35" s="12">
        <v>2240</v>
      </c>
      <c r="AL35" s="14" t="s">
        <v>527</v>
      </c>
      <c r="AM35" s="12">
        <v>39706.78</v>
      </c>
      <c r="AN35" s="15">
        <v>11813.22</v>
      </c>
      <c r="AO35" s="15">
        <v>51520</v>
      </c>
      <c r="AP35" s="15">
        <v>2293.2199999999998</v>
      </c>
      <c r="AQ35" s="15">
        <v>48.78</v>
      </c>
      <c r="AR35" s="15">
        <v>2342</v>
      </c>
      <c r="AS35" s="15">
        <v>0</v>
      </c>
      <c r="AT35" s="15">
        <v>0</v>
      </c>
      <c r="AU35" s="15">
        <v>0</v>
      </c>
      <c r="AV35" s="12">
        <v>23</v>
      </c>
      <c r="AW35" s="12">
        <v>0</v>
      </c>
      <c r="AX35" s="12"/>
      <c r="AY35" s="14"/>
      <c r="AZ35" s="12"/>
      <c r="BA35" s="12"/>
      <c r="BB35" s="12" t="s">
        <v>311</v>
      </c>
      <c r="BC35" s="12" t="s">
        <v>312</v>
      </c>
      <c r="BD35" s="14" t="s">
        <v>312</v>
      </c>
      <c r="BE35" s="12">
        <v>0</v>
      </c>
      <c r="BF35" s="13" t="s">
        <v>563</v>
      </c>
      <c r="BG35" s="12" t="s">
        <v>565</v>
      </c>
      <c r="BH35" s="21" t="s">
        <v>314</v>
      </c>
      <c r="BI35" s="13" t="s">
        <v>10</v>
      </c>
      <c r="BJ35" s="22">
        <v>46013</v>
      </c>
      <c r="BK35" s="12"/>
      <c r="BL35" s="13" t="s">
        <v>12</v>
      </c>
      <c r="BM35" s="24" t="s">
        <v>13</v>
      </c>
      <c r="BN35" s="25" t="s">
        <v>15</v>
      </c>
      <c r="BO35" s="12" t="s">
        <v>25</v>
      </c>
      <c r="BP35" s="12">
        <v>0</v>
      </c>
      <c r="BQ35" s="26"/>
      <c r="BR35" s="27" t="s">
        <v>315</v>
      </c>
    </row>
    <row r="36" spans="1:70" s="1" customFormat="1" ht="15" hidden="1" customHeight="1">
      <c r="A36" s="12">
        <v>32</v>
      </c>
      <c r="B36" s="13" t="s">
        <v>292</v>
      </c>
      <c r="C36" s="13" t="s">
        <v>130</v>
      </c>
      <c r="D36" s="13" t="s">
        <v>124</v>
      </c>
      <c r="E36" s="13" t="s">
        <v>123</v>
      </c>
      <c r="F36" s="13" t="s">
        <v>123</v>
      </c>
      <c r="G36" s="12" t="s">
        <v>121</v>
      </c>
      <c r="H36" s="13" t="s">
        <v>122</v>
      </c>
      <c r="I36" s="12">
        <v>196372</v>
      </c>
      <c r="J36" s="13" t="s">
        <v>316</v>
      </c>
      <c r="K36" s="12">
        <v>196372</v>
      </c>
      <c r="L36" s="12" t="s">
        <v>294</v>
      </c>
      <c r="M36" s="13" t="s">
        <v>295</v>
      </c>
      <c r="N36" s="12">
        <v>473493</v>
      </c>
      <c r="O36" s="12" t="s">
        <v>407</v>
      </c>
      <c r="P36" s="12">
        <v>743840</v>
      </c>
      <c r="Q36" s="13" t="s">
        <v>566</v>
      </c>
      <c r="R36" s="13" t="s">
        <v>297</v>
      </c>
      <c r="S36" s="12" t="s">
        <v>567</v>
      </c>
      <c r="T36" s="12" t="s">
        <v>567</v>
      </c>
      <c r="U36" s="12" t="s">
        <v>568</v>
      </c>
      <c r="V36" s="12" t="s">
        <v>300</v>
      </c>
      <c r="W36" s="12">
        <v>541</v>
      </c>
      <c r="X36" s="13" t="s">
        <v>301</v>
      </c>
      <c r="Y36" s="12">
        <v>354414572</v>
      </c>
      <c r="Z36" s="13" t="s">
        <v>569</v>
      </c>
      <c r="AA36" s="14" t="s">
        <v>545</v>
      </c>
      <c r="AB36" s="12">
        <v>42000</v>
      </c>
      <c r="AC36" s="14" t="s">
        <v>322</v>
      </c>
      <c r="AD36" s="12">
        <v>24</v>
      </c>
      <c r="AE36" s="12" t="s">
        <v>323</v>
      </c>
      <c r="AF36" s="12" t="s">
        <v>402</v>
      </c>
      <c r="AG36" s="14" t="s">
        <v>546</v>
      </c>
      <c r="AH36" s="12" t="s">
        <v>395</v>
      </c>
      <c r="AI36" s="14" t="s">
        <v>414</v>
      </c>
      <c r="AJ36" s="12">
        <v>2240</v>
      </c>
      <c r="AK36" s="12">
        <v>2240</v>
      </c>
      <c r="AL36" s="14" t="s">
        <v>527</v>
      </c>
      <c r="AM36" s="12">
        <v>39706.78</v>
      </c>
      <c r="AN36" s="15">
        <v>11813.22</v>
      </c>
      <c r="AO36" s="15">
        <v>51520</v>
      </c>
      <c r="AP36" s="15">
        <v>2293.2199999999998</v>
      </c>
      <c r="AQ36" s="15">
        <v>48.78</v>
      </c>
      <c r="AR36" s="15">
        <v>2342</v>
      </c>
      <c r="AS36" s="15">
        <v>0</v>
      </c>
      <c r="AT36" s="15">
        <v>0</v>
      </c>
      <c r="AU36" s="15">
        <v>0</v>
      </c>
      <c r="AV36" s="12">
        <v>23</v>
      </c>
      <c r="AW36" s="12">
        <v>0</v>
      </c>
      <c r="AX36" s="12"/>
      <c r="AY36" s="14"/>
      <c r="AZ36" s="12"/>
      <c r="BA36" s="12"/>
      <c r="BB36" s="12" t="s">
        <v>311</v>
      </c>
      <c r="BC36" s="12" t="s">
        <v>312</v>
      </c>
      <c r="BD36" s="14" t="s">
        <v>312</v>
      </c>
      <c r="BE36" s="12">
        <v>0</v>
      </c>
      <c r="BF36" s="13" t="s">
        <v>567</v>
      </c>
      <c r="BG36" s="12" t="s">
        <v>570</v>
      </c>
      <c r="BH36" s="21" t="s">
        <v>314</v>
      </c>
      <c r="BI36" s="13" t="s">
        <v>10</v>
      </c>
      <c r="BJ36" s="22">
        <v>46013</v>
      </c>
      <c r="BK36" s="12"/>
      <c r="BL36" s="13" t="s">
        <v>12</v>
      </c>
      <c r="BM36" s="24" t="s">
        <v>13</v>
      </c>
      <c r="BN36" s="25" t="s">
        <v>15</v>
      </c>
      <c r="BO36" s="12" t="s">
        <v>25</v>
      </c>
      <c r="BP36" s="12">
        <v>0</v>
      </c>
      <c r="BQ36" s="26"/>
      <c r="BR36" s="27" t="s">
        <v>315</v>
      </c>
    </row>
    <row r="37" spans="1:70" s="1" customFormat="1" ht="15" hidden="1" customHeight="1">
      <c r="A37" s="12">
        <v>33</v>
      </c>
      <c r="B37" s="13" t="s">
        <v>292</v>
      </c>
      <c r="C37" s="13" t="s">
        <v>130</v>
      </c>
      <c r="D37" s="13" t="s">
        <v>124</v>
      </c>
      <c r="E37" s="13" t="s">
        <v>123</v>
      </c>
      <c r="F37" s="13" t="s">
        <v>123</v>
      </c>
      <c r="G37" s="12" t="s">
        <v>121</v>
      </c>
      <c r="H37" s="13" t="s">
        <v>122</v>
      </c>
      <c r="I37" s="12">
        <v>18896</v>
      </c>
      <c r="J37" s="13" t="s">
        <v>379</v>
      </c>
      <c r="K37" s="12">
        <v>18896</v>
      </c>
      <c r="L37" s="12" t="s">
        <v>294</v>
      </c>
      <c r="M37" s="13" t="s">
        <v>295</v>
      </c>
      <c r="N37" s="12">
        <v>26946</v>
      </c>
      <c r="O37" s="12" t="s">
        <v>210</v>
      </c>
      <c r="P37" s="12">
        <v>747362</v>
      </c>
      <c r="Q37" s="13" t="s">
        <v>571</v>
      </c>
      <c r="R37" s="13" t="s">
        <v>297</v>
      </c>
      <c r="S37" s="12" t="s">
        <v>572</v>
      </c>
      <c r="T37" s="12" t="s">
        <v>572</v>
      </c>
      <c r="U37" s="12" t="s">
        <v>370</v>
      </c>
      <c r="V37" s="12" t="s">
        <v>300</v>
      </c>
      <c r="W37" s="12">
        <v>541</v>
      </c>
      <c r="X37" s="13" t="s">
        <v>301</v>
      </c>
      <c r="Y37" s="12">
        <v>354496259</v>
      </c>
      <c r="Z37" s="13" t="s">
        <v>573</v>
      </c>
      <c r="AA37" s="14" t="s">
        <v>574</v>
      </c>
      <c r="AB37" s="12">
        <v>42000</v>
      </c>
      <c r="AC37" s="14" t="s">
        <v>382</v>
      </c>
      <c r="AD37" s="12">
        <v>24</v>
      </c>
      <c r="AE37" s="12" t="s">
        <v>323</v>
      </c>
      <c r="AF37" s="12" t="s">
        <v>575</v>
      </c>
      <c r="AG37" s="14" t="s">
        <v>576</v>
      </c>
      <c r="AH37" s="12" t="s">
        <v>395</v>
      </c>
      <c r="AI37" s="14" t="s">
        <v>377</v>
      </c>
      <c r="AJ37" s="12">
        <v>2240</v>
      </c>
      <c r="AK37" s="12">
        <v>2240</v>
      </c>
      <c r="AL37" s="14" t="s">
        <v>386</v>
      </c>
      <c r="AM37" s="12">
        <v>39887.269999999997</v>
      </c>
      <c r="AN37" s="15">
        <v>11632.73</v>
      </c>
      <c r="AO37" s="15">
        <v>51520</v>
      </c>
      <c r="AP37" s="15">
        <v>2112.73</v>
      </c>
      <c r="AQ37" s="15">
        <v>41.27</v>
      </c>
      <c r="AR37" s="15">
        <v>2154</v>
      </c>
      <c r="AS37" s="15">
        <v>0</v>
      </c>
      <c r="AT37" s="15">
        <v>0</v>
      </c>
      <c r="AU37" s="15">
        <v>0</v>
      </c>
      <c r="AV37" s="12">
        <v>23</v>
      </c>
      <c r="AW37" s="12">
        <v>0</v>
      </c>
      <c r="AX37" s="12"/>
      <c r="AY37" s="14"/>
      <c r="AZ37" s="12"/>
      <c r="BA37" s="12"/>
      <c r="BB37" s="12" t="s">
        <v>311</v>
      </c>
      <c r="BC37" s="12" t="s">
        <v>312</v>
      </c>
      <c r="BD37" s="14" t="s">
        <v>312</v>
      </c>
      <c r="BE37" s="12">
        <v>0</v>
      </c>
      <c r="BF37" s="13" t="s">
        <v>572</v>
      </c>
      <c r="BG37" s="12" t="s">
        <v>577</v>
      </c>
      <c r="BH37" s="21" t="s">
        <v>314</v>
      </c>
      <c r="BI37" s="13" t="s">
        <v>10</v>
      </c>
      <c r="BJ37" s="22">
        <v>46013</v>
      </c>
      <c r="BK37" s="12"/>
      <c r="BL37" s="13" t="s">
        <v>12</v>
      </c>
      <c r="BM37" s="24" t="s">
        <v>13</v>
      </c>
      <c r="BN37" s="25" t="s">
        <v>15</v>
      </c>
      <c r="BO37" s="12" t="s">
        <v>25</v>
      </c>
      <c r="BP37" s="12">
        <v>0</v>
      </c>
      <c r="BQ37" s="26"/>
      <c r="BR37" s="27" t="s">
        <v>315</v>
      </c>
    </row>
    <row r="38" spans="1:70" s="1" customFormat="1" ht="15" hidden="1" customHeight="1">
      <c r="A38" s="12">
        <v>34</v>
      </c>
      <c r="B38" s="13" t="s">
        <v>292</v>
      </c>
      <c r="C38" s="13" t="s">
        <v>130</v>
      </c>
      <c r="D38" s="13" t="s">
        <v>124</v>
      </c>
      <c r="E38" s="13" t="s">
        <v>123</v>
      </c>
      <c r="F38" s="13" t="s">
        <v>123</v>
      </c>
      <c r="G38" s="12" t="s">
        <v>121</v>
      </c>
      <c r="H38" s="13" t="s">
        <v>122</v>
      </c>
      <c r="I38" s="12">
        <v>196372</v>
      </c>
      <c r="J38" s="13" t="s">
        <v>316</v>
      </c>
      <c r="K38" s="12">
        <v>196372</v>
      </c>
      <c r="L38" s="12" t="s">
        <v>294</v>
      </c>
      <c r="M38" s="13" t="s">
        <v>295</v>
      </c>
      <c r="N38" s="12">
        <v>473493</v>
      </c>
      <c r="O38" s="12" t="s">
        <v>407</v>
      </c>
      <c r="P38" s="12">
        <v>743840</v>
      </c>
      <c r="Q38" s="13" t="s">
        <v>566</v>
      </c>
      <c r="R38" s="13" t="s">
        <v>297</v>
      </c>
      <c r="S38" s="12" t="s">
        <v>578</v>
      </c>
      <c r="T38" s="12" t="s">
        <v>578</v>
      </c>
      <c r="U38" s="12" t="s">
        <v>319</v>
      </c>
      <c r="V38" s="12" t="s">
        <v>300</v>
      </c>
      <c r="W38" s="12">
        <v>541</v>
      </c>
      <c r="X38" s="13" t="s">
        <v>301</v>
      </c>
      <c r="Y38" s="12">
        <v>354521098</v>
      </c>
      <c r="Z38" s="13" t="s">
        <v>579</v>
      </c>
      <c r="AA38" s="14" t="s">
        <v>580</v>
      </c>
      <c r="AB38" s="12">
        <v>42000</v>
      </c>
      <c r="AC38" s="14" t="s">
        <v>322</v>
      </c>
      <c r="AD38" s="12">
        <v>24</v>
      </c>
      <c r="AE38" s="12" t="s">
        <v>323</v>
      </c>
      <c r="AF38" s="12" t="s">
        <v>575</v>
      </c>
      <c r="AG38" s="14" t="s">
        <v>581</v>
      </c>
      <c r="AH38" s="12" t="s">
        <v>395</v>
      </c>
      <c r="AI38" s="14" t="s">
        <v>414</v>
      </c>
      <c r="AJ38" s="12">
        <v>2240</v>
      </c>
      <c r="AK38" s="12">
        <v>2240</v>
      </c>
      <c r="AL38" s="14" t="s">
        <v>527</v>
      </c>
      <c r="AM38" s="12">
        <v>39842.61</v>
      </c>
      <c r="AN38" s="15">
        <v>11677.39</v>
      </c>
      <c r="AO38" s="15">
        <v>51520</v>
      </c>
      <c r="AP38" s="15">
        <v>2157.39</v>
      </c>
      <c r="AQ38" s="15">
        <v>46.61</v>
      </c>
      <c r="AR38" s="15">
        <v>2204</v>
      </c>
      <c r="AS38" s="15">
        <v>0</v>
      </c>
      <c r="AT38" s="15">
        <v>0</v>
      </c>
      <c r="AU38" s="15">
        <v>0</v>
      </c>
      <c r="AV38" s="12">
        <v>23</v>
      </c>
      <c r="AW38" s="12">
        <v>0</v>
      </c>
      <c r="AX38" s="12"/>
      <c r="AY38" s="14"/>
      <c r="AZ38" s="12"/>
      <c r="BA38" s="12"/>
      <c r="BB38" s="12" t="s">
        <v>311</v>
      </c>
      <c r="BC38" s="12" t="s">
        <v>312</v>
      </c>
      <c r="BD38" s="14" t="s">
        <v>312</v>
      </c>
      <c r="BE38" s="12">
        <v>0</v>
      </c>
      <c r="BF38" s="13" t="s">
        <v>578</v>
      </c>
      <c r="BG38" s="12" t="s">
        <v>582</v>
      </c>
      <c r="BH38" s="21" t="s">
        <v>314</v>
      </c>
      <c r="BI38" s="13" t="s">
        <v>10</v>
      </c>
      <c r="BJ38" s="22">
        <v>46014</v>
      </c>
      <c r="BK38" s="12"/>
      <c r="BL38" s="13" t="s">
        <v>12</v>
      </c>
      <c r="BM38" s="24" t="s">
        <v>13</v>
      </c>
      <c r="BN38" s="25" t="s">
        <v>15</v>
      </c>
      <c r="BO38" s="12" t="s">
        <v>25</v>
      </c>
      <c r="BP38" s="12">
        <v>0</v>
      </c>
      <c r="BQ38" s="26"/>
      <c r="BR38" s="27" t="s">
        <v>315</v>
      </c>
    </row>
    <row r="39" spans="1:70" s="1" customFormat="1" ht="15" hidden="1" customHeight="1">
      <c r="A39" s="12">
        <v>35</v>
      </c>
      <c r="B39" s="13" t="s">
        <v>292</v>
      </c>
      <c r="C39" s="13" t="s">
        <v>130</v>
      </c>
      <c r="D39" s="13" t="s">
        <v>124</v>
      </c>
      <c r="E39" s="13" t="s">
        <v>123</v>
      </c>
      <c r="F39" s="13" t="s">
        <v>123</v>
      </c>
      <c r="G39" s="12" t="s">
        <v>121</v>
      </c>
      <c r="H39" s="13" t="s">
        <v>122</v>
      </c>
      <c r="I39" s="12">
        <v>18896</v>
      </c>
      <c r="J39" s="13" t="s">
        <v>379</v>
      </c>
      <c r="K39" s="12">
        <v>18896</v>
      </c>
      <c r="L39" s="12" t="s">
        <v>294</v>
      </c>
      <c r="M39" s="13" t="s">
        <v>295</v>
      </c>
      <c r="N39" s="12">
        <v>26946</v>
      </c>
      <c r="O39" s="12" t="s">
        <v>210</v>
      </c>
      <c r="P39" s="12">
        <v>747362</v>
      </c>
      <c r="Q39" s="13" t="s">
        <v>571</v>
      </c>
      <c r="R39" s="13" t="s">
        <v>297</v>
      </c>
      <c r="S39" s="12" t="s">
        <v>583</v>
      </c>
      <c r="T39" s="12" t="s">
        <v>583</v>
      </c>
      <c r="U39" s="12" t="s">
        <v>299</v>
      </c>
      <c r="V39" s="12" t="s">
        <v>300</v>
      </c>
      <c r="W39" s="12">
        <v>541</v>
      </c>
      <c r="X39" s="13" t="s">
        <v>301</v>
      </c>
      <c r="Y39" s="12">
        <v>354596847</v>
      </c>
      <c r="Z39" s="13" t="s">
        <v>584</v>
      </c>
      <c r="AA39" s="14" t="s">
        <v>411</v>
      </c>
      <c r="AB39" s="12">
        <v>42000</v>
      </c>
      <c r="AC39" s="14" t="s">
        <v>382</v>
      </c>
      <c r="AD39" s="12">
        <v>24</v>
      </c>
      <c r="AE39" s="12" t="s">
        <v>323</v>
      </c>
      <c r="AF39" s="12" t="s">
        <v>412</v>
      </c>
      <c r="AG39" s="14" t="s">
        <v>413</v>
      </c>
      <c r="AH39" s="12" t="s">
        <v>395</v>
      </c>
      <c r="AI39" s="14" t="s">
        <v>377</v>
      </c>
      <c r="AJ39" s="12">
        <v>2240</v>
      </c>
      <c r="AK39" s="12">
        <v>2240</v>
      </c>
      <c r="AL39" s="14" t="s">
        <v>441</v>
      </c>
      <c r="AM39" s="12">
        <v>40250.18</v>
      </c>
      <c r="AN39" s="15">
        <v>11269.82</v>
      </c>
      <c r="AO39" s="15">
        <v>51520</v>
      </c>
      <c r="AP39" s="15">
        <v>1749.82</v>
      </c>
      <c r="AQ39" s="15">
        <v>34.18</v>
      </c>
      <c r="AR39" s="15">
        <v>1784</v>
      </c>
      <c r="AS39" s="15">
        <v>0</v>
      </c>
      <c r="AT39" s="15">
        <v>0</v>
      </c>
      <c r="AU39" s="15">
        <v>0</v>
      </c>
      <c r="AV39" s="12">
        <v>23</v>
      </c>
      <c r="AW39" s="12">
        <v>0</v>
      </c>
      <c r="AX39" s="12"/>
      <c r="AY39" s="14"/>
      <c r="AZ39" s="12"/>
      <c r="BA39" s="12"/>
      <c r="BB39" s="12" t="s">
        <v>311</v>
      </c>
      <c r="BC39" s="12" t="s">
        <v>312</v>
      </c>
      <c r="BD39" s="14" t="s">
        <v>312</v>
      </c>
      <c r="BE39" s="12">
        <v>0</v>
      </c>
      <c r="BF39" s="13" t="s">
        <v>583</v>
      </c>
      <c r="BG39" s="12" t="s">
        <v>585</v>
      </c>
      <c r="BH39" s="21" t="s">
        <v>314</v>
      </c>
      <c r="BI39" s="13" t="s">
        <v>10</v>
      </c>
      <c r="BJ39" s="22">
        <v>46014</v>
      </c>
      <c r="BK39" s="12"/>
      <c r="BL39" s="13" t="s">
        <v>12</v>
      </c>
      <c r="BM39" s="24" t="s">
        <v>13</v>
      </c>
      <c r="BN39" s="25" t="s">
        <v>15</v>
      </c>
      <c r="BO39" s="12" t="s">
        <v>25</v>
      </c>
      <c r="BP39" s="12">
        <v>0</v>
      </c>
      <c r="BQ39" s="26"/>
      <c r="BR39" s="27" t="s">
        <v>315</v>
      </c>
    </row>
    <row r="40" spans="1:70" s="1" customFormat="1" ht="15" hidden="1" customHeight="1">
      <c r="A40" s="12">
        <v>36</v>
      </c>
      <c r="B40" s="13" t="s">
        <v>292</v>
      </c>
      <c r="C40" s="13" t="s">
        <v>130</v>
      </c>
      <c r="D40" s="13" t="s">
        <v>124</v>
      </c>
      <c r="E40" s="13" t="s">
        <v>123</v>
      </c>
      <c r="F40" s="13" t="s">
        <v>123</v>
      </c>
      <c r="G40" s="12" t="s">
        <v>121</v>
      </c>
      <c r="H40" s="13" t="s">
        <v>122</v>
      </c>
      <c r="I40" s="12">
        <v>196373</v>
      </c>
      <c r="J40" s="13" t="s">
        <v>388</v>
      </c>
      <c r="K40" s="12">
        <v>196373</v>
      </c>
      <c r="L40" s="12" t="s">
        <v>294</v>
      </c>
      <c r="M40" s="13" t="s">
        <v>295</v>
      </c>
      <c r="N40" s="12">
        <v>381047</v>
      </c>
      <c r="O40" s="12" t="s">
        <v>586</v>
      </c>
      <c r="P40" s="12">
        <v>565161</v>
      </c>
      <c r="Q40" s="13" t="s">
        <v>587</v>
      </c>
      <c r="R40" s="13" t="s">
        <v>297</v>
      </c>
      <c r="S40" s="12" t="s">
        <v>588</v>
      </c>
      <c r="T40" s="12" t="s">
        <v>588</v>
      </c>
      <c r="U40" s="12" t="s">
        <v>299</v>
      </c>
      <c r="V40" s="12" t="s">
        <v>320</v>
      </c>
      <c r="W40" s="12">
        <v>541</v>
      </c>
      <c r="X40" s="13" t="s">
        <v>301</v>
      </c>
      <c r="Y40" s="12">
        <v>354610802</v>
      </c>
      <c r="Z40" s="13" t="s">
        <v>589</v>
      </c>
      <c r="AA40" s="14" t="s">
        <v>590</v>
      </c>
      <c r="AB40" s="12">
        <v>42000</v>
      </c>
      <c r="AC40" s="14" t="s">
        <v>362</v>
      </c>
      <c r="AD40" s="12">
        <v>24</v>
      </c>
      <c r="AE40" s="12" t="s">
        <v>323</v>
      </c>
      <c r="AF40" s="12" t="s">
        <v>591</v>
      </c>
      <c r="AG40" s="14" t="s">
        <v>592</v>
      </c>
      <c r="AH40" s="12" t="s">
        <v>395</v>
      </c>
      <c r="AI40" s="14" t="s">
        <v>593</v>
      </c>
      <c r="AJ40" s="12">
        <v>2240</v>
      </c>
      <c r="AK40" s="12">
        <v>2240</v>
      </c>
      <c r="AL40" s="14" t="s">
        <v>594</v>
      </c>
      <c r="AM40" s="12">
        <v>36773.78</v>
      </c>
      <c r="AN40" s="15">
        <v>12506.22</v>
      </c>
      <c r="AO40" s="15">
        <v>49280</v>
      </c>
      <c r="AP40" s="15">
        <v>5226.22</v>
      </c>
      <c r="AQ40" s="15">
        <v>174.78</v>
      </c>
      <c r="AR40" s="15">
        <v>5401</v>
      </c>
      <c r="AS40" s="15">
        <v>0</v>
      </c>
      <c r="AT40" s="15">
        <v>0</v>
      </c>
      <c r="AU40" s="15">
        <v>0</v>
      </c>
      <c r="AV40" s="12">
        <v>22</v>
      </c>
      <c r="AW40" s="12">
        <v>0</v>
      </c>
      <c r="AX40" s="12"/>
      <c r="AY40" s="14"/>
      <c r="AZ40" s="12"/>
      <c r="BA40" s="12"/>
      <c r="BB40" s="12" t="s">
        <v>311</v>
      </c>
      <c r="BC40" s="12" t="s">
        <v>312</v>
      </c>
      <c r="BD40" s="14" t="s">
        <v>312</v>
      </c>
      <c r="BE40" s="12">
        <v>0</v>
      </c>
      <c r="BF40" s="13" t="s">
        <v>588</v>
      </c>
      <c r="BG40" s="12" t="s">
        <v>595</v>
      </c>
      <c r="BH40" s="21" t="s">
        <v>314</v>
      </c>
      <c r="BI40" s="13" t="s">
        <v>10</v>
      </c>
      <c r="BJ40" s="22">
        <v>46014</v>
      </c>
      <c r="BK40" s="12"/>
      <c r="BL40" s="13" t="s">
        <v>12</v>
      </c>
      <c r="BM40" s="24" t="s">
        <v>13</v>
      </c>
      <c r="BN40" s="25" t="s">
        <v>15</v>
      </c>
      <c r="BO40" s="12" t="s">
        <v>25</v>
      </c>
      <c r="BP40" s="12">
        <v>0</v>
      </c>
      <c r="BQ40" s="26"/>
      <c r="BR40" s="27" t="s">
        <v>315</v>
      </c>
    </row>
    <row r="41" spans="1:70" s="1" customFormat="1" ht="15" hidden="1" customHeight="1">
      <c r="A41" s="12">
        <v>37</v>
      </c>
      <c r="B41" s="13" t="s">
        <v>292</v>
      </c>
      <c r="C41" s="13" t="s">
        <v>130</v>
      </c>
      <c r="D41" s="13" t="s">
        <v>124</v>
      </c>
      <c r="E41" s="13" t="s">
        <v>123</v>
      </c>
      <c r="F41" s="13" t="s">
        <v>123</v>
      </c>
      <c r="G41" s="12" t="s">
        <v>121</v>
      </c>
      <c r="H41" s="13" t="s">
        <v>122</v>
      </c>
      <c r="I41" s="12">
        <v>196373</v>
      </c>
      <c r="J41" s="13" t="s">
        <v>388</v>
      </c>
      <c r="K41" s="12">
        <v>196373</v>
      </c>
      <c r="L41" s="12" t="s">
        <v>294</v>
      </c>
      <c r="M41" s="13" t="s">
        <v>295</v>
      </c>
      <c r="N41" s="12">
        <v>26914</v>
      </c>
      <c r="O41" s="12" t="s">
        <v>389</v>
      </c>
      <c r="P41" s="12">
        <v>466838</v>
      </c>
      <c r="Q41" s="13" t="s">
        <v>390</v>
      </c>
      <c r="R41" s="13" t="s">
        <v>297</v>
      </c>
      <c r="S41" s="12" t="s">
        <v>596</v>
      </c>
      <c r="T41" s="12" t="s">
        <v>596</v>
      </c>
      <c r="U41" s="12" t="s">
        <v>319</v>
      </c>
      <c r="V41" s="12" t="s">
        <v>320</v>
      </c>
      <c r="W41" s="12">
        <v>541</v>
      </c>
      <c r="X41" s="13" t="s">
        <v>301</v>
      </c>
      <c r="Y41" s="12">
        <v>354701293</v>
      </c>
      <c r="Z41" s="13" t="s">
        <v>597</v>
      </c>
      <c r="AA41" s="14" t="s">
        <v>598</v>
      </c>
      <c r="AB41" s="12">
        <v>52000</v>
      </c>
      <c r="AC41" s="14" t="s">
        <v>339</v>
      </c>
      <c r="AD41" s="12">
        <v>24</v>
      </c>
      <c r="AE41" s="12" t="s">
        <v>340</v>
      </c>
      <c r="AF41" s="12" t="s">
        <v>599</v>
      </c>
      <c r="AG41" s="14" t="s">
        <v>600</v>
      </c>
      <c r="AH41" s="12" t="s">
        <v>326</v>
      </c>
      <c r="AI41" s="14" t="s">
        <v>593</v>
      </c>
      <c r="AJ41" s="12">
        <v>2780</v>
      </c>
      <c r="AK41" s="12">
        <v>2780</v>
      </c>
      <c r="AL41" s="14" t="s">
        <v>601</v>
      </c>
      <c r="AM41" s="12">
        <v>45768.37</v>
      </c>
      <c r="AN41" s="15">
        <v>15391.63</v>
      </c>
      <c r="AO41" s="15">
        <v>61160</v>
      </c>
      <c r="AP41" s="15">
        <v>6231.63</v>
      </c>
      <c r="AQ41" s="15">
        <v>205.37</v>
      </c>
      <c r="AR41" s="15">
        <v>6437</v>
      </c>
      <c r="AS41" s="15">
        <v>0</v>
      </c>
      <c r="AT41" s="15">
        <v>0</v>
      </c>
      <c r="AU41" s="15">
        <v>0</v>
      </c>
      <c r="AV41" s="12">
        <v>22</v>
      </c>
      <c r="AW41" s="12">
        <v>0</v>
      </c>
      <c r="AX41" s="12"/>
      <c r="AY41" s="14"/>
      <c r="AZ41" s="12"/>
      <c r="BA41" s="12"/>
      <c r="BB41" s="12" t="s">
        <v>311</v>
      </c>
      <c r="BC41" s="12" t="s">
        <v>312</v>
      </c>
      <c r="BD41" s="14" t="s">
        <v>312</v>
      </c>
      <c r="BE41" s="12">
        <v>0</v>
      </c>
      <c r="BF41" s="13" t="s">
        <v>596</v>
      </c>
      <c r="BG41" s="12" t="s">
        <v>602</v>
      </c>
      <c r="BH41" s="21" t="s">
        <v>314</v>
      </c>
      <c r="BI41" s="13" t="s">
        <v>10</v>
      </c>
      <c r="BJ41" s="22">
        <v>46014</v>
      </c>
      <c r="BK41" s="12"/>
      <c r="BL41" s="13" t="s">
        <v>12</v>
      </c>
      <c r="BM41" s="24" t="s">
        <v>13</v>
      </c>
      <c r="BN41" s="25" t="s">
        <v>15</v>
      </c>
      <c r="BO41" s="12" t="s">
        <v>25</v>
      </c>
      <c r="BP41" s="12">
        <v>0</v>
      </c>
      <c r="BQ41" s="26"/>
      <c r="BR41" s="27" t="s">
        <v>315</v>
      </c>
    </row>
    <row r="42" spans="1:70" s="1" customFormat="1" ht="15" hidden="1" customHeight="1">
      <c r="A42" s="12">
        <v>38</v>
      </c>
      <c r="B42" s="13" t="s">
        <v>292</v>
      </c>
      <c r="C42" s="13" t="s">
        <v>130</v>
      </c>
      <c r="D42" s="13" t="s">
        <v>124</v>
      </c>
      <c r="E42" s="13" t="s">
        <v>123</v>
      </c>
      <c r="F42" s="13" t="s">
        <v>123</v>
      </c>
      <c r="G42" s="12" t="s">
        <v>121</v>
      </c>
      <c r="H42" s="13" t="s">
        <v>122</v>
      </c>
      <c r="I42" s="12">
        <v>196373</v>
      </c>
      <c r="J42" s="13" t="s">
        <v>388</v>
      </c>
      <c r="K42" s="12">
        <v>196373</v>
      </c>
      <c r="L42" s="12" t="s">
        <v>294</v>
      </c>
      <c r="M42" s="13" t="s">
        <v>295</v>
      </c>
      <c r="N42" s="12">
        <v>387593</v>
      </c>
      <c r="O42" s="12" t="s">
        <v>603</v>
      </c>
      <c r="P42" s="12">
        <v>571950</v>
      </c>
      <c r="Q42" s="13" t="s">
        <v>604</v>
      </c>
      <c r="R42" s="13" t="s">
        <v>297</v>
      </c>
      <c r="S42" s="12" t="s">
        <v>605</v>
      </c>
      <c r="T42" s="12" t="s">
        <v>605</v>
      </c>
      <c r="U42" s="12" t="s">
        <v>299</v>
      </c>
      <c r="V42" s="12" t="s">
        <v>320</v>
      </c>
      <c r="W42" s="12">
        <v>0</v>
      </c>
      <c r="X42" s="13" t="s">
        <v>371</v>
      </c>
      <c r="Y42" s="12">
        <v>354778983</v>
      </c>
      <c r="Z42" s="13" t="s">
        <v>606</v>
      </c>
      <c r="AA42" s="14" t="s">
        <v>607</v>
      </c>
      <c r="AB42" s="12">
        <v>52000</v>
      </c>
      <c r="AC42" s="14" t="s">
        <v>382</v>
      </c>
      <c r="AD42" s="12">
        <v>24</v>
      </c>
      <c r="AE42" s="12" t="s">
        <v>340</v>
      </c>
      <c r="AF42" s="12" t="s">
        <v>608</v>
      </c>
      <c r="AG42" s="14" t="s">
        <v>609</v>
      </c>
      <c r="AH42" s="12" t="s">
        <v>326</v>
      </c>
      <c r="AI42" s="14" t="s">
        <v>610</v>
      </c>
      <c r="AJ42" s="12">
        <v>2780</v>
      </c>
      <c r="AK42" s="12">
        <v>2780</v>
      </c>
      <c r="AL42" s="14" t="s">
        <v>496</v>
      </c>
      <c r="AM42" s="12">
        <v>44537.55</v>
      </c>
      <c r="AN42" s="15">
        <v>13842.45</v>
      </c>
      <c r="AO42" s="15">
        <v>58380</v>
      </c>
      <c r="AP42" s="15">
        <v>7462.45</v>
      </c>
      <c r="AQ42" s="15">
        <v>300.55</v>
      </c>
      <c r="AR42" s="15">
        <v>7763</v>
      </c>
      <c r="AS42" s="15">
        <v>0</v>
      </c>
      <c r="AT42" s="15">
        <v>0</v>
      </c>
      <c r="AU42" s="15">
        <v>0</v>
      </c>
      <c r="AV42" s="12">
        <v>21</v>
      </c>
      <c r="AW42" s="12">
        <v>0</v>
      </c>
      <c r="AX42" s="12"/>
      <c r="AY42" s="14"/>
      <c r="AZ42" s="12"/>
      <c r="BA42" s="12"/>
      <c r="BB42" s="12" t="s">
        <v>311</v>
      </c>
      <c r="BC42" s="12" t="s">
        <v>312</v>
      </c>
      <c r="BD42" s="14" t="s">
        <v>312</v>
      </c>
      <c r="BE42" s="12">
        <v>0</v>
      </c>
      <c r="BF42" s="13" t="s">
        <v>605</v>
      </c>
      <c r="BG42" s="12" t="s">
        <v>611</v>
      </c>
      <c r="BH42" s="21" t="s">
        <v>314</v>
      </c>
      <c r="BI42" s="13" t="s">
        <v>10</v>
      </c>
      <c r="BJ42" s="22">
        <v>46014</v>
      </c>
      <c r="BK42" s="12"/>
      <c r="BL42" s="13" t="s">
        <v>12</v>
      </c>
      <c r="BM42" s="24" t="s">
        <v>13</v>
      </c>
      <c r="BN42" s="25" t="s">
        <v>15</v>
      </c>
      <c r="BO42" s="12" t="s">
        <v>25</v>
      </c>
      <c r="BP42" s="12">
        <v>0</v>
      </c>
      <c r="BQ42" s="26"/>
      <c r="BR42" s="27" t="s">
        <v>315</v>
      </c>
    </row>
    <row r="43" spans="1:70" s="1" customFormat="1" ht="15" hidden="1" customHeight="1">
      <c r="A43" s="12">
        <v>39</v>
      </c>
      <c r="B43" s="13" t="s">
        <v>292</v>
      </c>
      <c r="C43" s="13" t="s">
        <v>130</v>
      </c>
      <c r="D43" s="13" t="s">
        <v>124</v>
      </c>
      <c r="E43" s="13" t="s">
        <v>123</v>
      </c>
      <c r="F43" s="13" t="s">
        <v>123</v>
      </c>
      <c r="G43" s="12" t="s">
        <v>121</v>
      </c>
      <c r="H43" s="13" t="s">
        <v>122</v>
      </c>
      <c r="I43" s="12">
        <v>196373</v>
      </c>
      <c r="J43" s="13" t="s">
        <v>388</v>
      </c>
      <c r="K43" s="12">
        <v>196373</v>
      </c>
      <c r="L43" s="12" t="s">
        <v>294</v>
      </c>
      <c r="M43" s="13" t="s">
        <v>295</v>
      </c>
      <c r="N43" s="12">
        <v>387593</v>
      </c>
      <c r="O43" s="12" t="s">
        <v>603</v>
      </c>
      <c r="P43" s="12">
        <v>577976</v>
      </c>
      <c r="Q43" s="13" t="s">
        <v>612</v>
      </c>
      <c r="R43" s="13" t="s">
        <v>297</v>
      </c>
      <c r="S43" s="12" t="s">
        <v>613</v>
      </c>
      <c r="T43" s="12" t="s">
        <v>613</v>
      </c>
      <c r="U43" s="12" t="s">
        <v>299</v>
      </c>
      <c r="V43" s="12" t="s">
        <v>300</v>
      </c>
      <c r="W43" s="12">
        <v>0</v>
      </c>
      <c r="X43" s="13" t="s">
        <v>371</v>
      </c>
      <c r="Y43" s="12">
        <v>354778990</v>
      </c>
      <c r="Z43" s="13" t="s">
        <v>502</v>
      </c>
      <c r="AA43" s="14" t="s">
        <v>614</v>
      </c>
      <c r="AB43" s="12">
        <v>52000</v>
      </c>
      <c r="AC43" s="14" t="s">
        <v>382</v>
      </c>
      <c r="AD43" s="12">
        <v>24</v>
      </c>
      <c r="AE43" s="12" t="s">
        <v>340</v>
      </c>
      <c r="AF43" s="12" t="s">
        <v>608</v>
      </c>
      <c r="AG43" s="14" t="s">
        <v>615</v>
      </c>
      <c r="AH43" s="12" t="s">
        <v>326</v>
      </c>
      <c r="AI43" s="14" t="s">
        <v>616</v>
      </c>
      <c r="AJ43" s="12">
        <v>2780</v>
      </c>
      <c r="AK43" s="12">
        <v>2780</v>
      </c>
      <c r="AL43" s="14" t="s">
        <v>386</v>
      </c>
      <c r="AM43" s="12">
        <v>35800.69</v>
      </c>
      <c r="AN43" s="15">
        <v>14239.31</v>
      </c>
      <c r="AO43" s="15">
        <v>50040</v>
      </c>
      <c r="AP43" s="15">
        <v>16199.31</v>
      </c>
      <c r="AQ43" s="15">
        <v>1223.69</v>
      </c>
      <c r="AR43" s="15">
        <v>17423</v>
      </c>
      <c r="AS43" s="15">
        <v>0</v>
      </c>
      <c r="AT43" s="15">
        <v>0</v>
      </c>
      <c r="AU43" s="15">
        <v>0</v>
      </c>
      <c r="AV43" s="12">
        <v>18</v>
      </c>
      <c r="AW43" s="12">
        <v>0</v>
      </c>
      <c r="AX43" s="12"/>
      <c r="AY43" s="14"/>
      <c r="AZ43" s="12"/>
      <c r="BA43" s="12"/>
      <c r="BB43" s="12" t="s">
        <v>311</v>
      </c>
      <c r="BC43" s="12" t="s">
        <v>312</v>
      </c>
      <c r="BD43" s="14" t="s">
        <v>312</v>
      </c>
      <c r="BE43" s="12">
        <v>0</v>
      </c>
      <c r="BF43" s="13" t="s">
        <v>613</v>
      </c>
      <c r="BG43" s="12" t="s">
        <v>617</v>
      </c>
      <c r="BH43" s="21" t="s">
        <v>314</v>
      </c>
      <c r="BI43" s="13" t="s">
        <v>10</v>
      </c>
      <c r="BJ43" s="22">
        <v>46014</v>
      </c>
      <c r="BK43" s="12"/>
      <c r="BL43" s="13" t="s">
        <v>12</v>
      </c>
      <c r="BM43" s="24" t="s">
        <v>13</v>
      </c>
      <c r="BN43" s="25" t="s">
        <v>15</v>
      </c>
      <c r="BO43" s="12" t="s">
        <v>25</v>
      </c>
      <c r="BP43" s="12">
        <v>0</v>
      </c>
      <c r="BQ43" s="26"/>
      <c r="BR43" s="27" t="s">
        <v>315</v>
      </c>
    </row>
    <row r="44" spans="1:70" s="1" customFormat="1" ht="15" hidden="1" customHeight="1">
      <c r="A44" s="12">
        <v>40</v>
      </c>
      <c r="B44" s="13" t="s">
        <v>292</v>
      </c>
      <c r="C44" s="13" t="s">
        <v>130</v>
      </c>
      <c r="D44" s="13" t="s">
        <v>124</v>
      </c>
      <c r="E44" s="13" t="s">
        <v>123</v>
      </c>
      <c r="F44" s="13" t="s">
        <v>123</v>
      </c>
      <c r="G44" s="12" t="s">
        <v>121</v>
      </c>
      <c r="H44" s="13" t="s">
        <v>122</v>
      </c>
      <c r="I44" s="12">
        <v>196372</v>
      </c>
      <c r="J44" s="13" t="s">
        <v>316</v>
      </c>
      <c r="K44" s="12">
        <v>196372</v>
      </c>
      <c r="L44" s="12" t="s">
        <v>294</v>
      </c>
      <c r="M44" s="13" t="s">
        <v>295</v>
      </c>
      <c r="N44" s="12">
        <v>386623</v>
      </c>
      <c r="O44" s="12" t="s">
        <v>422</v>
      </c>
      <c r="P44" s="12">
        <v>570193</v>
      </c>
      <c r="Q44" s="13" t="s">
        <v>618</v>
      </c>
      <c r="R44" s="13" t="s">
        <v>297</v>
      </c>
      <c r="S44" s="12" t="s">
        <v>619</v>
      </c>
      <c r="T44" s="12" t="s">
        <v>619</v>
      </c>
      <c r="U44" s="12" t="s">
        <v>370</v>
      </c>
      <c r="V44" s="12" t="s">
        <v>300</v>
      </c>
      <c r="W44" s="12">
        <v>0</v>
      </c>
      <c r="X44" s="13" t="s">
        <v>371</v>
      </c>
      <c r="Y44" s="12">
        <v>354779047</v>
      </c>
      <c r="Z44" s="13" t="s">
        <v>573</v>
      </c>
      <c r="AA44" s="14" t="s">
        <v>494</v>
      </c>
      <c r="AB44" s="12">
        <v>52000</v>
      </c>
      <c r="AC44" s="14" t="s">
        <v>304</v>
      </c>
      <c r="AD44" s="12">
        <v>24</v>
      </c>
      <c r="AE44" s="12" t="s">
        <v>340</v>
      </c>
      <c r="AF44" s="12" t="s">
        <v>620</v>
      </c>
      <c r="AG44" s="14" t="s">
        <v>621</v>
      </c>
      <c r="AH44" s="12" t="s">
        <v>326</v>
      </c>
      <c r="AI44" s="14" t="s">
        <v>495</v>
      </c>
      <c r="AJ44" s="12">
        <v>2780</v>
      </c>
      <c r="AK44" s="12">
        <v>2780</v>
      </c>
      <c r="AL44" s="14" t="s">
        <v>470</v>
      </c>
      <c r="AM44" s="12">
        <v>36114.480000000003</v>
      </c>
      <c r="AN44" s="15">
        <v>13925.52</v>
      </c>
      <c r="AO44" s="15">
        <v>50040</v>
      </c>
      <c r="AP44" s="15">
        <v>15885.52</v>
      </c>
      <c r="AQ44" s="15">
        <v>1223.48</v>
      </c>
      <c r="AR44" s="15">
        <v>17109</v>
      </c>
      <c r="AS44" s="15">
        <v>0</v>
      </c>
      <c r="AT44" s="15">
        <v>0</v>
      </c>
      <c r="AU44" s="15">
        <v>0</v>
      </c>
      <c r="AV44" s="12">
        <v>18</v>
      </c>
      <c r="AW44" s="12">
        <v>0</v>
      </c>
      <c r="AX44" s="12"/>
      <c r="AY44" s="14"/>
      <c r="AZ44" s="12"/>
      <c r="BA44" s="12"/>
      <c r="BB44" s="12" t="s">
        <v>311</v>
      </c>
      <c r="BC44" s="12" t="s">
        <v>312</v>
      </c>
      <c r="BD44" s="14" t="s">
        <v>312</v>
      </c>
      <c r="BE44" s="12">
        <v>0</v>
      </c>
      <c r="BF44" s="13" t="s">
        <v>619</v>
      </c>
      <c r="BG44" s="12" t="s">
        <v>622</v>
      </c>
      <c r="BH44" s="21" t="s">
        <v>314</v>
      </c>
      <c r="BI44" s="13" t="s">
        <v>10</v>
      </c>
      <c r="BJ44" s="22">
        <v>46014</v>
      </c>
      <c r="BK44" s="12"/>
      <c r="BL44" s="13" t="s">
        <v>12</v>
      </c>
      <c r="BM44" s="24" t="s">
        <v>13</v>
      </c>
      <c r="BN44" s="25" t="s">
        <v>15</v>
      </c>
      <c r="BO44" s="12" t="s">
        <v>25</v>
      </c>
      <c r="BP44" s="12">
        <v>0</v>
      </c>
      <c r="BQ44" s="26"/>
      <c r="BR44" s="27" t="s">
        <v>315</v>
      </c>
    </row>
    <row r="45" spans="1:70" s="1" customFormat="1" ht="15" hidden="1" customHeight="1">
      <c r="A45" s="12">
        <v>41</v>
      </c>
      <c r="B45" s="13" t="s">
        <v>292</v>
      </c>
      <c r="C45" s="13" t="s">
        <v>130</v>
      </c>
      <c r="D45" s="13" t="s">
        <v>124</v>
      </c>
      <c r="E45" s="13" t="s">
        <v>123</v>
      </c>
      <c r="F45" s="13" t="s">
        <v>123</v>
      </c>
      <c r="G45" s="12" t="s">
        <v>121</v>
      </c>
      <c r="H45" s="13" t="s">
        <v>122</v>
      </c>
      <c r="I45" s="12">
        <v>18896</v>
      </c>
      <c r="J45" s="13" t="s">
        <v>379</v>
      </c>
      <c r="K45" s="12">
        <v>18896</v>
      </c>
      <c r="L45" s="12" t="s">
        <v>294</v>
      </c>
      <c r="M45" s="13" t="s">
        <v>295</v>
      </c>
      <c r="N45" s="12">
        <v>26990</v>
      </c>
      <c r="O45" s="12" t="s">
        <v>623</v>
      </c>
      <c r="P45" s="12">
        <v>497428</v>
      </c>
      <c r="Q45" s="13" t="s">
        <v>624</v>
      </c>
      <c r="R45" s="13" t="s">
        <v>297</v>
      </c>
      <c r="S45" s="12" t="s">
        <v>625</v>
      </c>
      <c r="T45" s="12" t="s">
        <v>625</v>
      </c>
      <c r="U45" s="12" t="s">
        <v>299</v>
      </c>
      <c r="V45" s="12" t="s">
        <v>320</v>
      </c>
      <c r="W45" s="12">
        <v>541</v>
      </c>
      <c r="X45" s="13" t="s">
        <v>626</v>
      </c>
      <c r="Y45" s="12">
        <v>354786908</v>
      </c>
      <c r="Z45" s="13" t="s">
        <v>627</v>
      </c>
      <c r="AA45" s="14" t="s">
        <v>628</v>
      </c>
      <c r="AB45" s="12">
        <v>42000</v>
      </c>
      <c r="AC45" s="14" t="s">
        <v>339</v>
      </c>
      <c r="AD45" s="12">
        <v>24</v>
      </c>
      <c r="AE45" s="12" t="s">
        <v>323</v>
      </c>
      <c r="AF45" s="12" t="s">
        <v>629</v>
      </c>
      <c r="AG45" s="14" t="s">
        <v>630</v>
      </c>
      <c r="AH45" s="12" t="s">
        <v>395</v>
      </c>
      <c r="AI45" s="14" t="s">
        <v>631</v>
      </c>
      <c r="AJ45" s="12">
        <v>2240</v>
      </c>
      <c r="AK45" s="12">
        <v>2240</v>
      </c>
      <c r="AL45" s="14" t="s">
        <v>386</v>
      </c>
      <c r="AM45" s="12">
        <v>37356.160000000003</v>
      </c>
      <c r="AN45" s="15">
        <v>11923.84</v>
      </c>
      <c r="AO45" s="15">
        <v>49280</v>
      </c>
      <c r="AP45" s="15">
        <v>4643.84</v>
      </c>
      <c r="AQ45" s="15">
        <v>149.16</v>
      </c>
      <c r="AR45" s="15">
        <v>4793</v>
      </c>
      <c r="AS45" s="15">
        <v>0</v>
      </c>
      <c r="AT45" s="15">
        <v>0</v>
      </c>
      <c r="AU45" s="15">
        <v>0</v>
      </c>
      <c r="AV45" s="12">
        <v>22</v>
      </c>
      <c r="AW45" s="12">
        <v>0</v>
      </c>
      <c r="AX45" s="12"/>
      <c r="AY45" s="14"/>
      <c r="AZ45" s="12"/>
      <c r="BA45" s="12"/>
      <c r="BB45" s="12" t="s">
        <v>311</v>
      </c>
      <c r="BC45" s="12" t="s">
        <v>312</v>
      </c>
      <c r="BD45" s="14" t="s">
        <v>312</v>
      </c>
      <c r="BE45" s="12">
        <v>0</v>
      </c>
      <c r="BF45" s="13" t="s">
        <v>625</v>
      </c>
      <c r="BG45" s="12" t="s">
        <v>632</v>
      </c>
      <c r="BH45" s="21" t="s">
        <v>314</v>
      </c>
      <c r="BI45" s="13" t="s">
        <v>10</v>
      </c>
      <c r="BJ45" s="22">
        <v>46014</v>
      </c>
      <c r="BK45" s="12"/>
      <c r="BL45" s="13" t="s">
        <v>12</v>
      </c>
      <c r="BM45" s="24" t="s">
        <v>13</v>
      </c>
      <c r="BN45" s="25" t="s">
        <v>15</v>
      </c>
      <c r="BO45" s="12" t="s">
        <v>25</v>
      </c>
      <c r="BP45" s="12">
        <v>0</v>
      </c>
      <c r="BQ45" s="26"/>
      <c r="BR45" s="27" t="s">
        <v>315</v>
      </c>
    </row>
    <row r="46" spans="1:70" s="1" customFormat="1" ht="15" hidden="1" customHeight="1">
      <c r="A46" s="12">
        <v>42</v>
      </c>
      <c r="B46" s="13" t="s">
        <v>292</v>
      </c>
      <c r="C46" s="13" t="s">
        <v>130</v>
      </c>
      <c r="D46" s="13" t="s">
        <v>124</v>
      </c>
      <c r="E46" s="13" t="s">
        <v>123</v>
      </c>
      <c r="F46" s="13" t="s">
        <v>123</v>
      </c>
      <c r="G46" s="12" t="s">
        <v>121</v>
      </c>
      <c r="H46" s="13" t="s">
        <v>122</v>
      </c>
      <c r="I46" s="12">
        <v>196373</v>
      </c>
      <c r="J46" s="13" t="s">
        <v>388</v>
      </c>
      <c r="K46" s="12">
        <v>196373</v>
      </c>
      <c r="L46" s="12" t="s">
        <v>294</v>
      </c>
      <c r="M46" s="13" t="s">
        <v>295</v>
      </c>
      <c r="N46" s="12">
        <v>381047</v>
      </c>
      <c r="O46" s="12" t="s">
        <v>586</v>
      </c>
      <c r="P46" s="12">
        <v>629586</v>
      </c>
      <c r="Q46" s="13" t="s">
        <v>633</v>
      </c>
      <c r="R46" s="13" t="s">
        <v>297</v>
      </c>
      <c r="S46" s="12" t="s">
        <v>634</v>
      </c>
      <c r="T46" s="12" t="s">
        <v>634</v>
      </c>
      <c r="U46" s="12" t="s">
        <v>299</v>
      </c>
      <c r="V46" s="12" t="s">
        <v>300</v>
      </c>
      <c r="W46" s="12">
        <v>0</v>
      </c>
      <c r="X46" s="13" t="s">
        <v>301</v>
      </c>
      <c r="Y46" s="12">
        <v>355381802</v>
      </c>
      <c r="Z46" s="13" t="s">
        <v>635</v>
      </c>
      <c r="AA46" s="14" t="s">
        <v>494</v>
      </c>
      <c r="AB46" s="12">
        <v>52000</v>
      </c>
      <c r="AC46" s="14" t="s">
        <v>362</v>
      </c>
      <c r="AD46" s="12">
        <v>24</v>
      </c>
      <c r="AE46" s="12" t="s">
        <v>340</v>
      </c>
      <c r="AF46" s="12" t="s">
        <v>636</v>
      </c>
      <c r="AG46" s="14" t="s">
        <v>637</v>
      </c>
      <c r="AH46" s="12" t="s">
        <v>326</v>
      </c>
      <c r="AI46" s="14" t="s">
        <v>638</v>
      </c>
      <c r="AJ46" s="12">
        <v>2780</v>
      </c>
      <c r="AK46" s="12">
        <v>2780</v>
      </c>
      <c r="AL46" s="14" t="s">
        <v>639</v>
      </c>
      <c r="AM46" s="12">
        <v>36111.08</v>
      </c>
      <c r="AN46" s="15">
        <v>13928.92</v>
      </c>
      <c r="AO46" s="15">
        <v>50040</v>
      </c>
      <c r="AP46" s="15">
        <v>15888.92</v>
      </c>
      <c r="AQ46" s="15">
        <v>1224.08</v>
      </c>
      <c r="AR46" s="15">
        <v>17113</v>
      </c>
      <c r="AS46" s="15">
        <v>0</v>
      </c>
      <c r="AT46" s="15">
        <v>0</v>
      </c>
      <c r="AU46" s="15">
        <v>0</v>
      </c>
      <c r="AV46" s="12">
        <v>18</v>
      </c>
      <c r="AW46" s="12">
        <v>0</v>
      </c>
      <c r="AX46" s="12"/>
      <c r="AY46" s="14"/>
      <c r="AZ46" s="12"/>
      <c r="BA46" s="12"/>
      <c r="BB46" s="12" t="s">
        <v>311</v>
      </c>
      <c r="BC46" s="12" t="s">
        <v>312</v>
      </c>
      <c r="BD46" s="14" t="s">
        <v>312</v>
      </c>
      <c r="BE46" s="12">
        <v>0</v>
      </c>
      <c r="BF46" s="13" t="s">
        <v>634</v>
      </c>
      <c r="BG46" s="12" t="s">
        <v>640</v>
      </c>
      <c r="BH46" s="21" t="s">
        <v>314</v>
      </c>
      <c r="BI46" s="13" t="s">
        <v>10</v>
      </c>
      <c r="BJ46" s="22">
        <v>46014</v>
      </c>
      <c r="BK46" s="12"/>
      <c r="BL46" s="13" t="s">
        <v>12</v>
      </c>
      <c r="BM46" s="24" t="s">
        <v>13</v>
      </c>
      <c r="BN46" s="25" t="s">
        <v>15</v>
      </c>
      <c r="BO46" s="12" t="s">
        <v>25</v>
      </c>
      <c r="BP46" s="12">
        <v>0</v>
      </c>
      <c r="BQ46" s="26"/>
      <c r="BR46" s="27" t="s">
        <v>315</v>
      </c>
    </row>
    <row r="47" spans="1:70" s="1" customFormat="1" ht="15" hidden="1" customHeight="1">
      <c r="A47" s="12">
        <v>43</v>
      </c>
      <c r="B47" s="13" t="s">
        <v>292</v>
      </c>
      <c r="C47" s="13" t="s">
        <v>130</v>
      </c>
      <c r="D47" s="13" t="s">
        <v>124</v>
      </c>
      <c r="E47" s="13" t="s">
        <v>123</v>
      </c>
      <c r="F47" s="13" t="s">
        <v>123</v>
      </c>
      <c r="G47" s="12" t="s">
        <v>121</v>
      </c>
      <c r="H47" s="13" t="s">
        <v>122</v>
      </c>
      <c r="I47" s="12">
        <v>196372</v>
      </c>
      <c r="J47" s="13" t="s">
        <v>316</v>
      </c>
      <c r="K47" s="12">
        <v>196372</v>
      </c>
      <c r="L47" s="12" t="s">
        <v>294</v>
      </c>
      <c r="M47" s="13" t="s">
        <v>295</v>
      </c>
      <c r="N47" s="12">
        <v>384347</v>
      </c>
      <c r="O47" s="12" t="s">
        <v>641</v>
      </c>
      <c r="P47" s="12">
        <v>640725</v>
      </c>
      <c r="Q47" s="13" t="s">
        <v>642</v>
      </c>
      <c r="R47" s="13" t="s">
        <v>297</v>
      </c>
      <c r="S47" s="12" t="s">
        <v>643</v>
      </c>
      <c r="T47" s="12" t="s">
        <v>643</v>
      </c>
      <c r="U47" s="12" t="s">
        <v>568</v>
      </c>
      <c r="V47" s="12" t="s">
        <v>300</v>
      </c>
      <c r="W47" s="12">
        <v>0</v>
      </c>
      <c r="X47" s="13" t="s">
        <v>537</v>
      </c>
      <c r="Y47" s="12">
        <v>355381805</v>
      </c>
      <c r="Z47" s="13" t="s">
        <v>644</v>
      </c>
      <c r="AA47" s="14" t="s">
        <v>645</v>
      </c>
      <c r="AB47" s="12">
        <v>38000</v>
      </c>
      <c r="AC47" s="14" t="s">
        <v>304</v>
      </c>
      <c r="AD47" s="12">
        <v>24</v>
      </c>
      <c r="AE47" s="12" t="s">
        <v>340</v>
      </c>
      <c r="AF47" s="12" t="s">
        <v>646</v>
      </c>
      <c r="AG47" s="14" t="s">
        <v>647</v>
      </c>
      <c r="AH47" s="12" t="s">
        <v>326</v>
      </c>
      <c r="AI47" s="14" t="s">
        <v>495</v>
      </c>
      <c r="AJ47" s="12">
        <v>2030</v>
      </c>
      <c r="AK47" s="12">
        <v>2030</v>
      </c>
      <c r="AL47" s="14" t="s">
        <v>648</v>
      </c>
      <c r="AM47" s="12">
        <v>26469.15</v>
      </c>
      <c r="AN47" s="15">
        <v>10070.85</v>
      </c>
      <c r="AO47" s="15">
        <v>36540</v>
      </c>
      <c r="AP47" s="15">
        <v>11530.85</v>
      </c>
      <c r="AQ47" s="15">
        <v>884.15</v>
      </c>
      <c r="AR47" s="15">
        <v>12415</v>
      </c>
      <c r="AS47" s="15">
        <v>0</v>
      </c>
      <c r="AT47" s="15">
        <v>0</v>
      </c>
      <c r="AU47" s="15">
        <v>0</v>
      </c>
      <c r="AV47" s="12">
        <v>18</v>
      </c>
      <c r="AW47" s="12">
        <v>0</v>
      </c>
      <c r="AX47" s="12"/>
      <c r="AY47" s="14"/>
      <c r="AZ47" s="12"/>
      <c r="BA47" s="12"/>
      <c r="BB47" s="12" t="s">
        <v>311</v>
      </c>
      <c r="BC47" s="12" t="s">
        <v>312</v>
      </c>
      <c r="BD47" s="14" t="s">
        <v>312</v>
      </c>
      <c r="BE47" s="12">
        <v>0</v>
      </c>
      <c r="BF47" s="13" t="s">
        <v>643</v>
      </c>
      <c r="BG47" s="12" t="s">
        <v>649</v>
      </c>
      <c r="BH47" s="21" t="s">
        <v>314</v>
      </c>
      <c r="BI47" s="13" t="s">
        <v>10</v>
      </c>
      <c r="BJ47" s="22">
        <v>46014</v>
      </c>
      <c r="BK47" s="12"/>
      <c r="BL47" s="13" t="s">
        <v>12</v>
      </c>
      <c r="BM47" s="24" t="s">
        <v>13</v>
      </c>
      <c r="BN47" s="25" t="s">
        <v>15</v>
      </c>
      <c r="BO47" s="12" t="s">
        <v>25</v>
      </c>
      <c r="BP47" s="12">
        <v>0</v>
      </c>
      <c r="BQ47" s="26"/>
      <c r="BR47" s="27" t="s">
        <v>315</v>
      </c>
    </row>
    <row r="48" spans="1:70" s="1" customFormat="1" ht="15" hidden="1" customHeight="1">
      <c r="A48" s="12">
        <v>44</v>
      </c>
      <c r="B48" s="13" t="s">
        <v>292</v>
      </c>
      <c r="C48" s="13" t="s">
        <v>130</v>
      </c>
      <c r="D48" s="13" t="s">
        <v>124</v>
      </c>
      <c r="E48" s="13" t="s">
        <v>123</v>
      </c>
      <c r="F48" s="13" t="s">
        <v>123</v>
      </c>
      <c r="G48" s="12" t="s">
        <v>121</v>
      </c>
      <c r="H48" s="13" t="s">
        <v>122</v>
      </c>
      <c r="I48" s="12">
        <v>18890</v>
      </c>
      <c r="J48" s="13" t="s">
        <v>333</v>
      </c>
      <c r="K48" s="12">
        <v>18890</v>
      </c>
      <c r="L48" s="12" t="s">
        <v>294</v>
      </c>
      <c r="M48" s="13" t="s">
        <v>295</v>
      </c>
      <c r="N48" s="12">
        <v>26976</v>
      </c>
      <c r="O48" s="12" t="s">
        <v>650</v>
      </c>
      <c r="P48" s="12">
        <v>42885</v>
      </c>
      <c r="Q48" s="13" t="s">
        <v>651</v>
      </c>
      <c r="R48" s="13" t="s">
        <v>297</v>
      </c>
      <c r="S48" s="12" t="s">
        <v>652</v>
      </c>
      <c r="T48" s="12" t="s">
        <v>652</v>
      </c>
      <c r="U48" s="12" t="s">
        <v>299</v>
      </c>
      <c r="V48" s="12" t="s">
        <v>300</v>
      </c>
      <c r="W48" s="12">
        <v>0</v>
      </c>
      <c r="X48" s="13" t="s">
        <v>301</v>
      </c>
      <c r="Y48" s="12">
        <v>355381819</v>
      </c>
      <c r="Z48" s="13" t="s">
        <v>653</v>
      </c>
      <c r="AA48" s="14" t="s">
        <v>654</v>
      </c>
      <c r="AB48" s="12">
        <v>63000</v>
      </c>
      <c r="AC48" s="14" t="s">
        <v>362</v>
      </c>
      <c r="AD48" s="12">
        <v>24</v>
      </c>
      <c r="AE48" s="12" t="s">
        <v>383</v>
      </c>
      <c r="AF48" s="12" t="s">
        <v>655</v>
      </c>
      <c r="AG48" s="14" t="s">
        <v>656</v>
      </c>
      <c r="AH48" s="12" t="s">
        <v>479</v>
      </c>
      <c r="AI48" s="14" t="s">
        <v>657</v>
      </c>
      <c r="AJ48" s="12">
        <v>3360</v>
      </c>
      <c r="AK48" s="12">
        <v>3360</v>
      </c>
      <c r="AL48" s="14" t="s">
        <v>594</v>
      </c>
      <c r="AM48" s="12">
        <v>53480.95</v>
      </c>
      <c r="AN48" s="15">
        <v>17079.05</v>
      </c>
      <c r="AO48" s="15">
        <v>70560</v>
      </c>
      <c r="AP48" s="15">
        <v>9519.0499999999993</v>
      </c>
      <c r="AQ48" s="15">
        <v>411.95</v>
      </c>
      <c r="AR48" s="15">
        <v>9931</v>
      </c>
      <c r="AS48" s="15">
        <v>0</v>
      </c>
      <c r="AT48" s="15">
        <v>0</v>
      </c>
      <c r="AU48" s="15">
        <v>0</v>
      </c>
      <c r="AV48" s="12">
        <v>21</v>
      </c>
      <c r="AW48" s="12">
        <v>0</v>
      </c>
      <c r="AX48" s="12"/>
      <c r="AY48" s="14"/>
      <c r="AZ48" s="12"/>
      <c r="BA48" s="12"/>
      <c r="BB48" s="12" t="s">
        <v>311</v>
      </c>
      <c r="BC48" s="12" t="s">
        <v>312</v>
      </c>
      <c r="BD48" s="14" t="s">
        <v>312</v>
      </c>
      <c r="BE48" s="12">
        <v>0</v>
      </c>
      <c r="BF48" s="13" t="s">
        <v>652</v>
      </c>
      <c r="BG48" s="12" t="s">
        <v>658</v>
      </c>
      <c r="BH48" s="21" t="s">
        <v>314</v>
      </c>
      <c r="BI48" s="13" t="s">
        <v>10</v>
      </c>
      <c r="BJ48" s="22">
        <v>46014</v>
      </c>
      <c r="BK48" s="12"/>
      <c r="BL48" s="13" t="s">
        <v>12</v>
      </c>
      <c r="BM48" s="24" t="s">
        <v>13</v>
      </c>
      <c r="BN48" s="25" t="s">
        <v>15</v>
      </c>
      <c r="BO48" s="12" t="s">
        <v>25</v>
      </c>
      <c r="BP48" s="12">
        <v>0</v>
      </c>
      <c r="BQ48" s="26"/>
      <c r="BR48" s="27" t="s">
        <v>315</v>
      </c>
    </row>
    <row r="49" spans="1:70" s="1" customFormat="1" ht="15" hidden="1" customHeight="1">
      <c r="A49" s="12">
        <v>45</v>
      </c>
      <c r="B49" s="13" t="s">
        <v>292</v>
      </c>
      <c r="C49" s="13" t="s">
        <v>130</v>
      </c>
      <c r="D49" s="13" t="s">
        <v>124</v>
      </c>
      <c r="E49" s="13" t="s">
        <v>123</v>
      </c>
      <c r="F49" s="13" t="s">
        <v>123</v>
      </c>
      <c r="G49" s="12" t="s">
        <v>121</v>
      </c>
      <c r="H49" s="13" t="s">
        <v>122</v>
      </c>
      <c r="I49" s="12">
        <v>196373</v>
      </c>
      <c r="J49" s="13" t="s">
        <v>388</v>
      </c>
      <c r="K49" s="12">
        <v>196373</v>
      </c>
      <c r="L49" s="12" t="s">
        <v>294</v>
      </c>
      <c r="M49" s="13" t="s">
        <v>295</v>
      </c>
      <c r="N49" s="12">
        <v>27084</v>
      </c>
      <c r="O49" s="12" t="s">
        <v>659</v>
      </c>
      <c r="P49" s="12">
        <v>504749</v>
      </c>
      <c r="Q49" s="13" t="s">
        <v>660</v>
      </c>
      <c r="R49" s="13" t="s">
        <v>297</v>
      </c>
      <c r="S49" s="12" t="s">
        <v>661</v>
      </c>
      <c r="T49" s="12" t="s">
        <v>661</v>
      </c>
      <c r="U49" s="12" t="s">
        <v>319</v>
      </c>
      <c r="V49" s="12" t="s">
        <v>300</v>
      </c>
      <c r="W49" s="12">
        <v>0</v>
      </c>
      <c r="X49" s="13" t="s">
        <v>301</v>
      </c>
      <c r="Y49" s="12">
        <v>355381823</v>
      </c>
      <c r="Z49" s="13" t="s">
        <v>662</v>
      </c>
      <c r="AA49" s="14" t="s">
        <v>663</v>
      </c>
      <c r="AB49" s="12">
        <v>52000</v>
      </c>
      <c r="AC49" s="14" t="s">
        <v>304</v>
      </c>
      <c r="AD49" s="12">
        <v>24</v>
      </c>
      <c r="AE49" s="12" t="s">
        <v>340</v>
      </c>
      <c r="AF49" s="12" t="s">
        <v>664</v>
      </c>
      <c r="AG49" s="14" t="s">
        <v>665</v>
      </c>
      <c r="AH49" s="12" t="s">
        <v>326</v>
      </c>
      <c r="AI49" s="14" t="s">
        <v>666</v>
      </c>
      <c r="AJ49" s="12">
        <v>2780</v>
      </c>
      <c r="AK49" s="12">
        <v>2780</v>
      </c>
      <c r="AL49" s="14" t="s">
        <v>561</v>
      </c>
      <c r="AM49" s="12">
        <v>40170.58</v>
      </c>
      <c r="AN49" s="15">
        <v>15429.42</v>
      </c>
      <c r="AO49" s="15">
        <v>55600</v>
      </c>
      <c r="AP49" s="15">
        <v>11829.42</v>
      </c>
      <c r="AQ49" s="15">
        <v>656.58</v>
      </c>
      <c r="AR49" s="15">
        <v>12486</v>
      </c>
      <c r="AS49" s="15">
        <v>0</v>
      </c>
      <c r="AT49" s="15">
        <v>0</v>
      </c>
      <c r="AU49" s="15">
        <v>0</v>
      </c>
      <c r="AV49" s="12">
        <v>20</v>
      </c>
      <c r="AW49" s="12">
        <v>0</v>
      </c>
      <c r="AX49" s="12"/>
      <c r="AY49" s="14"/>
      <c r="AZ49" s="12"/>
      <c r="BA49" s="12"/>
      <c r="BB49" s="12" t="s">
        <v>311</v>
      </c>
      <c r="BC49" s="12" t="s">
        <v>312</v>
      </c>
      <c r="BD49" s="14" t="s">
        <v>312</v>
      </c>
      <c r="BE49" s="12">
        <v>0</v>
      </c>
      <c r="BF49" s="13" t="s">
        <v>661</v>
      </c>
      <c r="BG49" s="12" t="s">
        <v>667</v>
      </c>
      <c r="BH49" s="21" t="s">
        <v>314</v>
      </c>
      <c r="BI49" s="13" t="s">
        <v>10</v>
      </c>
      <c r="BJ49" s="22">
        <v>46014</v>
      </c>
      <c r="BK49" s="12"/>
      <c r="BL49" s="13" t="s">
        <v>12</v>
      </c>
      <c r="BM49" s="24" t="s">
        <v>13</v>
      </c>
      <c r="BN49" s="25" t="s">
        <v>15</v>
      </c>
      <c r="BO49" s="12" t="s">
        <v>25</v>
      </c>
      <c r="BP49" s="12">
        <v>0</v>
      </c>
      <c r="BQ49" s="26"/>
      <c r="BR49" s="27" t="s">
        <v>315</v>
      </c>
    </row>
    <row r="50" spans="1:70" s="1" customFormat="1" ht="15" hidden="1" customHeight="1">
      <c r="A50" s="12">
        <v>46</v>
      </c>
      <c r="B50" s="13" t="s">
        <v>292</v>
      </c>
      <c r="C50" s="13" t="s">
        <v>130</v>
      </c>
      <c r="D50" s="13" t="s">
        <v>124</v>
      </c>
      <c r="E50" s="13" t="s">
        <v>123</v>
      </c>
      <c r="F50" s="13" t="s">
        <v>123</v>
      </c>
      <c r="G50" s="12" t="s">
        <v>121</v>
      </c>
      <c r="H50" s="13" t="s">
        <v>122</v>
      </c>
      <c r="I50" s="12">
        <v>18896</v>
      </c>
      <c r="J50" s="13" t="s">
        <v>379</v>
      </c>
      <c r="K50" s="12">
        <v>18896</v>
      </c>
      <c r="L50" s="12" t="s">
        <v>294</v>
      </c>
      <c r="M50" s="13" t="s">
        <v>295</v>
      </c>
      <c r="N50" s="12">
        <v>382273</v>
      </c>
      <c r="O50" s="12" t="s">
        <v>462</v>
      </c>
      <c r="P50" s="12">
        <v>629351</v>
      </c>
      <c r="Q50" s="13" t="s">
        <v>463</v>
      </c>
      <c r="R50" s="13" t="s">
        <v>297</v>
      </c>
      <c r="S50" s="12" t="s">
        <v>668</v>
      </c>
      <c r="T50" s="12" t="s">
        <v>668</v>
      </c>
      <c r="U50" s="12" t="s">
        <v>319</v>
      </c>
      <c r="V50" s="12" t="s">
        <v>300</v>
      </c>
      <c r="W50" s="12">
        <v>0</v>
      </c>
      <c r="X50" s="13" t="s">
        <v>371</v>
      </c>
      <c r="Y50" s="12">
        <v>355381824</v>
      </c>
      <c r="Z50" s="13" t="s">
        <v>669</v>
      </c>
      <c r="AA50" s="14" t="s">
        <v>670</v>
      </c>
      <c r="AB50" s="12">
        <v>52000</v>
      </c>
      <c r="AC50" s="14" t="s">
        <v>374</v>
      </c>
      <c r="AD50" s="12">
        <v>24</v>
      </c>
      <c r="AE50" s="12" t="s">
        <v>340</v>
      </c>
      <c r="AF50" s="12" t="s">
        <v>671</v>
      </c>
      <c r="AG50" s="14" t="s">
        <v>672</v>
      </c>
      <c r="AH50" s="12" t="s">
        <v>326</v>
      </c>
      <c r="AI50" s="14" t="s">
        <v>505</v>
      </c>
      <c r="AJ50" s="12">
        <v>2780</v>
      </c>
      <c r="AK50" s="12">
        <v>2780</v>
      </c>
      <c r="AL50" s="14" t="s">
        <v>512</v>
      </c>
      <c r="AM50" s="12">
        <v>40823.78</v>
      </c>
      <c r="AN50" s="15">
        <v>14776.22</v>
      </c>
      <c r="AO50" s="15">
        <v>55600</v>
      </c>
      <c r="AP50" s="15">
        <v>11176.22</v>
      </c>
      <c r="AQ50" s="15">
        <v>615.78</v>
      </c>
      <c r="AR50" s="15">
        <v>11792</v>
      </c>
      <c r="AS50" s="15">
        <v>0</v>
      </c>
      <c r="AT50" s="15">
        <v>0</v>
      </c>
      <c r="AU50" s="15">
        <v>0</v>
      </c>
      <c r="AV50" s="12">
        <v>20</v>
      </c>
      <c r="AW50" s="12">
        <v>0</v>
      </c>
      <c r="AX50" s="12"/>
      <c r="AY50" s="14"/>
      <c r="AZ50" s="12"/>
      <c r="BA50" s="12"/>
      <c r="BB50" s="12" t="s">
        <v>311</v>
      </c>
      <c r="BC50" s="12" t="s">
        <v>312</v>
      </c>
      <c r="BD50" s="14" t="s">
        <v>312</v>
      </c>
      <c r="BE50" s="12">
        <v>0</v>
      </c>
      <c r="BF50" s="13" t="s">
        <v>668</v>
      </c>
      <c r="BG50" s="12" t="s">
        <v>673</v>
      </c>
      <c r="BH50" s="21" t="s">
        <v>314</v>
      </c>
      <c r="BI50" s="13" t="s">
        <v>10</v>
      </c>
      <c r="BJ50" s="22">
        <v>46014</v>
      </c>
      <c r="BK50" s="12"/>
      <c r="BL50" s="13" t="s">
        <v>12</v>
      </c>
      <c r="BM50" s="24" t="s">
        <v>13</v>
      </c>
      <c r="BN50" s="25" t="s">
        <v>15</v>
      </c>
      <c r="BO50" s="12" t="s">
        <v>25</v>
      </c>
      <c r="BP50" s="12">
        <v>0</v>
      </c>
      <c r="BQ50" s="26"/>
      <c r="BR50" s="27" t="s">
        <v>315</v>
      </c>
    </row>
    <row r="51" spans="1:70" s="1" customFormat="1" ht="15" hidden="1" customHeight="1">
      <c r="A51" s="12">
        <v>47</v>
      </c>
      <c r="B51" s="13" t="s">
        <v>292</v>
      </c>
      <c r="C51" s="13" t="s">
        <v>130</v>
      </c>
      <c r="D51" s="13" t="s">
        <v>124</v>
      </c>
      <c r="E51" s="13" t="s">
        <v>123</v>
      </c>
      <c r="F51" s="13" t="s">
        <v>123</v>
      </c>
      <c r="G51" s="12" t="s">
        <v>121</v>
      </c>
      <c r="H51" s="13" t="s">
        <v>122</v>
      </c>
      <c r="I51" s="12">
        <v>196373</v>
      </c>
      <c r="J51" s="13" t="s">
        <v>388</v>
      </c>
      <c r="K51" s="12">
        <v>196373</v>
      </c>
      <c r="L51" s="12" t="s">
        <v>294</v>
      </c>
      <c r="M51" s="13" t="s">
        <v>295</v>
      </c>
      <c r="N51" s="12">
        <v>340323</v>
      </c>
      <c r="O51" s="12" t="s">
        <v>674</v>
      </c>
      <c r="P51" s="12">
        <v>498376</v>
      </c>
      <c r="Q51" s="13" t="s">
        <v>675</v>
      </c>
      <c r="R51" s="13" t="s">
        <v>297</v>
      </c>
      <c r="S51" s="12" t="s">
        <v>676</v>
      </c>
      <c r="T51" s="12" t="s">
        <v>676</v>
      </c>
      <c r="U51" s="12" t="s">
        <v>299</v>
      </c>
      <c r="V51" s="12" t="s">
        <v>320</v>
      </c>
      <c r="W51" s="12">
        <v>0</v>
      </c>
      <c r="X51" s="13" t="s">
        <v>371</v>
      </c>
      <c r="Y51" s="12">
        <v>355780873</v>
      </c>
      <c r="Z51" s="13" t="s">
        <v>677</v>
      </c>
      <c r="AA51" s="14" t="s">
        <v>494</v>
      </c>
      <c r="AB51" s="12">
        <v>52000</v>
      </c>
      <c r="AC51" s="14" t="s">
        <v>362</v>
      </c>
      <c r="AD51" s="12">
        <v>24</v>
      </c>
      <c r="AE51" s="12" t="s">
        <v>340</v>
      </c>
      <c r="AF51" s="12" t="s">
        <v>678</v>
      </c>
      <c r="AG51" s="14" t="s">
        <v>679</v>
      </c>
      <c r="AH51" s="12" t="s">
        <v>326</v>
      </c>
      <c r="AI51" s="14" t="s">
        <v>680</v>
      </c>
      <c r="AJ51" s="12">
        <v>2780</v>
      </c>
      <c r="AK51" s="12">
        <v>2780</v>
      </c>
      <c r="AL51" s="14" t="s">
        <v>441</v>
      </c>
      <c r="AM51" s="12">
        <v>36053.69</v>
      </c>
      <c r="AN51" s="15">
        <v>13986.31</v>
      </c>
      <c r="AO51" s="15">
        <v>50040</v>
      </c>
      <c r="AP51" s="15">
        <v>15946.31</v>
      </c>
      <c r="AQ51" s="15">
        <v>1189.69</v>
      </c>
      <c r="AR51" s="15">
        <v>17136</v>
      </c>
      <c r="AS51" s="15">
        <v>0</v>
      </c>
      <c r="AT51" s="15">
        <v>0</v>
      </c>
      <c r="AU51" s="15">
        <v>0</v>
      </c>
      <c r="AV51" s="12">
        <v>18</v>
      </c>
      <c r="AW51" s="12">
        <v>0</v>
      </c>
      <c r="AX51" s="12"/>
      <c r="AY51" s="14"/>
      <c r="AZ51" s="12"/>
      <c r="BA51" s="12"/>
      <c r="BB51" s="12" t="s">
        <v>311</v>
      </c>
      <c r="BC51" s="12" t="s">
        <v>312</v>
      </c>
      <c r="BD51" s="14" t="s">
        <v>312</v>
      </c>
      <c r="BE51" s="12">
        <v>0</v>
      </c>
      <c r="BF51" s="13" t="s">
        <v>676</v>
      </c>
      <c r="BG51" s="12" t="s">
        <v>681</v>
      </c>
      <c r="BH51" s="21" t="s">
        <v>314</v>
      </c>
      <c r="BI51" s="13" t="s">
        <v>10</v>
      </c>
      <c r="BJ51" s="22">
        <v>46014</v>
      </c>
      <c r="BK51" s="12"/>
      <c r="BL51" s="13" t="s">
        <v>12</v>
      </c>
      <c r="BM51" s="24" t="s">
        <v>13</v>
      </c>
      <c r="BN51" s="25" t="s">
        <v>15</v>
      </c>
      <c r="BO51" s="12" t="s">
        <v>25</v>
      </c>
      <c r="BP51" s="12">
        <v>0</v>
      </c>
      <c r="BQ51" s="26"/>
      <c r="BR51" s="27" t="s">
        <v>315</v>
      </c>
    </row>
    <row r="52" spans="1:70" s="1" customFormat="1" ht="15" hidden="1" customHeight="1">
      <c r="A52" s="12">
        <v>48</v>
      </c>
      <c r="B52" s="13" t="s">
        <v>292</v>
      </c>
      <c r="C52" s="13" t="s">
        <v>130</v>
      </c>
      <c r="D52" s="13" t="s">
        <v>124</v>
      </c>
      <c r="E52" s="13" t="s">
        <v>123</v>
      </c>
      <c r="F52" s="13" t="s">
        <v>123</v>
      </c>
      <c r="G52" s="12" t="s">
        <v>121</v>
      </c>
      <c r="H52" s="13" t="s">
        <v>122</v>
      </c>
      <c r="I52" s="12">
        <v>196373</v>
      </c>
      <c r="J52" s="13" t="s">
        <v>388</v>
      </c>
      <c r="K52" s="12">
        <v>196373</v>
      </c>
      <c r="L52" s="12" t="s">
        <v>294</v>
      </c>
      <c r="M52" s="13" t="s">
        <v>295</v>
      </c>
      <c r="N52" s="12">
        <v>340323</v>
      </c>
      <c r="O52" s="12" t="s">
        <v>674</v>
      </c>
      <c r="P52" s="12">
        <v>480041</v>
      </c>
      <c r="Q52" s="13" t="s">
        <v>682</v>
      </c>
      <c r="R52" s="13" t="s">
        <v>297</v>
      </c>
      <c r="S52" s="12" t="s">
        <v>683</v>
      </c>
      <c r="T52" s="12" t="s">
        <v>683</v>
      </c>
      <c r="U52" s="12" t="s">
        <v>299</v>
      </c>
      <c r="V52" s="12" t="s">
        <v>320</v>
      </c>
      <c r="W52" s="12">
        <v>0</v>
      </c>
      <c r="X52" s="13" t="s">
        <v>301</v>
      </c>
      <c r="Y52" s="12">
        <v>355780877</v>
      </c>
      <c r="Z52" s="13" t="s">
        <v>684</v>
      </c>
      <c r="AA52" s="14" t="s">
        <v>685</v>
      </c>
      <c r="AB52" s="12">
        <v>52000</v>
      </c>
      <c r="AC52" s="14" t="s">
        <v>362</v>
      </c>
      <c r="AD52" s="12">
        <v>24</v>
      </c>
      <c r="AE52" s="12" t="s">
        <v>340</v>
      </c>
      <c r="AF52" s="12" t="s">
        <v>686</v>
      </c>
      <c r="AG52" s="14" t="s">
        <v>687</v>
      </c>
      <c r="AH52" s="12" t="s">
        <v>326</v>
      </c>
      <c r="AI52" s="14" t="s">
        <v>688</v>
      </c>
      <c r="AJ52" s="12">
        <v>2780</v>
      </c>
      <c r="AK52" s="12">
        <v>2780</v>
      </c>
      <c r="AL52" s="14" t="s">
        <v>689</v>
      </c>
      <c r="AM52" s="12">
        <v>40304.79</v>
      </c>
      <c r="AN52" s="15">
        <v>15295.21</v>
      </c>
      <c r="AO52" s="15">
        <v>55600</v>
      </c>
      <c r="AP52" s="15">
        <v>11695.21</v>
      </c>
      <c r="AQ52" s="15">
        <v>677.79</v>
      </c>
      <c r="AR52" s="15">
        <v>12373</v>
      </c>
      <c r="AS52" s="15">
        <v>0</v>
      </c>
      <c r="AT52" s="15">
        <v>0</v>
      </c>
      <c r="AU52" s="15">
        <v>0</v>
      </c>
      <c r="AV52" s="12">
        <v>20</v>
      </c>
      <c r="AW52" s="12">
        <v>0</v>
      </c>
      <c r="AX52" s="12"/>
      <c r="AY52" s="14"/>
      <c r="AZ52" s="12"/>
      <c r="BA52" s="12"/>
      <c r="BB52" s="12" t="s">
        <v>311</v>
      </c>
      <c r="BC52" s="12" t="s">
        <v>312</v>
      </c>
      <c r="BD52" s="14" t="s">
        <v>312</v>
      </c>
      <c r="BE52" s="12">
        <v>0</v>
      </c>
      <c r="BF52" s="13" t="s">
        <v>683</v>
      </c>
      <c r="BG52" s="12" t="s">
        <v>690</v>
      </c>
      <c r="BH52" s="21" t="s">
        <v>314</v>
      </c>
      <c r="BI52" s="13" t="s">
        <v>10</v>
      </c>
      <c r="BJ52" s="22">
        <v>46014</v>
      </c>
      <c r="BK52" s="12"/>
      <c r="BL52" s="13" t="s">
        <v>12</v>
      </c>
      <c r="BM52" s="24" t="s">
        <v>13</v>
      </c>
      <c r="BN52" s="25" t="s">
        <v>15</v>
      </c>
      <c r="BO52" s="12" t="s">
        <v>25</v>
      </c>
      <c r="BP52" s="12">
        <v>0</v>
      </c>
      <c r="BQ52" s="26"/>
      <c r="BR52" s="27" t="s">
        <v>315</v>
      </c>
    </row>
    <row r="53" spans="1:70" s="1" customFormat="1" ht="15" hidden="1" customHeight="1">
      <c r="A53" s="12">
        <v>49</v>
      </c>
      <c r="B53" s="13" t="s">
        <v>292</v>
      </c>
      <c r="C53" s="13" t="s">
        <v>130</v>
      </c>
      <c r="D53" s="13" t="s">
        <v>124</v>
      </c>
      <c r="E53" s="13" t="s">
        <v>123</v>
      </c>
      <c r="F53" s="13" t="s">
        <v>123</v>
      </c>
      <c r="G53" s="12" t="s">
        <v>121</v>
      </c>
      <c r="H53" s="13" t="s">
        <v>122</v>
      </c>
      <c r="I53" s="12">
        <v>196373</v>
      </c>
      <c r="J53" s="13" t="s">
        <v>388</v>
      </c>
      <c r="K53" s="12">
        <v>196373</v>
      </c>
      <c r="L53" s="12" t="s">
        <v>294</v>
      </c>
      <c r="M53" s="13" t="s">
        <v>295</v>
      </c>
      <c r="N53" s="12">
        <v>381047</v>
      </c>
      <c r="O53" s="12" t="s">
        <v>586</v>
      </c>
      <c r="P53" s="12">
        <v>817774</v>
      </c>
      <c r="Q53" s="13" t="s">
        <v>691</v>
      </c>
      <c r="R53" s="13" t="s">
        <v>297</v>
      </c>
      <c r="S53" s="12" t="s">
        <v>692</v>
      </c>
      <c r="T53" s="12" t="s">
        <v>692</v>
      </c>
      <c r="U53" s="12" t="s">
        <v>299</v>
      </c>
      <c r="V53" s="12" t="s">
        <v>320</v>
      </c>
      <c r="W53" s="12">
        <v>0</v>
      </c>
      <c r="X53" s="13" t="s">
        <v>301</v>
      </c>
      <c r="Y53" s="12">
        <v>355780885</v>
      </c>
      <c r="Z53" s="13" t="s">
        <v>693</v>
      </c>
      <c r="AA53" s="14" t="s">
        <v>663</v>
      </c>
      <c r="AB53" s="12">
        <v>52000</v>
      </c>
      <c r="AC53" s="14" t="s">
        <v>362</v>
      </c>
      <c r="AD53" s="12">
        <v>24</v>
      </c>
      <c r="AE53" s="12" t="s">
        <v>340</v>
      </c>
      <c r="AF53" s="12" t="s">
        <v>694</v>
      </c>
      <c r="AG53" s="14" t="s">
        <v>695</v>
      </c>
      <c r="AH53" s="12" t="s">
        <v>326</v>
      </c>
      <c r="AI53" s="14" t="s">
        <v>688</v>
      </c>
      <c r="AJ53" s="12">
        <v>2780</v>
      </c>
      <c r="AK53" s="12">
        <v>2780</v>
      </c>
      <c r="AL53" s="14" t="s">
        <v>470</v>
      </c>
      <c r="AM53" s="12">
        <v>40199.68</v>
      </c>
      <c r="AN53" s="15">
        <v>15400.32</v>
      </c>
      <c r="AO53" s="15">
        <v>55600</v>
      </c>
      <c r="AP53" s="15">
        <v>11800.32</v>
      </c>
      <c r="AQ53" s="15">
        <v>687.68</v>
      </c>
      <c r="AR53" s="15">
        <v>12488</v>
      </c>
      <c r="AS53" s="15">
        <v>0</v>
      </c>
      <c r="AT53" s="15">
        <v>0</v>
      </c>
      <c r="AU53" s="15">
        <v>0</v>
      </c>
      <c r="AV53" s="12">
        <v>20</v>
      </c>
      <c r="AW53" s="12">
        <v>0</v>
      </c>
      <c r="AX53" s="12"/>
      <c r="AY53" s="14"/>
      <c r="AZ53" s="12"/>
      <c r="BA53" s="12"/>
      <c r="BB53" s="12" t="s">
        <v>311</v>
      </c>
      <c r="BC53" s="12" t="s">
        <v>312</v>
      </c>
      <c r="BD53" s="14" t="s">
        <v>312</v>
      </c>
      <c r="BE53" s="12">
        <v>0</v>
      </c>
      <c r="BF53" s="13" t="s">
        <v>692</v>
      </c>
      <c r="BG53" s="12" t="s">
        <v>696</v>
      </c>
      <c r="BH53" s="21" t="s">
        <v>314</v>
      </c>
      <c r="BI53" s="13" t="s">
        <v>10</v>
      </c>
      <c r="BJ53" s="22">
        <v>46014</v>
      </c>
      <c r="BK53" s="12"/>
      <c r="BL53" s="13" t="s">
        <v>12</v>
      </c>
      <c r="BM53" s="24" t="s">
        <v>13</v>
      </c>
      <c r="BN53" s="25" t="s">
        <v>15</v>
      </c>
      <c r="BO53" s="12" t="s">
        <v>25</v>
      </c>
      <c r="BP53" s="12">
        <v>0</v>
      </c>
      <c r="BQ53" s="26"/>
      <c r="BR53" s="27" t="s">
        <v>315</v>
      </c>
    </row>
    <row r="54" spans="1:70" s="1" customFormat="1" ht="15" hidden="1" customHeight="1">
      <c r="A54" s="12">
        <v>50</v>
      </c>
      <c r="B54" s="13" t="s">
        <v>292</v>
      </c>
      <c r="C54" s="13" t="s">
        <v>130</v>
      </c>
      <c r="D54" s="13" t="s">
        <v>124</v>
      </c>
      <c r="E54" s="13" t="s">
        <v>123</v>
      </c>
      <c r="F54" s="13" t="s">
        <v>123</v>
      </c>
      <c r="G54" s="12" t="s">
        <v>121</v>
      </c>
      <c r="H54" s="13" t="s">
        <v>122</v>
      </c>
      <c r="I54" s="12">
        <v>196373</v>
      </c>
      <c r="J54" s="13" t="s">
        <v>388</v>
      </c>
      <c r="K54" s="12">
        <v>196373</v>
      </c>
      <c r="L54" s="12" t="s">
        <v>294</v>
      </c>
      <c r="M54" s="13" t="s">
        <v>295</v>
      </c>
      <c r="N54" s="12">
        <v>381047</v>
      </c>
      <c r="O54" s="12" t="s">
        <v>586</v>
      </c>
      <c r="P54" s="12">
        <v>817774</v>
      </c>
      <c r="Q54" s="13" t="s">
        <v>691</v>
      </c>
      <c r="R54" s="13" t="s">
        <v>297</v>
      </c>
      <c r="S54" s="12" t="s">
        <v>697</v>
      </c>
      <c r="T54" s="12" t="s">
        <v>697</v>
      </c>
      <c r="U54" s="12" t="s">
        <v>299</v>
      </c>
      <c r="V54" s="12" t="s">
        <v>300</v>
      </c>
      <c r="W54" s="12">
        <v>0</v>
      </c>
      <c r="X54" s="13" t="s">
        <v>301</v>
      </c>
      <c r="Y54" s="12">
        <v>355780886</v>
      </c>
      <c r="Z54" s="13" t="s">
        <v>698</v>
      </c>
      <c r="AA54" s="14" t="s">
        <v>663</v>
      </c>
      <c r="AB54" s="12">
        <v>52000</v>
      </c>
      <c r="AC54" s="14" t="s">
        <v>362</v>
      </c>
      <c r="AD54" s="12">
        <v>24</v>
      </c>
      <c r="AE54" s="12" t="s">
        <v>340</v>
      </c>
      <c r="AF54" s="12" t="s">
        <v>694</v>
      </c>
      <c r="AG54" s="14" t="s">
        <v>695</v>
      </c>
      <c r="AH54" s="12" t="s">
        <v>326</v>
      </c>
      <c r="AI54" s="14" t="s">
        <v>688</v>
      </c>
      <c r="AJ54" s="12">
        <v>2780</v>
      </c>
      <c r="AK54" s="12">
        <v>2780</v>
      </c>
      <c r="AL54" s="14" t="s">
        <v>594</v>
      </c>
      <c r="AM54" s="12">
        <v>40199.68</v>
      </c>
      <c r="AN54" s="15">
        <v>15400.32</v>
      </c>
      <c r="AO54" s="15">
        <v>55600</v>
      </c>
      <c r="AP54" s="15">
        <v>11800.32</v>
      </c>
      <c r="AQ54" s="15">
        <v>687.68</v>
      </c>
      <c r="AR54" s="15">
        <v>12488</v>
      </c>
      <c r="AS54" s="15">
        <v>0</v>
      </c>
      <c r="AT54" s="15">
        <v>0</v>
      </c>
      <c r="AU54" s="15">
        <v>0</v>
      </c>
      <c r="AV54" s="12">
        <v>20</v>
      </c>
      <c r="AW54" s="12">
        <v>0</v>
      </c>
      <c r="AX54" s="12"/>
      <c r="AY54" s="14"/>
      <c r="AZ54" s="12"/>
      <c r="BA54" s="12"/>
      <c r="BB54" s="12" t="s">
        <v>311</v>
      </c>
      <c r="BC54" s="12" t="s">
        <v>312</v>
      </c>
      <c r="BD54" s="14" t="s">
        <v>312</v>
      </c>
      <c r="BE54" s="12">
        <v>0</v>
      </c>
      <c r="BF54" s="13" t="s">
        <v>697</v>
      </c>
      <c r="BG54" s="12" t="s">
        <v>699</v>
      </c>
      <c r="BH54" s="21" t="s">
        <v>314</v>
      </c>
      <c r="BI54" s="13" t="s">
        <v>10</v>
      </c>
      <c r="BJ54" s="22">
        <v>46014</v>
      </c>
      <c r="BK54" s="12"/>
      <c r="BL54" s="13" t="s">
        <v>12</v>
      </c>
      <c r="BM54" s="24" t="s">
        <v>13</v>
      </c>
      <c r="BN54" s="25" t="s">
        <v>15</v>
      </c>
      <c r="BO54" s="12" t="s">
        <v>25</v>
      </c>
      <c r="BP54" s="12">
        <v>0</v>
      </c>
      <c r="BQ54" s="26"/>
      <c r="BR54" s="27" t="s">
        <v>315</v>
      </c>
    </row>
    <row r="55" spans="1:70" s="1" customFormat="1" ht="15" hidden="1" customHeight="1">
      <c r="A55" s="12">
        <v>51</v>
      </c>
      <c r="B55" s="13" t="s">
        <v>292</v>
      </c>
      <c r="C55" s="13" t="s">
        <v>130</v>
      </c>
      <c r="D55" s="13" t="s">
        <v>124</v>
      </c>
      <c r="E55" s="13" t="s">
        <v>123</v>
      </c>
      <c r="F55" s="13" t="s">
        <v>123</v>
      </c>
      <c r="G55" s="12" t="s">
        <v>121</v>
      </c>
      <c r="H55" s="13" t="s">
        <v>122</v>
      </c>
      <c r="I55" s="12">
        <v>196373</v>
      </c>
      <c r="J55" s="13" t="s">
        <v>388</v>
      </c>
      <c r="K55" s="12">
        <v>196373</v>
      </c>
      <c r="L55" s="12" t="s">
        <v>294</v>
      </c>
      <c r="M55" s="13" t="s">
        <v>295</v>
      </c>
      <c r="N55" s="12">
        <v>381047</v>
      </c>
      <c r="O55" s="12" t="s">
        <v>586</v>
      </c>
      <c r="P55" s="12">
        <v>817774</v>
      </c>
      <c r="Q55" s="13" t="s">
        <v>691</v>
      </c>
      <c r="R55" s="13" t="s">
        <v>297</v>
      </c>
      <c r="S55" s="12" t="s">
        <v>700</v>
      </c>
      <c r="T55" s="12" t="s">
        <v>700</v>
      </c>
      <c r="U55" s="12" t="s">
        <v>370</v>
      </c>
      <c r="V55" s="12" t="s">
        <v>320</v>
      </c>
      <c r="W55" s="12">
        <v>0</v>
      </c>
      <c r="X55" s="13" t="s">
        <v>301</v>
      </c>
      <c r="Y55" s="12">
        <v>355780888</v>
      </c>
      <c r="Z55" s="13" t="s">
        <v>701</v>
      </c>
      <c r="AA55" s="14" t="s">
        <v>663</v>
      </c>
      <c r="AB55" s="12">
        <v>52000</v>
      </c>
      <c r="AC55" s="14" t="s">
        <v>362</v>
      </c>
      <c r="AD55" s="12">
        <v>24</v>
      </c>
      <c r="AE55" s="12" t="s">
        <v>340</v>
      </c>
      <c r="AF55" s="12" t="s">
        <v>694</v>
      </c>
      <c r="AG55" s="14" t="s">
        <v>695</v>
      </c>
      <c r="AH55" s="12" t="s">
        <v>326</v>
      </c>
      <c r="AI55" s="14" t="s">
        <v>688</v>
      </c>
      <c r="AJ55" s="12">
        <v>2780</v>
      </c>
      <c r="AK55" s="12">
        <v>2780</v>
      </c>
      <c r="AL55" s="14" t="s">
        <v>594</v>
      </c>
      <c r="AM55" s="12">
        <v>40199.68</v>
      </c>
      <c r="AN55" s="15">
        <v>15400.32</v>
      </c>
      <c r="AO55" s="15">
        <v>55600</v>
      </c>
      <c r="AP55" s="15">
        <v>11800.32</v>
      </c>
      <c r="AQ55" s="15">
        <v>687.68</v>
      </c>
      <c r="AR55" s="15">
        <v>12488</v>
      </c>
      <c r="AS55" s="15">
        <v>0</v>
      </c>
      <c r="AT55" s="15">
        <v>0</v>
      </c>
      <c r="AU55" s="15">
        <v>0</v>
      </c>
      <c r="AV55" s="12">
        <v>20</v>
      </c>
      <c r="AW55" s="12">
        <v>0</v>
      </c>
      <c r="AX55" s="12"/>
      <c r="AY55" s="14"/>
      <c r="AZ55" s="12"/>
      <c r="BA55" s="12"/>
      <c r="BB55" s="12" t="s">
        <v>311</v>
      </c>
      <c r="BC55" s="12" t="s">
        <v>312</v>
      </c>
      <c r="BD55" s="14" t="s">
        <v>312</v>
      </c>
      <c r="BE55" s="12">
        <v>0</v>
      </c>
      <c r="BF55" s="13" t="s">
        <v>700</v>
      </c>
      <c r="BG55" s="12" t="s">
        <v>702</v>
      </c>
      <c r="BH55" s="21" t="s">
        <v>314</v>
      </c>
      <c r="BI55" s="13" t="s">
        <v>10</v>
      </c>
      <c r="BJ55" s="22">
        <v>46014</v>
      </c>
      <c r="BK55" s="12"/>
      <c r="BL55" s="13" t="s">
        <v>12</v>
      </c>
      <c r="BM55" s="24" t="s">
        <v>13</v>
      </c>
      <c r="BN55" s="25" t="s">
        <v>15</v>
      </c>
      <c r="BO55" s="12" t="s">
        <v>25</v>
      </c>
      <c r="BP55" s="12">
        <v>0</v>
      </c>
      <c r="BQ55" s="26"/>
      <c r="BR55" s="27" t="s">
        <v>315</v>
      </c>
    </row>
    <row r="56" spans="1:70" s="1" customFormat="1" ht="15" hidden="1" customHeight="1">
      <c r="A56" s="12">
        <v>52</v>
      </c>
      <c r="B56" s="13" t="s">
        <v>292</v>
      </c>
      <c r="C56" s="13" t="s">
        <v>130</v>
      </c>
      <c r="D56" s="13" t="s">
        <v>124</v>
      </c>
      <c r="E56" s="13" t="s">
        <v>123</v>
      </c>
      <c r="F56" s="13" t="s">
        <v>123</v>
      </c>
      <c r="G56" s="12" t="s">
        <v>121</v>
      </c>
      <c r="H56" s="13" t="s">
        <v>122</v>
      </c>
      <c r="I56" s="12">
        <v>196373</v>
      </c>
      <c r="J56" s="13" t="s">
        <v>388</v>
      </c>
      <c r="K56" s="12">
        <v>196373</v>
      </c>
      <c r="L56" s="12" t="s">
        <v>294</v>
      </c>
      <c r="M56" s="13" t="s">
        <v>295</v>
      </c>
      <c r="N56" s="12">
        <v>387593</v>
      </c>
      <c r="O56" s="12" t="s">
        <v>603</v>
      </c>
      <c r="P56" s="12">
        <v>577976</v>
      </c>
      <c r="Q56" s="13" t="s">
        <v>612</v>
      </c>
      <c r="R56" s="13" t="s">
        <v>297</v>
      </c>
      <c r="S56" s="12" t="s">
        <v>703</v>
      </c>
      <c r="T56" s="12" t="s">
        <v>703</v>
      </c>
      <c r="U56" s="12" t="s">
        <v>299</v>
      </c>
      <c r="V56" s="12" t="s">
        <v>320</v>
      </c>
      <c r="W56" s="12">
        <v>0</v>
      </c>
      <c r="X56" s="13" t="s">
        <v>371</v>
      </c>
      <c r="Y56" s="12">
        <v>355780893</v>
      </c>
      <c r="Z56" s="13" t="s">
        <v>704</v>
      </c>
      <c r="AA56" s="14" t="s">
        <v>705</v>
      </c>
      <c r="AB56" s="12">
        <v>52000</v>
      </c>
      <c r="AC56" s="14" t="s">
        <v>382</v>
      </c>
      <c r="AD56" s="12">
        <v>24</v>
      </c>
      <c r="AE56" s="12" t="s">
        <v>340</v>
      </c>
      <c r="AF56" s="12" t="s">
        <v>678</v>
      </c>
      <c r="AG56" s="14" t="s">
        <v>679</v>
      </c>
      <c r="AH56" s="12" t="s">
        <v>326</v>
      </c>
      <c r="AI56" s="14" t="s">
        <v>706</v>
      </c>
      <c r="AJ56" s="12">
        <v>2780</v>
      </c>
      <c r="AK56" s="12">
        <v>2780</v>
      </c>
      <c r="AL56" s="14" t="s">
        <v>648</v>
      </c>
      <c r="AM56" s="12">
        <v>38828.519999999997</v>
      </c>
      <c r="AN56" s="15">
        <v>13991.48</v>
      </c>
      <c r="AO56" s="15">
        <v>52820</v>
      </c>
      <c r="AP56" s="15">
        <v>13171.48</v>
      </c>
      <c r="AQ56" s="15">
        <v>823.52</v>
      </c>
      <c r="AR56" s="15">
        <v>13995</v>
      </c>
      <c r="AS56" s="15">
        <v>0</v>
      </c>
      <c r="AT56" s="15">
        <v>0</v>
      </c>
      <c r="AU56" s="15">
        <v>0</v>
      </c>
      <c r="AV56" s="12">
        <v>19</v>
      </c>
      <c r="AW56" s="12">
        <v>0</v>
      </c>
      <c r="AX56" s="12"/>
      <c r="AY56" s="14"/>
      <c r="AZ56" s="12"/>
      <c r="BA56" s="12"/>
      <c r="BB56" s="12" t="s">
        <v>311</v>
      </c>
      <c r="BC56" s="12" t="s">
        <v>312</v>
      </c>
      <c r="BD56" s="14" t="s">
        <v>312</v>
      </c>
      <c r="BE56" s="12">
        <v>0</v>
      </c>
      <c r="BF56" s="13" t="s">
        <v>703</v>
      </c>
      <c r="BG56" s="12" t="s">
        <v>707</v>
      </c>
      <c r="BH56" s="21" t="s">
        <v>314</v>
      </c>
      <c r="BI56" s="13" t="s">
        <v>10</v>
      </c>
      <c r="BJ56" s="22">
        <v>46014</v>
      </c>
      <c r="BK56" s="12"/>
      <c r="BL56" s="13" t="s">
        <v>12</v>
      </c>
      <c r="BM56" s="24" t="s">
        <v>13</v>
      </c>
      <c r="BN56" s="25" t="s">
        <v>15</v>
      </c>
      <c r="BO56" s="12" t="s">
        <v>25</v>
      </c>
      <c r="BP56" s="12">
        <v>0</v>
      </c>
      <c r="BQ56" s="26"/>
      <c r="BR56" s="27" t="s">
        <v>315</v>
      </c>
    </row>
    <row r="57" spans="1:70" s="1" customFormat="1" ht="15" hidden="1" customHeight="1">
      <c r="A57" s="12">
        <v>53</v>
      </c>
      <c r="B57" s="13" t="s">
        <v>292</v>
      </c>
      <c r="C57" s="13" t="s">
        <v>130</v>
      </c>
      <c r="D57" s="13" t="s">
        <v>124</v>
      </c>
      <c r="E57" s="13" t="s">
        <v>123</v>
      </c>
      <c r="F57" s="13" t="s">
        <v>123</v>
      </c>
      <c r="G57" s="12" t="s">
        <v>121</v>
      </c>
      <c r="H57" s="13" t="s">
        <v>122</v>
      </c>
      <c r="I57" s="12">
        <v>196373</v>
      </c>
      <c r="J57" s="13" t="s">
        <v>388</v>
      </c>
      <c r="K57" s="12">
        <v>196373</v>
      </c>
      <c r="L57" s="12" t="s">
        <v>294</v>
      </c>
      <c r="M57" s="13" t="s">
        <v>295</v>
      </c>
      <c r="N57" s="12">
        <v>397918</v>
      </c>
      <c r="O57" s="12" t="s">
        <v>432</v>
      </c>
      <c r="P57" s="12">
        <v>593156</v>
      </c>
      <c r="Q57" s="13" t="s">
        <v>708</v>
      </c>
      <c r="R57" s="13" t="s">
        <v>297</v>
      </c>
      <c r="S57" s="12" t="s">
        <v>709</v>
      </c>
      <c r="T57" s="12" t="s">
        <v>709</v>
      </c>
      <c r="U57" s="12" t="s">
        <v>299</v>
      </c>
      <c r="V57" s="12" t="s">
        <v>320</v>
      </c>
      <c r="W57" s="12">
        <v>0</v>
      </c>
      <c r="X57" s="13" t="s">
        <v>301</v>
      </c>
      <c r="Y57" s="12">
        <v>355780896</v>
      </c>
      <c r="Z57" s="13" t="s">
        <v>627</v>
      </c>
      <c r="AA57" s="14" t="s">
        <v>645</v>
      </c>
      <c r="AB57" s="12">
        <v>39000</v>
      </c>
      <c r="AC57" s="14" t="s">
        <v>382</v>
      </c>
      <c r="AD57" s="12">
        <v>24</v>
      </c>
      <c r="AE57" s="12" t="s">
        <v>340</v>
      </c>
      <c r="AF57" s="12" t="s">
        <v>710</v>
      </c>
      <c r="AG57" s="14" t="s">
        <v>711</v>
      </c>
      <c r="AH57" s="12" t="s">
        <v>326</v>
      </c>
      <c r="AI57" s="14" t="s">
        <v>616</v>
      </c>
      <c r="AJ57" s="12">
        <v>2080</v>
      </c>
      <c r="AK57" s="12">
        <v>2080</v>
      </c>
      <c r="AL57" s="14" t="s">
        <v>527</v>
      </c>
      <c r="AM57" s="12">
        <v>27311.83</v>
      </c>
      <c r="AN57" s="15">
        <v>10128.17</v>
      </c>
      <c r="AO57" s="15">
        <v>37440</v>
      </c>
      <c r="AP57" s="15">
        <v>11688.17</v>
      </c>
      <c r="AQ57" s="15">
        <v>858.83</v>
      </c>
      <c r="AR57" s="15">
        <v>12547</v>
      </c>
      <c r="AS57" s="15">
        <v>0</v>
      </c>
      <c r="AT57" s="15">
        <v>0</v>
      </c>
      <c r="AU57" s="15">
        <v>0</v>
      </c>
      <c r="AV57" s="12">
        <v>18</v>
      </c>
      <c r="AW57" s="12">
        <v>0</v>
      </c>
      <c r="AX57" s="12"/>
      <c r="AY57" s="14"/>
      <c r="AZ57" s="12"/>
      <c r="BA57" s="12"/>
      <c r="BB57" s="12" t="s">
        <v>311</v>
      </c>
      <c r="BC57" s="12" t="s">
        <v>312</v>
      </c>
      <c r="BD57" s="14" t="s">
        <v>312</v>
      </c>
      <c r="BE57" s="12">
        <v>0</v>
      </c>
      <c r="BF57" s="13" t="s">
        <v>709</v>
      </c>
      <c r="BG57" s="12" t="s">
        <v>712</v>
      </c>
      <c r="BH57" s="21" t="s">
        <v>314</v>
      </c>
      <c r="BI57" s="13" t="s">
        <v>10</v>
      </c>
      <c r="BJ57" s="22">
        <v>46014</v>
      </c>
      <c r="BK57" s="12"/>
      <c r="BL57" s="13" t="s">
        <v>12</v>
      </c>
      <c r="BM57" s="24" t="s">
        <v>13</v>
      </c>
      <c r="BN57" s="25" t="s">
        <v>15</v>
      </c>
      <c r="BO57" s="12" t="s">
        <v>25</v>
      </c>
      <c r="BP57" s="12">
        <v>0</v>
      </c>
      <c r="BQ57" s="26"/>
      <c r="BR57" s="27" t="s">
        <v>315</v>
      </c>
    </row>
    <row r="58" spans="1:70" s="1" customFormat="1" ht="15" hidden="1" customHeight="1">
      <c r="A58" s="12">
        <v>54</v>
      </c>
      <c r="B58" s="13" t="s">
        <v>292</v>
      </c>
      <c r="C58" s="13" t="s">
        <v>130</v>
      </c>
      <c r="D58" s="13" t="s">
        <v>124</v>
      </c>
      <c r="E58" s="13" t="s">
        <v>123</v>
      </c>
      <c r="F58" s="13" t="s">
        <v>123</v>
      </c>
      <c r="G58" s="12" t="s">
        <v>121</v>
      </c>
      <c r="H58" s="13" t="s">
        <v>122</v>
      </c>
      <c r="I58" s="12">
        <v>196373</v>
      </c>
      <c r="J58" s="13" t="s">
        <v>388</v>
      </c>
      <c r="K58" s="12">
        <v>196373</v>
      </c>
      <c r="L58" s="12" t="s">
        <v>294</v>
      </c>
      <c r="M58" s="13" t="s">
        <v>295</v>
      </c>
      <c r="N58" s="12">
        <v>397918</v>
      </c>
      <c r="O58" s="12" t="s">
        <v>432</v>
      </c>
      <c r="P58" s="12">
        <v>603060</v>
      </c>
      <c r="Q58" s="13" t="s">
        <v>433</v>
      </c>
      <c r="R58" s="13" t="s">
        <v>297</v>
      </c>
      <c r="S58" s="12" t="s">
        <v>713</v>
      </c>
      <c r="T58" s="12" t="s">
        <v>713</v>
      </c>
      <c r="U58" s="12" t="s">
        <v>299</v>
      </c>
      <c r="V58" s="12" t="s">
        <v>300</v>
      </c>
      <c r="W58" s="12">
        <v>0</v>
      </c>
      <c r="X58" s="13" t="s">
        <v>301</v>
      </c>
      <c r="Y58" s="12">
        <v>355780898</v>
      </c>
      <c r="Z58" s="13" t="s">
        <v>714</v>
      </c>
      <c r="AA58" s="14" t="s">
        <v>437</v>
      </c>
      <c r="AB58" s="12">
        <v>52000</v>
      </c>
      <c r="AC58" s="14" t="s">
        <v>382</v>
      </c>
      <c r="AD58" s="12">
        <v>24</v>
      </c>
      <c r="AE58" s="12" t="s">
        <v>340</v>
      </c>
      <c r="AF58" s="12" t="s">
        <v>438</v>
      </c>
      <c r="AG58" s="14" t="s">
        <v>439</v>
      </c>
      <c r="AH58" s="12" t="s">
        <v>326</v>
      </c>
      <c r="AI58" s="14" t="s">
        <v>440</v>
      </c>
      <c r="AJ58" s="12">
        <v>2780</v>
      </c>
      <c r="AK58" s="12">
        <v>2780</v>
      </c>
      <c r="AL58" s="14" t="s">
        <v>386</v>
      </c>
      <c r="AM58" s="12">
        <v>40835.46</v>
      </c>
      <c r="AN58" s="15">
        <v>14764.54</v>
      </c>
      <c r="AO58" s="15">
        <v>55600</v>
      </c>
      <c r="AP58" s="15">
        <v>11164.54</v>
      </c>
      <c r="AQ58" s="15">
        <v>600.46</v>
      </c>
      <c r="AR58" s="15">
        <v>11765</v>
      </c>
      <c r="AS58" s="15">
        <v>0</v>
      </c>
      <c r="AT58" s="15">
        <v>0</v>
      </c>
      <c r="AU58" s="15">
        <v>0</v>
      </c>
      <c r="AV58" s="12">
        <v>20</v>
      </c>
      <c r="AW58" s="12">
        <v>0</v>
      </c>
      <c r="AX58" s="12"/>
      <c r="AY58" s="14"/>
      <c r="AZ58" s="12"/>
      <c r="BA58" s="12"/>
      <c r="BB58" s="12" t="s">
        <v>311</v>
      </c>
      <c r="BC58" s="12" t="s">
        <v>312</v>
      </c>
      <c r="BD58" s="14" t="s">
        <v>312</v>
      </c>
      <c r="BE58" s="12">
        <v>0</v>
      </c>
      <c r="BF58" s="13" t="s">
        <v>713</v>
      </c>
      <c r="BG58" s="12" t="s">
        <v>715</v>
      </c>
      <c r="BH58" s="21" t="s">
        <v>314</v>
      </c>
      <c r="BI58" s="13" t="s">
        <v>10</v>
      </c>
      <c r="BJ58" s="22">
        <v>46014</v>
      </c>
      <c r="BK58" s="12"/>
      <c r="BL58" s="13" t="s">
        <v>12</v>
      </c>
      <c r="BM58" s="24" t="s">
        <v>13</v>
      </c>
      <c r="BN58" s="25" t="s">
        <v>15</v>
      </c>
      <c r="BO58" s="12" t="s">
        <v>25</v>
      </c>
      <c r="BP58" s="12">
        <v>0</v>
      </c>
      <c r="BQ58" s="26"/>
      <c r="BR58" s="27" t="s">
        <v>315</v>
      </c>
    </row>
    <row r="59" spans="1:70" s="1" customFormat="1" ht="15" hidden="1" customHeight="1">
      <c r="A59" s="12">
        <v>55</v>
      </c>
      <c r="B59" s="13" t="s">
        <v>292</v>
      </c>
      <c r="C59" s="13" t="s">
        <v>130</v>
      </c>
      <c r="D59" s="13" t="s">
        <v>124</v>
      </c>
      <c r="E59" s="13" t="s">
        <v>123</v>
      </c>
      <c r="F59" s="13" t="s">
        <v>123</v>
      </c>
      <c r="G59" s="12" t="s">
        <v>121</v>
      </c>
      <c r="H59" s="13" t="s">
        <v>122</v>
      </c>
      <c r="I59" s="12">
        <v>18896</v>
      </c>
      <c r="J59" s="13" t="s">
        <v>379</v>
      </c>
      <c r="K59" s="12">
        <v>18896</v>
      </c>
      <c r="L59" s="12" t="s">
        <v>294</v>
      </c>
      <c r="M59" s="13" t="s">
        <v>295</v>
      </c>
      <c r="N59" s="12">
        <v>26946</v>
      </c>
      <c r="O59" s="12" t="s">
        <v>210</v>
      </c>
      <c r="P59" s="12">
        <v>42850</v>
      </c>
      <c r="Q59" s="13" t="s">
        <v>380</v>
      </c>
      <c r="R59" s="13" t="s">
        <v>297</v>
      </c>
      <c r="S59" s="12" t="s">
        <v>716</v>
      </c>
      <c r="T59" s="12" t="s">
        <v>716</v>
      </c>
      <c r="U59" s="12" t="s">
        <v>319</v>
      </c>
      <c r="V59" s="12" t="s">
        <v>300</v>
      </c>
      <c r="W59" s="12">
        <v>0</v>
      </c>
      <c r="X59" s="13" t="s">
        <v>371</v>
      </c>
      <c r="Y59" s="12">
        <v>355780908</v>
      </c>
      <c r="Z59" s="13" t="s">
        <v>717</v>
      </c>
      <c r="AA59" s="14" t="s">
        <v>494</v>
      </c>
      <c r="AB59" s="12">
        <v>73000</v>
      </c>
      <c r="AC59" s="14" t="s">
        <v>382</v>
      </c>
      <c r="AD59" s="12">
        <v>24</v>
      </c>
      <c r="AE59" s="12" t="s">
        <v>305</v>
      </c>
      <c r="AF59" s="12" t="s">
        <v>384</v>
      </c>
      <c r="AG59" s="14" t="s">
        <v>385</v>
      </c>
      <c r="AH59" s="12" t="s">
        <v>308</v>
      </c>
      <c r="AI59" s="14" t="s">
        <v>680</v>
      </c>
      <c r="AJ59" s="12">
        <v>3900</v>
      </c>
      <c r="AK59" s="12">
        <v>3900</v>
      </c>
      <c r="AL59" s="14" t="s">
        <v>386</v>
      </c>
      <c r="AM59" s="12">
        <v>50555.71</v>
      </c>
      <c r="AN59" s="15">
        <v>19644.29</v>
      </c>
      <c r="AO59" s="15">
        <v>70200</v>
      </c>
      <c r="AP59" s="15">
        <v>22444.29</v>
      </c>
      <c r="AQ59" s="15">
        <v>1678.71</v>
      </c>
      <c r="AR59" s="15">
        <v>24123</v>
      </c>
      <c r="AS59" s="15">
        <v>0</v>
      </c>
      <c r="AT59" s="15">
        <v>0</v>
      </c>
      <c r="AU59" s="15">
        <v>0</v>
      </c>
      <c r="AV59" s="12">
        <v>18</v>
      </c>
      <c r="AW59" s="12">
        <v>0</v>
      </c>
      <c r="AX59" s="12"/>
      <c r="AY59" s="14"/>
      <c r="AZ59" s="12"/>
      <c r="BA59" s="12"/>
      <c r="BB59" s="12" t="s">
        <v>311</v>
      </c>
      <c r="BC59" s="12" t="s">
        <v>312</v>
      </c>
      <c r="BD59" s="14" t="s">
        <v>312</v>
      </c>
      <c r="BE59" s="12">
        <v>0</v>
      </c>
      <c r="BF59" s="13" t="s">
        <v>716</v>
      </c>
      <c r="BG59" s="12" t="s">
        <v>718</v>
      </c>
      <c r="BH59" s="21" t="s">
        <v>314</v>
      </c>
      <c r="BI59" s="13" t="s">
        <v>10</v>
      </c>
      <c r="BJ59" s="22">
        <v>46014</v>
      </c>
      <c r="BK59" s="12"/>
      <c r="BL59" s="13" t="s">
        <v>12</v>
      </c>
      <c r="BM59" s="24" t="s">
        <v>13</v>
      </c>
      <c r="BN59" s="25" t="s">
        <v>15</v>
      </c>
      <c r="BO59" s="12" t="s">
        <v>25</v>
      </c>
      <c r="BP59" s="12">
        <v>0</v>
      </c>
      <c r="BQ59" s="26"/>
      <c r="BR59" s="27" t="s">
        <v>315</v>
      </c>
    </row>
    <row r="60" spans="1:70" s="1" customFormat="1" ht="15" hidden="1" customHeight="1">
      <c r="A60" s="12">
        <v>56</v>
      </c>
      <c r="B60" s="13" t="s">
        <v>292</v>
      </c>
      <c r="C60" s="13" t="s">
        <v>130</v>
      </c>
      <c r="D60" s="13" t="s">
        <v>124</v>
      </c>
      <c r="E60" s="13" t="s">
        <v>123</v>
      </c>
      <c r="F60" s="13" t="s">
        <v>123</v>
      </c>
      <c r="G60" s="12" t="s">
        <v>121</v>
      </c>
      <c r="H60" s="13" t="s">
        <v>122</v>
      </c>
      <c r="I60" s="12">
        <v>18896</v>
      </c>
      <c r="J60" s="13" t="s">
        <v>379</v>
      </c>
      <c r="K60" s="12">
        <v>18896</v>
      </c>
      <c r="L60" s="12" t="s">
        <v>294</v>
      </c>
      <c r="M60" s="13" t="s">
        <v>295</v>
      </c>
      <c r="N60" s="12">
        <v>382273</v>
      </c>
      <c r="O60" s="12" t="s">
        <v>462</v>
      </c>
      <c r="P60" s="12">
        <v>620288</v>
      </c>
      <c r="Q60" s="13" t="s">
        <v>529</v>
      </c>
      <c r="R60" s="13" t="s">
        <v>297</v>
      </c>
      <c r="S60" s="12" t="s">
        <v>719</v>
      </c>
      <c r="T60" s="12" t="s">
        <v>719</v>
      </c>
      <c r="U60" s="12" t="s">
        <v>319</v>
      </c>
      <c r="V60" s="12" t="s">
        <v>300</v>
      </c>
      <c r="W60" s="12">
        <v>0</v>
      </c>
      <c r="X60" s="13" t="s">
        <v>371</v>
      </c>
      <c r="Y60" s="12">
        <v>355780921</v>
      </c>
      <c r="Z60" s="13" t="s">
        <v>720</v>
      </c>
      <c r="AA60" s="14" t="s">
        <v>721</v>
      </c>
      <c r="AB60" s="12">
        <v>52000</v>
      </c>
      <c r="AC60" s="14" t="s">
        <v>374</v>
      </c>
      <c r="AD60" s="12">
        <v>24</v>
      </c>
      <c r="AE60" s="12" t="s">
        <v>340</v>
      </c>
      <c r="AF60" s="12" t="s">
        <v>671</v>
      </c>
      <c r="AG60" s="14" t="s">
        <v>672</v>
      </c>
      <c r="AH60" s="12" t="s">
        <v>326</v>
      </c>
      <c r="AI60" s="14" t="s">
        <v>722</v>
      </c>
      <c r="AJ60" s="12">
        <v>2780</v>
      </c>
      <c r="AK60" s="12">
        <v>2780</v>
      </c>
      <c r="AL60" s="14" t="s">
        <v>353</v>
      </c>
      <c r="AM60" s="12">
        <v>44257.83</v>
      </c>
      <c r="AN60" s="15">
        <v>14122.17</v>
      </c>
      <c r="AO60" s="15">
        <v>58380</v>
      </c>
      <c r="AP60" s="15">
        <v>7742.17</v>
      </c>
      <c r="AQ60" s="15">
        <v>331.83</v>
      </c>
      <c r="AR60" s="15">
        <v>8074</v>
      </c>
      <c r="AS60" s="15">
        <v>0</v>
      </c>
      <c r="AT60" s="15">
        <v>0</v>
      </c>
      <c r="AU60" s="15">
        <v>0</v>
      </c>
      <c r="AV60" s="12">
        <v>21</v>
      </c>
      <c r="AW60" s="12">
        <v>0</v>
      </c>
      <c r="AX60" s="12"/>
      <c r="AY60" s="14"/>
      <c r="AZ60" s="12"/>
      <c r="BA60" s="12"/>
      <c r="BB60" s="12" t="s">
        <v>311</v>
      </c>
      <c r="BC60" s="12" t="s">
        <v>312</v>
      </c>
      <c r="BD60" s="14" t="s">
        <v>312</v>
      </c>
      <c r="BE60" s="12">
        <v>0</v>
      </c>
      <c r="BF60" s="13" t="s">
        <v>719</v>
      </c>
      <c r="BG60" s="12" t="s">
        <v>723</v>
      </c>
      <c r="BH60" s="21" t="s">
        <v>314</v>
      </c>
      <c r="BI60" s="13" t="s">
        <v>10</v>
      </c>
      <c r="BJ60" s="22">
        <v>46014</v>
      </c>
      <c r="BK60" s="12"/>
      <c r="BL60" s="13" t="s">
        <v>12</v>
      </c>
      <c r="BM60" s="24" t="s">
        <v>13</v>
      </c>
      <c r="BN60" s="25" t="s">
        <v>15</v>
      </c>
      <c r="BO60" s="12" t="s">
        <v>25</v>
      </c>
      <c r="BP60" s="12">
        <v>0</v>
      </c>
      <c r="BQ60" s="26"/>
      <c r="BR60" s="27" t="s">
        <v>315</v>
      </c>
    </row>
    <row r="61" spans="1:70" s="1" customFormat="1" ht="15" hidden="1" customHeight="1">
      <c r="A61" s="12">
        <v>57</v>
      </c>
      <c r="B61" s="13" t="s">
        <v>292</v>
      </c>
      <c r="C61" s="13" t="s">
        <v>130</v>
      </c>
      <c r="D61" s="13" t="s">
        <v>124</v>
      </c>
      <c r="E61" s="13" t="s">
        <v>123</v>
      </c>
      <c r="F61" s="13" t="s">
        <v>123</v>
      </c>
      <c r="G61" s="12" t="s">
        <v>121</v>
      </c>
      <c r="H61" s="13" t="s">
        <v>122</v>
      </c>
      <c r="I61" s="12">
        <v>196373</v>
      </c>
      <c r="J61" s="13" t="s">
        <v>388</v>
      </c>
      <c r="K61" s="12">
        <v>196373</v>
      </c>
      <c r="L61" s="12" t="s">
        <v>294</v>
      </c>
      <c r="M61" s="13" t="s">
        <v>295</v>
      </c>
      <c r="N61" s="12">
        <v>26914</v>
      </c>
      <c r="O61" s="12" t="s">
        <v>389</v>
      </c>
      <c r="P61" s="12">
        <v>42814</v>
      </c>
      <c r="Q61" s="13" t="s">
        <v>724</v>
      </c>
      <c r="R61" s="13" t="s">
        <v>297</v>
      </c>
      <c r="S61" s="12" t="s">
        <v>725</v>
      </c>
      <c r="T61" s="12" t="s">
        <v>725</v>
      </c>
      <c r="U61" s="12" t="s">
        <v>299</v>
      </c>
      <c r="V61" s="12" t="s">
        <v>300</v>
      </c>
      <c r="W61" s="12">
        <v>0</v>
      </c>
      <c r="X61" s="13" t="s">
        <v>371</v>
      </c>
      <c r="Y61" s="12">
        <v>355780944</v>
      </c>
      <c r="Z61" s="13" t="s">
        <v>726</v>
      </c>
      <c r="AA61" s="14" t="s">
        <v>727</v>
      </c>
      <c r="AB61" s="12">
        <v>52000</v>
      </c>
      <c r="AC61" s="14" t="s">
        <v>339</v>
      </c>
      <c r="AD61" s="12">
        <v>24</v>
      </c>
      <c r="AE61" s="12" t="s">
        <v>340</v>
      </c>
      <c r="AF61" s="12" t="s">
        <v>671</v>
      </c>
      <c r="AG61" s="14" t="s">
        <v>728</v>
      </c>
      <c r="AH61" s="12" t="s">
        <v>326</v>
      </c>
      <c r="AI61" s="14" t="s">
        <v>680</v>
      </c>
      <c r="AJ61" s="12">
        <v>2780</v>
      </c>
      <c r="AK61" s="12">
        <v>2780</v>
      </c>
      <c r="AL61" s="14" t="s">
        <v>496</v>
      </c>
      <c r="AM61" s="12">
        <v>35800.69</v>
      </c>
      <c r="AN61" s="15">
        <v>14239.31</v>
      </c>
      <c r="AO61" s="15">
        <v>50040</v>
      </c>
      <c r="AP61" s="15">
        <v>16199.31</v>
      </c>
      <c r="AQ61" s="15">
        <v>1223.69</v>
      </c>
      <c r="AR61" s="15">
        <v>17423</v>
      </c>
      <c r="AS61" s="15">
        <v>0</v>
      </c>
      <c r="AT61" s="15">
        <v>0</v>
      </c>
      <c r="AU61" s="15">
        <v>0</v>
      </c>
      <c r="AV61" s="12">
        <v>18</v>
      </c>
      <c r="AW61" s="12">
        <v>0</v>
      </c>
      <c r="AX61" s="12"/>
      <c r="AY61" s="14"/>
      <c r="AZ61" s="12"/>
      <c r="BA61" s="12"/>
      <c r="BB61" s="12" t="s">
        <v>311</v>
      </c>
      <c r="BC61" s="12" t="s">
        <v>312</v>
      </c>
      <c r="BD61" s="14" t="s">
        <v>312</v>
      </c>
      <c r="BE61" s="12">
        <v>0</v>
      </c>
      <c r="BF61" s="13" t="s">
        <v>725</v>
      </c>
      <c r="BG61" s="12" t="s">
        <v>729</v>
      </c>
      <c r="BH61" s="21" t="s">
        <v>314</v>
      </c>
      <c r="BI61" s="13" t="s">
        <v>10</v>
      </c>
      <c r="BJ61" s="22">
        <v>46014</v>
      </c>
      <c r="BK61" s="12"/>
      <c r="BL61" s="13" t="s">
        <v>12</v>
      </c>
      <c r="BM61" s="24" t="s">
        <v>13</v>
      </c>
      <c r="BN61" s="25" t="s">
        <v>15</v>
      </c>
      <c r="BO61" s="12" t="s">
        <v>25</v>
      </c>
      <c r="BP61" s="12">
        <v>0</v>
      </c>
      <c r="BQ61" s="26"/>
      <c r="BR61" s="27" t="s">
        <v>315</v>
      </c>
    </row>
    <row r="62" spans="1:70" s="1" customFormat="1" ht="15" hidden="1" customHeight="1">
      <c r="A62" s="12">
        <v>58</v>
      </c>
      <c r="B62" s="13" t="s">
        <v>292</v>
      </c>
      <c r="C62" s="13" t="s">
        <v>130</v>
      </c>
      <c r="D62" s="13" t="s">
        <v>124</v>
      </c>
      <c r="E62" s="13" t="s">
        <v>123</v>
      </c>
      <c r="F62" s="13" t="s">
        <v>123</v>
      </c>
      <c r="G62" s="12" t="s">
        <v>121</v>
      </c>
      <c r="H62" s="13" t="s">
        <v>122</v>
      </c>
      <c r="I62" s="12">
        <v>196373</v>
      </c>
      <c r="J62" s="13" t="s">
        <v>388</v>
      </c>
      <c r="K62" s="12">
        <v>196373</v>
      </c>
      <c r="L62" s="12" t="s">
        <v>294</v>
      </c>
      <c r="M62" s="13" t="s">
        <v>295</v>
      </c>
      <c r="N62" s="12">
        <v>301828</v>
      </c>
      <c r="O62" s="12" t="s">
        <v>730</v>
      </c>
      <c r="P62" s="12">
        <v>407714</v>
      </c>
      <c r="Q62" s="13" t="s">
        <v>731</v>
      </c>
      <c r="R62" s="13" t="s">
        <v>297</v>
      </c>
      <c r="S62" s="12" t="s">
        <v>732</v>
      </c>
      <c r="T62" s="12" t="s">
        <v>732</v>
      </c>
      <c r="U62" s="12" t="s">
        <v>370</v>
      </c>
      <c r="V62" s="12" t="s">
        <v>300</v>
      </c>
      <c r="W62" s="12">
        <v>0</v>
      </c>
      <c r="X62" s="13" t="s">
        <v>301</v>
      </c>
      <c r="Y62" s="12">
        <v>355780950</v>
      </c>
      <c r="Z62" s="13" t="s">
        <v>733</v>
      </c>
      <c r="AA62" s="14" t="s">
        <v>734</v>
      </c>
      <c r="AB62" s="12">
        <v>52000</v>
      </c>
      <c r="AC62" s="14" t="s">
        <v>304</v>
      </c>
      <c r="AD62" s="12">
        <v>24</v>
      </c>
      <c r="AE62" s="12" t="s">
        <v>340</v>
      </c>
      <c r="AF62" s="12" t="s">
        <v>735</v>
      </c>
      <c r="AG62" s="14" t="s">
        <v>736</v>
      </c>
      <c r="AH62" s="12" t="s">
        <v>326</v>
      </c>
      <c r="AI62" s="14" t="s">
        <v>737</v>
      </c>
      <c r="AJ62" s="12">
        <v>2780</v>
      </c>
      <c r="AK62" s="12">
        <v>2780</v>
      </c>
      <c r="AL62" s="14" t="s">
        <v>689</v>
      </c>
      <c r="AM62" s="12">
        <v>41308.720000000001</v>
      </c>
      <c r="AN62" s="15">
        <v>14291.28</v>
      </c>
      <c r="AO62" s="15">
        <v>55600</v>
      </c>
      <c r="AP62" s="15">
        <v>10691.28</v>
      </c>
      <c r="AQ62" s="15">
        <v>588.72</v>
      </c>
      <c r="AR62" s="15">
        <v>11280</v>
      </c>
      <c r="AS62" s="15">
        <v>0</v>
      </c>
      <c r="AT62" s="15">
        <v>0</v>
      </c>
      <c r="AU62" s="15">
        <v>0</v>
      </c>
      <c r="AV62" s="12">
        <v>20</v>
      </c>
      <c r="AW62" s="12">
        <v>0</v>
      </c>
      <c r="AX62" s="12"/>
      <c r="AY62" s="14"/>
      <c r="AZ62" s="12"/>
      <c r="BA62" s="12"/>
      <c r="BB62" s="12" t="s">
        <v>311</v>
      </c>
      <c r="BC62" s="12" t="s">
        <v>312</v>
      </c>
      <c r="BD62" s="14" t="s">
        <v>312</v>
      </c>
      <c r="BE62" s="12">
        <v>0</v>
      </c>
      <c r="BF62" s="13" t="s">
        <v>732</v>
      </c>
      <c r="BG62" s="12" t="s">
        <v>738</v>
      </c>
      <c r="BH62" s="21" t="s">
        <v>314</v>
      </c>
      <c r="BI62" s="13" t="s">
        <v>10</v>
      </c>
      <c r="BJ62" s="22">
        <v>46014</v>
      </c>
      <c r="BK62" s="12"/>
      <c r="BL62" s="13" t="s">
        <v>12</v>
      </c>
      <c r="BM62" s="24" t="s">
        <v>13</v>
      </c>
      <c r="BN62" s="25" t="s">
        <v>15</v>
      </c>
      <c r="BO62" s="12" t="s">
        <v>25</v>
      </c>
      <c r="BP62" s="12">
        <v>0</v>
      </c>
      <c r="BQ62" s="26"/>
      <c r="BR62" s="27" t="s">
        <v>315</v>
      </c>
    </row>
    <row r="63" spans="1:70" s="1" customFormat="1" ht="15" hidden="1" customHeight="1">
      <c r="A63" s="12">
        <v>59</v>
      </c>
      <c r="B63" s="13" t="s">
        <v>292</v>
      </c>
      <c r="C63" s="13" t="s">
        <v>130</v>
      </c>
      <c r="D63" s="13" t="s">
        <v>124</v>
      </c>
      <c r="E63" s="13" t="s">
        <v>123</v>
      </c>
      <c r="F63" s="13" t="s">
        <v>123</v>
      </c>
      <c r="G63" s="12" t="s">
        <v>121</v>
      </c>
      <c r="H63" s="13" t="s">
        <v>122</v>
      </c>
      <c r="I63" s="12">
        <v>18896</v>
      </c>
      <c r="J63" s="13" t="s">
        <v>379</v>
      </c>
      <c r="K63" s="12">
        <v>18896</v>
      </c>
      <c r="L63" s="12" t="s">
        <v>294</v>
      </c>
      <c r="M63" s="13" t="s">
        <v>295</v>
      </c>
      <c r="N63" s="12">
        <v>27040</v>
      </c>
      <c r="O63" s="12" t="s">
        <v>739</v>
      </c>
      <c r="P63" s="12">
        <v>42963</v>
      </c>
      <c r="Q63" s="13" t="s">
        <v>740</v>
      </c>
      <c r="R63" s="13" t="s">
        <v>297</v>
      </c>
      <c r="S63" s="12" t="s">
        <v>741</v>
      </c>
      <c r="T63" s="12" t="s">
        <v>741</v>
      </c>
      <c r="U63" s="12" t="s">
        <v>299</v>
      </c>
      <c r="V63" s="12" t="s">
        <v>320</v>
      </c>
      <c r="W63" s="12">
        <v>541</v>
      </c>
      <c r="X63" s="13" t="s">
        <v>371</v>
      </c>
      <c r="Y63" s="12">
        <v>356496325</v>
      </c>
      <c r="Z63" s="13" t="s">
        <v>742</v>
      </c>
      <c r="AA63" s="14" t="s">
        <v>743</v>
      </c>
      <c r="AB63" s="12">
        <v>80000</v>
      </c>
      <c r="AC63" s="14" t="s">
        <v>362</v>
      </c>
      <c r="AD63" s="12">
        <v>24</v>
      </c>
      <c r="AE63" s="12" t="s">
        <v>305</v>
      </c>
      <c r="AF63" s="12" t="s">
        <v>744</v>
      </c>
      <c r="AG63" s="14" t="s">
        <v>745</v>
      </c>
      <c r="AH63" s="12" t="s">
        <v>308</v>
      </c>
      <c r="AI63" s="14" t="s">
        <v>746</v>
      </c>
      <c r="AJ63" s="12">
        <v>4270</v>
      </c>
      <c r="AK63" s="12">
        <v>4270</v>
      </c>
      <c r="AL63" s="14" t="s">
        <v>353</v>
      </c>
      <c r="AM63" s="12">
        <v>58162.41</v>
      </c>
      <c r="AN63" s="15">
        <v>22967.59</v>
      </c>
      <c r="AO63" s="15">
        <v>81130</v>
      </c>
      <c r="AP63" s="15">
        <v>21837.59</v>
      </c>
      <c r="AQ63" s="15">
        <v>1504.41</v>
      </c>
      <c r="AR63" s="15">
        <v>23342</v>
      </c>
      <c r="AS63" s="15">
        <v>0</v>
      </c>
      <c r="AT63" s="15">
        <v>0</v>
      </c>
      <c r="AU63" s="15">
        <v>0</v>
      </c>
      <c r="AV63" s="12">
        <v>19</v>
      </c>
      <c r="AW63" s="12">
        <v>0</v>
      </c>
      <c r="AX63" s="12"/>
      <c r="AY63" s="14"/>
      <c r="AZ63" s="12"/>
      <c r="BA63" s="12"/>
      <c r="BB63" s="12" t="s">
        <v>311</v>
      </c>
      <c r="BC63" s="12" t="s">
        <v>312</v>
      </c>
      <c r="BD63" s="14" t="s">
        <v>312</v>
      </c>
      <c r="BE63" s="12">
        <v>0</v>
      </c>
      <c r="BF63" s="13" t="s">
        <v>741</v>
      </c>
      <c r="BG63" s="12" t="s">
        <v>747</v>
      </c>
      <c r="BH63" s="21" t="s">
        <v>314</v>
      </c>
      <c r="BI63" s="13" t="s">
        <v>10</v>
      </c>
      <c r="BJ63" s="22">
        <v>46014</v>
      </c>
      <c r="BK63" s="12"/>
      <c r="BL63" s="13" t="s">
        <v>12</v>
      </c>
      <c r="BM63" s="24" t="s">
        <v>13</v>
      </c>
      <c r="BN63" s="25" t="s">
        <v>15</v>
      </c>
      <c r="BO63" s="12" t="s">
        <v>25</v>
      </c>
      <c r="BP63" s="12">
        <v>0</v>
      </c>
      <c r="BQ63" s="26"/>
      <c r="BR63" s="27" t="s">
        <v>315</v>
      </c>
    </row>
    <row r="64" spans="1:70" s="1" customFormat="1" ht="15" hidden="1" customHeight="1">
      <c r="A64" s="12">
        <v>60</v>
      </c>
      <c r="B64" s="13" t="s">
        <v>292</v>
      </c>
      <c r="C64" s="13" t="s">
        <v>130</v>
      </c>
      <c r="D64" s="13" t="s">
        <v>124</v>
      </c>
      <c r="E64" s="13" t="s">
        <v>123</v>
      </c>
      <c r="F64" s="13" t="s">
        <v>123</v>
      </c>
      <c r="G64" s="12" t="s">
        <v>121</v>
      </c>
      <c r="H64" s="13" t="s">
        <v>122</v>
      </c>
      <c r="I64" s="12">
        <v>18890</v>
      </c>
      <c r="J64" s="13" t="s">
        <v>333</v>
      </c>
      <c r="K64" s="12">
        <v>18890</v>
      </c>
      <c r="L64" s="12" t="s">
        <v>294</v>
      </c>
      <c r="M64" s="13" t="s">
        <v>295</v>
      </c>
      <c r="N64" s="12">
        <v>27026</v>
      </c>
      <c r="O64" s="12" t="s">
        <v>748</v>
      </c>
      <c r="P64" s="12">
        <v>433872</v>
      </c>
      <c r="Q64" s="13" t="s">
        <v>749</v>
      </c>
      <c r="R64" s="13" t="s">
        <v>297</v>
      </c>
      <c r="S64" s="12" t="s">
        <v>750</v>
      </c>
      <c r="T64" s="12" t="s">
        <v>750</v>
      </c>
      <c r="U64" s="12" t="s">
        <v>568</v>
      </c>
      <c r="V64" s="12" t="s">
        <v>300</v>
      </c>
      <c r="W64" s="12">
        <v>0</v>
      </c>
      <c r="X64" s="13" t="s">
        <v>371</v>
      </c>
      <c r="Y64" s="12">
        <v>356547043</v>
      </c>
      <c r="Z64" s="13" t="s">
        <v>653</v>
      </c>
      <c r="AA64" s="14" t="s">
        <v>419</v>
      </c>
      <c r="AB64" s="12">
        <v>52000</v>
      </c>
      <c r="AC64" s="14" t="s">
        <v>362</v>
      </c>
      <c r="AD64" s="12">
        <v>24</v>
      </c>
      <c r="AE64" s="12" t="s">
        <v>340</v>
      </c>
      <c r="AF64" s="12" t="s">
        <v>503</v>
      </c>
      <c r="AG64" s="14" t="s">
        <v>751</v>
      </c>
      <c r="AH64" s="12" t="s">
        <v>326</v>
      </c>
      <c r="AI64" s="14" t="s">
        <v>752</v>
      </c>
      <c r="AJ64" s="12">
        <v>2780</v>
      </c>
      <c r="AK64" s="12">
        <v>2780</v>
      </c>
      <c r="AL64" s="14" t="s">
        <v>594</v>
      </c>
      <c r="AM64" s="12">
        <v>33689.129999999997</v>
      </c>
      <c r="AN64" s="15">
        <v>13570.87</v>
      </c>
      <c r="AO64" s="15">
        <v>47260</v>
      </c>
      <c r="AP64" s="15">
        <v>18310.87</v>
      </c>
      <c r="AQ64" s="15">
        <v>1618.13</v>
      </c>
      <c r="AR64" s="15">
        <v>19929</v>
      </c>
      <c r="AS64" s="15">
        <v>0</v>
      </c>
      <c r="AT64" s="15">
        <v>0</v>
      </c>
      <c r="AU64" s="15">
        <v>0</v>
      </c>
      <c r="AV64" s="12">
        <v>17</v>
      </c>
      <c r="AW64" s="12">
        <v>0</v>
      </c>
      <c r="AX64" s="12"/>
      <c r="AY64" s="14"/>
      <c r="AZ64" s="12"/>
      <c r="BA64" s="12"/>
      <c r="BB64" s="12" t="s">
        <v>311</v>
      </c>
      <c r="BC64" s="12" t="s">
        <v>312</v>
      </c>
      <c r="BD64" s="14" t="s">
        <v>312</v>
      </c>
      <c r="BE64" s="12">
        <v>0</v>
      </c>
      <c r="BF64" s="13" t="s">
        <v>750</v>
      </c>
      <c r="BG64" s="12" t="s">
        <v>753</v>
      </c>
      <c r="BH64" s="21" t="s">
        <v>314</v>
      </c>
      <c r="BI64" s="13" t="s">
        <v>10</v>
      </c>
      <c r="BJ64" s="22">
        <v>46014</v>
      </c>
      <c r="BK64" s="12"/>
      <c r="BL64" s="13" t="s">
        <v>12</v>
      </c>
      <c r="BM64" s="24" t="s">
        <v>13</v>
      </c>
      <c r="BN64" s="25" t="s">
        <v>15</v>
      </c>
      <c r="BO64" s="12" t="s">
        <v>25</v>
      </c>
      <c r="BP64" s="12">
        <v>0</v>
      </c>
      <c r="BQ64" s="26"/>
      <c r="BR64" s="27" t="s">
        <v>315</v>
      </c>
    </row>
    <row r="65" spans="1:70" s="1" customFormat="1" ht="15" hidden="1" customHeight="1">
      <c r="A65" s="12">
        <v>61</v>
      </c>
      <c r="B65" s="13" t="s">
        <v>292</v>
      </c>
      <c r="C65" s="13" t="s">
        <v>130</v>
      </c>
      <c r="D65" s="13" t="s">
        <v>124</v>
      </c>
      <c r="E65" s="13" t="s">
        <v>123</v>
      </c>
      <c r="F65" s="13" t="s">
        <v>123</v>
      </c>
      <c r="G65" s="12" t="s">
        <v>121</v>
      </c>
      <c r="H65" s="13" t="s">
        <v>122</v>
      </c>
      <c r="I65" s="12">
        <v>18890</v>
      </c>
      <c r="J65" s="13" t="s">
        <v>333</v>
      </c>
      <c r="K65" s="12">
        <v>18890</v>
      </c>
      <c r="L65" s="12" t="s">
        <v>294</v>
      </c>
      <c r="M65" s="13" t="s">
        <v>295</v>
      </c>
      <c r="N65" s="12">
        <v>26921</v>
      </c>
      <c r="O65" s="12" t="s">
        <v>334</v>
      </c>
      <c r="P65" s="12">
        <v>486246</v>
      </c>
      <c r="Q65" s="13" t="s">
        <v>335</v>
      </c>
      <c r="R65" s="13" t="s">
        <v>297</v>
      </c>
      <c r="S65" s="12" t="s">
        <v>754</v>
      </c>
      <c r="T65" s="12" t="s">
        <v>754</v>
      </c>
      <c r="U65" s="12" t="s">
        <v>755</v>
      </c>
      <c r="V65" s="12" t="s">
        <v>320</v>
      </c>
      <c r="W65" s="12">
        <v>0</v>
      </c>
      <c r="X65" s="13" t="s">
        <v>301</v>
      </c>
      <c r="Y65" s="12">
        <v>356547404</v>
      </c>
      <c r="Z65" s="13" t="s">
        <v>756</v>
      </c>
      <c r="AA65" s="14" t="s">
        <v>757</v>
      </c>
      <c r="AB65" s="12">
        <v>52000</v>
      </c>
      <c r="AC65" s="14" t="s">
        <v>339</v>
      </c>
      <c r="AD65" s="12">
        <v>24</v>
      </c>
      <c r="AE65" s="12" t="s">
        <v>340</v>
      </c>
      <c r="AF65" s="12" t="s">
        <v>758</v>
      </c>
      <c r="AG65" s="14" t="s">
        <v>342</v>
      </c>
      <c r="AH65" s="12" t="s">
        <v>326</v>
      </c>
      <c r="AI65" s="14" t="s">
        <v>759</v>
      </c>
      <c r="AJ65" s="12">
        <v>2780</v>
      </c>
      <c r="AK65" s="12">
        <v>2780</v>
      </c>
      <c r="AL65" s="14" t="s">
        <v>386</v>
      </c>
      <c r="AM65" s="12">
        <v>33880.97</v>
      </c>
      <c r="AN65" s="15">
        <v>13379.03</v>
      </c>
      <c r="AO65" s="15">
        <v>47260</v>
      </c>
      <c r="AP65" s="15">
        <v>18119.03</v>
      </c>
      <c r="AQ65" s="15">
        <v>1530.97</v>
      </c>
      <c r="AR65" s="15">
        <v>19650</v>
      </c>
      <c r="AS65" s="15">
        <v>0</v>
      </c>
      <c r="AT65" s="15">
        <v>0</v>
      </c>
      <c r="AU65" s="15">
        <v>0</v>
      </c>
      <c r="AV65" s="12">
        <v>17</v>
      </c>
      <c r="AW65" s="12">
        <v>0</v>
      </c>
      <c r="AX65" s="12"/>
      <c r="AY65" s="14"/>
      <c r="AZ65" s="12"/>
      <c r="BA65" s="12"/>
      <c r="BB65" s="12" t="s">
        <v>311</v>
      </c>
      <c r="BC65" s="12" t="s">
        <v>312</v>
      </c>
      <c r="BD65" s="14" t="s">
        <v>312</v>
      </c>
      <c r="BE65" s="12">
        <v>0</v>
      </c>
      <c r="BF65" s="13" t="s">
        <v>754</v>
      </c>
      <c r="BG65" s="12" t="s">
        <v>760</v>
      </c>
      <c r="BH65" s="21" t="s">
        <v>314</v>
      </c>
      <c r="BI65" s="13" t="s">
        <v>10</v>
      </c>
      <c r="BJ65" s="22">
        <v>46014</v>
      </c>
      <c r="BK65" s="12"/>
      <c r="BL65" s="13" t="s">
        <v>12</v>
      </c>
      <c r="BM65" s="24" t="s">
        <v>13</v>
      </c>
      <c r="BN65" s="25" t="s">
        <v>15</v>
      </c>
      <c r="BO65" s="12" t="s">
        <v>25</v>
      </c>
      <c r="BP65" s="12">
        <v>0</v>
      </c>
      <c r="BQ65" s="26"/>
      <c r="BR65" s="27" t="s">
        <v>315</v>
      </c>
    </row>
    <row r="66" spans="1:70" s="1" customFormat="1" ht="15" hidden="1" customHeight="1">
      <c r="A66" s="12">
        <v>62</v>
      </c>
      <c r="B66" s="13" t="s">
        <v>292</v>
      </c>
      <c r="C66" s="13" t="s">
        <v>130</v>
      </c>
      <c r="D66" s="13" t="s">
        <v>124</v>
      </c>
      <c r="E66" s="13" t="s">
        <v>123</v>
      </c>
      <c r="F66" s="13" t="s">
        <v>123</v>
      </c>
      <c r="G66" s="12" t="s">
        <v>121</v>
      </c>
      <c r="H66" s="13" t="s">
        <v>122</v>
      </c>
      <c r="I66" s="12">
        <v>18896</v>
      </c>
      <c r="J66" s="13" t="s">
        <v>379</v>
      </c>
      <c r="K66" s="12">
        <v>18896</v>
      </c>
      <c r="L66" s="12" t="s">
        <v>294</v>
      </c>
      <c r="M66" s="13" t="s">
        <v>295</v>
      </c>
      <c r="N66" s="12">
        <v>26990</v>
      </c>
      <c r="O66" s="12" t="s">
        <v>623</v>
      </c>
      <c r="P66" s="12">
        <v>466490</v>
      </c>
      <c r="Q66" s="13" t="s">
        <v>761</v>
      </c>
      <c r="R66" s="13" t="s">
        <v>297</v>
      </c>
      <c r="S66" s="12" t="s">
        <v>762</v>
      </c>
      <c r="T66" s="12" t="s">
        <v>762</v>
      </c>
      <c r="U66" s="12" t="s">
        <v>370</v>
      </c>
      <c r="V66" s="12" t="s">
        <v>300</v>
      </c>
      <c r="W66" s="12">
        <v>541</v>
      </c>
      <c r="X66" s="13" t="s">
        <v>763</v>
      </c>
      <c r="Y66" s="12">
        <v>356547902</v>
      </c>
      <c r="Z66" s="13" t="s">
        <v>764</v>
      </c>
      <c r="AA66" s="14" t="s">
        <v>765</v>
      </c>
      <c r="AB66" s="12">
        <v>52000</v>
      </c>
      <c r="AC66" s="14" t="s">
        <v>339</v>
      </c>
      <c r="AD66" s="12">
        <v>24</v>
      </c>
      <c r="AE66" s="12" t="s">
        <v>340</v>
      </c>
      <c r="AF66" s="12" t="s">
        <v>766</v>
      </c>
      <c r="AG66" s="14" t="s">
        <v>767</v>
      </c>
      <c r="AH66" s="12" t="s">
        <v>326</v>
      </c>
      <c r="AI66" s="14" t="s">
        <v>450</v>
      </c>
      <c r="AJ66" s="12">
        <v>2780</v>
      </c>
      <c r="AK66" s="12">
        <v>2780</v>
      </c>
      <c r="AL66" s="14" t="s">
        <v>506</v>
      </c>
      <c r="AM66" s="12">
        <v>38106.559999999998</v>
      </c>
      <c r="AN66" s="15">
        <v>14713.44</v>
      </c>
      <c r="AO66" s="15">
        <v>52820</v>
      </c>
      <c r="AP66" s="15">
        <v>13893.44</v>
      </c>
      <c r="AQ66" s="15">
        <v>899.56</v>
      </c>
      <c r="AR66" s="15">
        <v>14793</v>
      </c>
      <c r="AS66" s="15">
        <v>0</v>
      </c>
      <c r="AT66" s="15">
        <v>0</v>
      </c>
      <c r="AU66" s="15">
        <v>0</v>
      </c>
      <c r="AV66" s="12">
        <v>19</v>
      </c>
      <c r="AW66" s="12">
        <v>0</v>
      </c>
      <c r="AX66" s="12"/>
      <c r="AY66" s="14"/>
      <c r="AZ66" s="12"/>
      <c r="BA66" s="12"/>
      <c r="BB66" s="12" t="s">
        <v>311</v>
      </c>
      <c r="BC66" s="12" t="s">
        <v>312</v>
      </c>
      <c r="BD66" s="14" t="s">
        <v>312</v>
      </c>
      <c r="BE66" s="12">
        <v>0</v>
      </c>
      <c r="BF66" s="13" t="s">
        <v>762</v>
      </c>
      <c r="BG66" s="12" t="s">
        <v>768</v>
      </c>
      <c r="BH66" s="21" t="s">
        <v>314</v>
      </c>
      <c r="BI66" s="13" t="s">
        <v>10</v>
      </c>
      <c r="BJ66" s="22">
        <v>46014</v>
      </c>
      <c r="BK66" s="12"/>
      <c r="BL66" s="13" t="s">
        <v>12</v>
      </c>
      <c r="BM66" s="24" t="s">
        <v>13</v>
      </c>
      <c r="BN66" s="25" t="s">
        <v>15</v>
      </c>
      <c r="BO66" s="12" t="s">
        <v>25</v>
      </c>
      <c r="BP66" s="12">
        <v>0</v>
      </c>
      <c r="BQ66" s="26"/>
      <c r="BR66" s="27" t="s">
        <v>315</v>
      </c>
    </row>
    <row r="67" spans="1:70" s="1" customFormat="1" ht="15" hidden="1" customHeight="1">
      <c r="A67" s="12">
        <v>63</v>
      </c>
      <c r="B67" s="13" t="s">
        <v>292</v>
      </c>
      <c r="C67" s="13" t="s">
        <v>130</v>
      </c>
      <c r="D67" s="13" t="s">
        <v>124</v>
      </c>
      <c r="E67" s="13" t="s">
        <v>123</v>
      </c>
      <c r="F67" s="13" t="s">
        <v>123</v>
      </c>
      <c r="G67" s="12" t="s">
        <v>121</v>
      </c>
      <c r="H67" s="13" t="s">
        <v>122</v>
      </c>
      <c r="I67" s="12">
        <v>18890</v>
      </c>
      <c r="J67" s="13" t="s">
        <v>333</v>
      </c>
      <c r="K67" s="12">
        <v>18890</v>
      </c>
      <c r="L67" s="12" t="s">
        <v>294</v>
      </c>
      <c r="M67" s="13" t="s">
        <v>295</v>
      </c>
      <c r="N67" s="12">
        <v>27026</v>
      </c>
      <c r="O67" s="12" t="s">
        <v>748</v>
      </c>
      <c r="P67" s="12">
        <v>413981</v>
      </c>
      <c r="Q67" s="13" t="s">
        <v>769</v>
      </c>
      <c r="R67" s="13" t="s">
        <v>297</v>
      </c>
      <c r="S67" s="12" t="s">
        <v>770</v>
      </c>
      <c r="T67" s="12" t="s">
        <v>770</v>
      </c>
      <c r="U67" s="12" t="s">
        <v>568</v>
      </c>
      <c r="V67" s="12" t="s">
        <v>320</v>
      </c>
      <c r="W67" s="12">
        <v>0</v>
      </c>
      <c r="X67" s="13" t="s">
        <v>301</v>
      </c>
      <c r="Y67" s="12">
        <v>356551880</v>
      </c>
      <c r="Z67" s="13" t="s">
        <v>771</v>
      </c>
      <c r="AA67" s="14" t="s">
        <v>645</v>
      </c>
      <c r="AB67" s="12">
        <v>52000</v>
      </c>
      <c r="AC67" s="14" t="s">
        <v>362</v>
      </c>
      <c r="AD67" s="12">
        <v>24</v>
      </c>
      <c r="AE67" s="12" t="s">
        <v>340</v>
      </c>
      <c r="AF67" s="12" t="s">
        <v>772</v>
      </c>
      <c r="AG67" s="14" t="s">
        <v>552</v>
      </c>
      <c r="AH67" s="12" t="s">
        <v>326</v>
      </c>
      <c r="AI67" s="14" t="s">
        <v>638</v>
      </c>
      <c r="AJ67" s="12">
        <v>2780</v>
      </c>
      <c r="AK67" s="12">
        <v>2780</v>
      </c>
      <c r="AL67" s="14" t="s">
        <v>594</v>
      </c>
      <c r="AM67" s="12">
        <v>36262.86</v>
      </c>
      <c r="AN67" s="15">
        <v>13777.14</v>
      </c>
      <c r="AO67" s="15">
        <v>50040</v>
      </c>
      <c r="AP67" s="15">
        <v>15737.14</v>
      </c>
      <c r="AQ67" s="15">
        <v>1203.8599999999999</v>
      </c>
      <c r="AR67" s="15">
        <v>16941</v>
      </c>
      <c r="AS67" s="15">
        <v>0</v>
      </c>
      <c r="AT67" s="15">
        <v>0</v>
      </c>
      <c r="AU67" s="15">
        <v>0</v>
      </c>
      <c r="AV67" s="12">
        <v>18</v>
      </c>
      <c r="AW67" s="12">
        <v>0</v>
      </c>
      <c r="AX67" s="12"/>
      <c r="AY67" s="14"/>
      <c r="AZ67" s="12"/>
      <c r="BA67" s="12"/>
      <c r="BB67" s="12" t="s">
        <v>311</v>
      </c>
      <c r="BC67" s="12" t="s">
        <v>312</v>
      </c>
      <c r="BD67" s="14" t="s">
        <v>312</v>
      </c>
      <c r="BE67" s="12">
        <v>0</v>
      </c>
      <c r="BF67" s="13" t="s">
        <v>770</v>
      </c>
      <c r="BG67" s="12" t="s">
        <v>773</v>
      </c>
      <c r="BH67" s="21" t="s">
        <v>314</v>
      </c>
      <c r="BI67" s="13" t="s">
        <v>10</v>
      </c>
      <c r="BJ67" s="22">
        <v>46014</v>
      </c>
      <c r="BK67" s="12"/>
      <c r="BL67" s="13" t="s">
        <v>12</v>
      </c>
      <c r="BM67" s="24" t="s">
        <v>13</v>
      </c>
      <c r="BN67" s="25" t="s">
        <v>15</v>
      </c>
      <c r="BO67" s="12" t="s">
        <v>25</v>
      </c>
      <c r="BP67" s="12">
        <v>0</v>
      </c>
      <c r="BQ67" s="26"/>
      <c r="BR67" s="27" t="s">
        <v>315</v>
      </c>
    </row>
    <row r="68" spans="1:70" s="1" customFormat="1" ht="15" hidden="1" customHeight="1">
      <c r="A68" s="12">
        <v>64</v>
      </c>
      <c r="B68" s="13" t="s">
        <v>292</v>
      </c>
      <c r="C68" s="13" t="s">
        <v>130</v>
      </c>
      <c r="D68" s="13" t="s">
        <v>124</v>
      </c>
      <c r="E68" s="13" t="s">
        <v>123</v>
      </c>
      <c r="F68" s="13" t="s">
        <v>123</v>
      </c>
      <c r="G68" s="12" t="s">
        <v>121</v>
      </c>
      <c r="H68" s="13" t="s">
        <v>122</v>
      </c>
      <c r="I68" s="12">
        <v>18879</v>
      </c>
      <c r="J68" s="13" t="s">
        <v>293</v>
      </c>
      <c r="K68" s="12">
        <v>18879</v>
      </c>
      <c r="L68" s="12" t="s">
        <v>294</v>
      </c>
      <c r="M68" s="13" t="s">
        <v>295</v>
      </c>
      <c r="N68" s="12">
        <v>27001</v>
      </c>
      <c r="O68" s="12" t="s">
        <v>774</v>
      </c>
      <c r="P68" s="12">
        <v>42914</v>
      </c>
      <c r="Q68" s="13" t="s">
        <v>775</v>
      </c>
      <c r="R68" s="13" t="s">
        <v>297</v>
      </c>
      <c r="S68" s="12" t="s">
        <v>776</v>
      </c>
      <c r="T68" s="12" t="s">
        <v>776</v>
      </c>
      <c r="U68" s="12" t="s">
        <v>299</v>
      </c>
      <c r="V68" s="12" t="s">
        <v>320</v>
      </c>
      <c r="W68" s="12">
        <v>541</v>
      </c>
      <c r="X68" s="13" t="s">
        <v>777</v>
      </c>
      <c r="Y68" s="12">
        <v>356552517</v>
      </c>
      <c r="Z68" s="13" t="s">
        <v>778</v>
      </c>
      <c r="AA68" s="14" t="s">
        <v>447</v>
      </c>
      <c r="AB68" s="12">
        <v>73000</v>
      </c>
      <c r="AC68" s="14" t="s">
        <v>304</v>
      </c>
      <c r="AD68" s="12">
        <v>24</v>
      </c>
      <c r="AE68" s="12" t="s">
        <v>305</v>
      </c>
      <c r="AF68" s="12" t="s">
        <v>779</v>
      </c>
      <c r="AG68" s="14" t="s">
        <v>780</v>
      </c>
      <c r="AH68" s="12" t="s">
        <v>308</v>
      </c>
      <c r="AI68" s="14" t="s">
        <v>469</v>
      </c>
      <c r="AJ68" s="12">
        <v>3900</v>
      </c>
      <c r="AK68" s="12">
        <v>3900</v>
      </c>
      <c r="AL68" s="14" t="s">
        <v>561</v>
      </c>
      <c r="AM68" s="12">
        <v>53560.51</v>
      </c>
      <c r="AN68" s="15">
        <v>20539.490000000002</v>
      </c>
      <c r="AO68" s="15">
        <v>74100</v>
      </c>
      <c r="AP68" s="15">
        <v>19439.490000000002</v>
      </c>
      <c r="AQ68" s="15">
        <v>1299.51</v>
      </c>
      <c r="AR68" s="15">
        <v>20739</v>
      </c>
      <c r="AS68" s="15">
        <v>0</v>
      </c>
      <c r="AT68" s="15">
        <v>0</v>
      </c>
      <c r="AU68" s="15">
        <v>0</v>
      </c>
      <c r="AV68" s="12">
        <v>19</v>
      </c>
      <c r="AW68" s="12">
        <v>0</v>
      </c>
      <c r="AX68" s="12"/>
      <c r="AY68" s="14"/>
      <c r="AZ68" s="12"/>
      <c r="BA68" s="12"/>
      <c r="BB68" s="12" t="s">
        <v>311</v>
      </c>
      <c r="BC68" s="12" t="s">
        <v>312</v>
      </c>
      <c r="BD68" s="14" t="s">
        <v>312</v>
      </c>
      <c r="BE68" s="12">
        <v>0</v>
      </c>
      <c r="BF68" s="13" t="s">
        <v>776</v>
      </c>
      <c r="BG68" s="12" t="s">
        <v>781</v>
      </c>
      <c r="BH68" s="21" t="s">
        <v>314</v>
      </c>
      <c r="BI68" s="13" t="s">
        <v>10</v>
      </c>
      <c r="BJ68" s="22">
        <v>46014</v>
      </c>
      <c r="BK68" s="12"/>
      <c r="BL68" s="13" t="s">
        <v>12</v>
      </c>
      <c r="BM68" s="24" t="s">
        <v>13</v>
      </c>
      <c r="BN68" s="25" t="s">
        <v>15</v>
      </c>
      <c r="BO68" s="12" t="s">
        <v>25</v>
      </c>
      <c r="BP68" s="12">
        <v>0</v>
      </c>
      <c r="BQ68" s="26"/>
      <c r="BR68" s="27" t="s">
        <v>315</v>
      </c>
    </row>
    <row r="69" spans="1:70" s="1" customFormat="1" ht="15" hidden="1" customHeight="1">
      <c r="A69" s="12">
        <v>65</v>
      </c>
      <c r="B69" s="13" t="s">
        <v>292</v>
      </c>
      <c r="C69" s="13" t="s">
        <v>130</v>
      </c>
      <c r="D69" s="13" t="s">
        <v>124</v>
      </c>
      <c r="E69" s="13" t="s">
        <v>123</v>
      </c>
      <c r="F69" s="13" t="s">
        <v>123</v>
      </c>
      <c r="G69" s="12" t="s">
        <v>121</v>
      </c>
      <c r="H69" s="13" t="s">
        <v>122</v>
      </c>
      <c r="I69" s="12">
        <v>18890</v>
      </c>
      <c r="J69" s="13" t="s">
        <v>333</v>
      </c>
      <c r="K69" s="12">
        <v>18890</v>
      </c>
      <c r="L69" s="12" t="s">
        <v>294</v>
      </c>
      <c r="M69" s="13" t="s">
        <v>295</v>
      </c>
      <c r="N69" s="12">
        <v>380146</v>
      </c>
      <c r="O69" s="12" t="s">
        <v>367</v>
      </c>
      <c r="P69" s="12">
        <v>557742</v>
      </c>
      <c r="Q69" s="13" t="s">
        <v>368</v>
      </c>
      <c r="R69" s="13" t="s">
        <v>297</v>
      </c>
      <c r="S69" s="12" t="s">
        <v>782</v>
      </c>
      <c r="T69" s="12" t="s">
        <v>782</v>
      </c>
      <c r="U69" s="12" t="s">
        <v>370</v>
      </c>
      <c r="V69" s="12" t="s">
        <v>300</v>
      </c>
      <c r="W69" s="12">
        <v>0</v>
      </c>
      <c r="X69" s="13" t="s">
        <v>371</v>
      </c>
      <c r="Y69" s="12">
        <v>356595793</v>
      </c>
      <c r="Z69" s="13" t="s">
        <v>783</v>
      </c>
      <c r="AA69" s="14" t="s">
        <v>466</v>
      </c>
      <c r="AB69" s="12">
        <v>65000</v>
      </c>
      <c r="AC69" s="14" t="s">
        <v>374</v>
      </c>
      <c r="AD69" s="12">
        <v>24</v>
      </c>
      <c r="AE69" s="12" t="s">
        <v>340</v>
      </c>
      <c r="AF69" s="12" t="s">
        <v>375</v>
      </c>
      <c r="AG69" s="14" t="s">
        <v>376</v>
      </c>
      <c r="AH69" s="12" t="s">
        <v>326</v>
      </c>
      <c r="AI69" s="14" t="s">
        <v>469</v>
      </c>
      <c r="AJ69" s="12">
        <v>3470</v>
      </c>
      <c r="AK69" s="12">
        <v>3470</v>
      </c>
      <c r="AL69" s="14" t="s">
        <v>310</v>
      </c>
      <c r="AM69" s="12">
        <v>47953.3</v>
      </c>
      <c r="AN69" s="15">
        <v>17976.7</v>
      </c>
      <c r="AO69" s="15">
        <v>65930</v>
      </c>
      <c r="AP69" s="15">
        <v>17046.7</v>
      </c>
      <c r="AQ69" s="15">
        <v>1129.3</v>
      </c>
      <c r="AR69" s="15">
        <v>18176</v>
      </c>
      <c r="AS69" s="15">
        <v>0</v>
      </c>
      <c r="AT69" s="15">
        <v>0</v>
      </c>
      <c r="AU69" s="15">
        <v>0</v>
      </c>
      <c r="AV69" s="12">
        <v>19</v>
      </c>
      <c r="AW69" s="12">
        <v>0</v>
      </c>
      <c r="AX69" s="12"/>
      <c r="AY69" s="14"/>
      <c r="AZ69" s="12"/>
      <c r="BA69" s="12"/>
      <c r="BB69" s="12" t="s">
        <v>311</v>
      </c>
      <c r="BC69" s="12" t="s">
        <v>312</v>
      </c>
      <c r="BD69" s="14" t="s">
        <v>312</v>
      </c>
      <c r="BE69" s="12">
        <v>0</v>
      </c>
      <c r="BF69" s="13" t="s">
        <v>782</v>
      </c>
      <c r="BG69" s="12" t="s">
        <v>784</v>
      </c>
      <c r="BH69" s="21" t="s">
        <v>314</v>
      </c>
      <c r="BI69" s="13" t="s">
        <v>10</v>
      </c>
      <c r="BJ69" s="22">
        <v>46014</v>
      </c>
      <c r="BK69" s="12"/>
      <c r="BL69" s="13" t="s">
        <v>12</v>
      </c>
      <c r="BM69" s="24" t="s">
        <v>13</v>
      </c>
      <c r="BN69" s="25" t="s">
        <v>15</v>
      </c>
      <c r="BO69" s="12" t="s">
        <v>25</v>
      </c>
      <c r="BP69" s="12">
        <v>0</v>
      </c>
      <c r="BQ69" s="26"/>
      <c r="BR69" s="27" t="s">
        <v>315</v>
      </c>
    </row>
    <row r="70" spans="1:70" s="1" customFormat="1" ht="15" hidden="1" customHeight="1">
      <c r="A70" s="12">
        <v>66</v>
      </c>
      <c r="B70" s="13" t="s">
        <v>292</v>
      </c>
      <c r="C70" s="13" t="s">
        <v>130</v>
      </c>
      <c r="D70" s="13" t="s">
        <v>124</v>
      </c>
      <c r="E70" s="13" t="s">
        <v>123</v>
      </c>
      <c r="F70" s="13" t="s">
        <v>123</v>
      </c>
      <c r="G70" s="12" t="s">
        <v>121</v>
      </c>
      <c r="H70" s="13" t="s">
        <v>122</v>
      </c>
      <c r="I70" s="12">
        <v>196373</v>
      </c>
      <c r="J70" s="13" t="s">
        <v>388</v>
      </c>
      <c r="K70" s="12">
        <v>196373</v>
      </c>
      <c r="L70" s="12" t="s">
        <v>294</v>
      </c>
      <c r="M70" s="13" t="s">
        <v>295</v>
      </c>
      <c r="N70" s="12">
        <v>26914</v>
      </c>
      <c r="O70" s="12" t="s">
        <v>389</v>
      </c>
      <c r="P70" s="12">
        <v>466838</v>
      </c>
      <c r="Q70" s="13" t="s">
        <v>390</v>
      </c>
      <c r="R70" s="13" t="s">
        <v>297</v>
      </c>
      <c r="S70" s="12" t="s">
        <v>785</v>
      </c>
      <c r="T70" s="12" t="s">
        <v>785</v>
      </c>
      <c r="U70" s="12" t="s">
        <v>568</v>
      </c>
      <c r="V70" s="12" t="s">
        <v>320</v>
      </c>
      <c r="W70" s="12">
        <v>0</v>
      </c>
      <c r="X70" s="13" t="s">
        <v>786</v>
      </c>
      <c r="Y70" s="12">
        <v>356631185</v>
      </c>
      <c r="Z70" s="13" t="s">
        <v>787</v>
      </c>
      <c r="AA70" s="14" t="s">
        <v>705</v>
      </c>
      <c r="AB70" s="12">
        <v>52000</v>
      </c>
      <c r="AC70" s="14" t="s">
        <v>339</v>
      </c>
      <c r="AD70" s="12">
        <v>24</v>
      </c>
      <c r="AE70" s="12" t="s">
        <v>340</v>
      </c>
      <c r="AF70" s="12" t="s">
        <v>551</v>
      </c>
      <c r="AG70" s="14" t="s">
        <v>552</v>
      </c>
      <c r="AH70" s="12" t="s">
        <v>326</v>
      </c>
      <c r="AI70" s="14" t="s">
        <v>450</v>
      </c>
      <c r="AJ70" s="12">
        <v>2780</v>
      </c>
      <c r="AK70" s="12">
        <v>2780</v>
      </c>
      <c r="AL70" s="14" t="s">
        <v>441</v>
      </c>
      <c r="AM70" s="12">
        <v>38467.56</v>
      </c>
      <c r="AN70" s="15">
        <v>14352.44</v>
      </c>
      <c r="AO70" s="15">
        <v>52820</v>
      </c>
      <c r="AP70" s="15">
        <v>13532.44</v>
      </c>
      <c r="AQ70" s="15">
        <v>861.56</v>
      </c>
      <c r="AR70" s="15">
        <v>14394</v>
      </c>
      <c r="AS70" s="15">
        <v>0</v>
      </c>
      <c r="AT70" s="15">
        <v>0</v>
      </c>
      <c r="AU70" s="15">
        <v>0</v>
      </c>
      <c r="AV70" s="12">
        <v>19</v>
      </c>
      <c r="AW70" s="12">
        <v>0</v>
      </c>
      <c r="AX70" s="12"/>
      <c r="AY70" s="14"/>
      <c r="AZ70" s="12"/>
      <c r="BA70" s="12"/>
      <c r="BB70" s="12" t="s">
        <v>311</v>
      </c>
      <c r="BC70" s="12" t="s">
        <v>312</v>
      </c>
      <c r="BD70" s="14" t="s">
        <v>312</v>
      </c>
      <c r="BE70" s="12">
        <v>0</v>
      </c>
      <c r="BF70" s="13" t="s">
        <v>785</v>
      </c>
      <c r="BG70" s="12" t="s">
        <v>788</v>
      </c>
      <c r="BH70" s="21" t="s">
        <v>314</v>
      </c>
      <c r="BI70" s="13" t="s">
        <v>10</v>
      </c>
      <c r="BJ70" s="22">
        <v>46014</v>
      </c>
      <c r="BK70" s="12"/>
      <c r="BL70" s="13" t="s">
        <v>12</v>
      </c>
      <c r="BM70" s="24" t="s">
        <v>13</v>
      </c>
      <c r="BN70" s="25" t="s">
        <v>15</v>
      </c>
      <c r="BO70" s="12" t="s">
        <v>25</v>
      </c>
      <c r="BP70" s="12">
        <v>0</v>
      </c>
      <c r="BQ70" s="26"/>
      <c r="BR70" s="27" t="s">
        <v>315</v>
      </c>
    </row>
    <row r="71" spans="1:70" s="1" customFormat="1" ht="15" hidden="1" customHeight="1">
      <c r="A71" s="12">
        <v>67</v>
      </c>
      <c r="B71" s="13" t="s">
        <v>292</v>
      </c>
      <c r="C71" s="13" t="s">
        <v>130</v>
      </c>
      <c r="D71" s="13" t="s">
        <v>124</v>
      </c>
      <c r="E71" s="13" t="s">
        <v>123</v>
      </c>
      <c r="F71" s="13" t="s">
        <v>123</v>
      </c>
      <c r="G71" s="12" t="s">
        <v>121</v>
      </c>
      <c r="H71" s="13" t="s">
        <v>122</v>
      </c>
      <c r="I71" s="12">
        <v>18879</v>
      </c>
      <c r="J71" s="13" t="s">
        <v>293</v>
      </c>
      <c r="K71" s="12">
        <v>18879</v>
      </c>
      <c r="L71" s="12" t="s">
        <v>294</v>
      </c>
      <c r="M71" s="13" t="s">
        <v>295</v>
      </c>
      <c r="N71" s="12">
        <v>27031</v>
      </c>
      <c r="O71" s="12" t="s">
        <v>221</v>
      </c>
      <c r="P71" s="12">
        <v>42952</v>
      </c>
      <c r="Q71" s="13" t="s">
        <v>789</v>
      </c>
      <c r="R71" s="13" t="s">
        <v>297</v>
      </c>
      <c r="S71" s="12" t="s">
        <v>790</v>
      </c>
      <c r="T71" s="12" t="s">
        <v>790</v>
      </c>
      <c r="U71" s="12" t="s">
        <v>319</v>
      </c>
      <c r="V71" s="12" t="s">
        <v>300</v>
      </c>
      <c r="W71" s="12">
        <v>0</v>
      </c>
      <c r="X71" s="13" t="s">
        <v>301</v>
      </c>
      <c r="Y71" s="12">
        <v>356636685</v>
      </c>
      <c r="Z71" s="13" t="s">
        <v>791</v>
      </c>
      <c r="AA71" s="14" t="s">
        <v>705</v>
      </c>
      <c r="AB71" s="12">
        <v>80000</v>
      </c>
      <c r="AC71" s="14" t="s">
        <v>304</v>
      </c>
      <c r="AD71" s="12">
        <v>24</v>
      </c>
      <c r="AE71" s="12" t="s">
        <v>305</v>
      </c>
      <c r="AF71" s="12" t="s">
        <v>792</v>
      </c>
      <c r="AG71" s="14" t="s">
        <v>793</v>
      </c>
      <c r="AH71" s="12" t="s">
        <v>326</v>
      </c>
      <c r="AI71" s="14" t="s">
        <v>469</v>
      </c>
      <c r="AJ71" s="12">
        <v>4270</v>
      </c>
      <c r="AK71" s="12">
        <v>4270</v>
      </c>
      <c r="AL71" s="14" t="s">
        <v>310</v>
      </c>
      <c r="AM71" s="12">
        <v>59081.05</v>
      </c>
      <c r="AN71" s="15">
        <v>22048.95</v>
      </c>
      <c r="AO71" s="15">
        <v>81130</v>
      </c>
      <c r="AP71" s="15">
        <v>20918.95</v>
      </c>
      <c r="AQ71" s="15">
        <v>1383.05</v>
      </c>
      <c r="AR71" s="15">
        <v>22302</v>
      </c>
      <c r="AS71" s="15">
        <v>0</v>
      </c>
      <c r="AT71" s="15">
        <v>0</v>
      </c>
      <c r="AU71" s="15">
        <v>0</v>
      </c>
      <c r="AV71" s="12">
        <v>19</v>
      </c>
      <c r="AW71" s="12">
        <v>0</v>
      </c>
      <c r="AX71" s="12"/>
      <c r="AY71" s="14"/>
      <c r="AZ71" s="12"/>
      <c r="BA71" s="12"/>
      <c r="BB71" s="12" t="s">
        <v>311</v>
      </c>
      <c r="BC71" s="12" t="s">
        <v>312</v>
      </c>
      <c r="BD71" s="14" t="s">
        <v>312</v>
      </c>
      <c r="BE71" s="12">
        <v>0</v>
      </c>
      <c r="BF71" s="13" t="s">
        <v>790</v>
      </c>
      <c r="BG71" s="12" t="s">
        <v>794</v>
      </c>
      <c r="BH71" s="21" t="s">
        <v>314</v>
      </c>
      <c r="BI71" s="13" t="s">
        <v>10</v>
      </c>
      <c r="BJ71" s="22">
        <v>46014</v>
      </c>
      <c r="BK71" s="12"/>
      <c r="BL71" s="13" t="s">
        <v>12</v>
      </c>
      <c r="BM71" s="24" t="s">
        <v>13</v>
      </c>
      <c r="BN71" s="25" t="s">
        <v>15</v>
      </c>
      <c r="BO71" s="12" t="s">
        <v>25</v>
      </c>
      <c r="BP71" s="12">
        <v>0</v>
      </c>
      <c r="BQ71" s="26"/>
      <c r="BR71" s="27" t="s">
        <v>315</v>
      </c>
    </row>
    <row r="72" spans="1:70" s="1" customFormat="1" ht="15" hidden="1" customHeight="1">
      <c r="A72" s="12">
        <v>68</v>
      </c>
      <c r="B72" s="13" t="s">
        <v>292</v>
      </c>
      <c r="C72" s="13" t="s">
        <v>130</v>
      </c>
      <c r="D72" s="13" t="s">
        <v>124</v>
      </c>
      <c r="E72" s="13" t="s">
        <v>123</v>
      </c>
      <c r="F72" s="13" t="s">
        <v>123</v>
      </c>
      <c r="G72" s="12" t="s">
        <v>121</v>
      </c>
      <c r="H72" s="13" t="s">
        <v>122</v>
      </c>
      <c r="I72" s="12">
        <v>18879</v>
      </c>
      <c r="J72" s="13" t="s">
        <v>293</v>
      </c>
      <c r="K72" s="12">
        <v>18879</v>
      </c>
      <c r="L72" s="12" t="s">
        <v>294</v>
      </c>
      <c r="M72" s="13" t="s">
        <v>295</v>
      </c>
      <c r="N72" s="12">
        <v>27031</v>
      </c>
      <c r="O72" s="12" t="s">
        <v>221</v>
      </c>
      <c r="P72" s="12">
        <v>42951</v>
      </c>
      <c r="Q72" s="13" t="s">
        <v>296</v>
      </c>
      <c r="R72" s="13" t="s">
        <v>297</v>
      </c>
      <c r="S72" s="12" t="s">
        <v>795</v>
      </c>
      <c r="T72" s="12" t="s">
        <v>795</v>
      </c>
      <c r="U72" s="12" t="s">
        <v>299</v>
      </c>
      <c r="V72" s="12" t="s">
        <v>320</v>
      </c>
      <c r="W72" s="12">
        <v>0</v>
      </c>
      <c r="X72" s="13" t="s">
        <v>301</v>
      </c>
      <c r="Y72" s="12">
        <v>356638934</v>
      </c>
      <c r="Z72" s="13" t="s">
        <v>606</v>
      </c>
      <c r="AA72" s="14" t="s">
        <v>705</v>
      </c>
      <c r="AB72" s="12">
        <v>65000</v>
      </c>
      <c r="AC72" s="14" t="s">
        <v>304</v>
      </c>
      <c r="AD72" s="12">
        <v>24</v>
      </c>
      <c r="AE72" s="12" t="s">
        <v>340</v>
      </c>
      <c r="AF72" s="12" t="s">
        <v>796</v>
      </c>
      <c r="AG72" s="14" t="s">
        <v>797</v>
      </c>
      <c r="AH72" s="12" t="s">
        <v>326</v>
      </c>
      <c r="AI72" s="14" t="s">
        <v>469</v>
      </c>
      <c r="AJ72" s="12">
        <v>3470</v>
      </c>
      <c r="AK72" s="12">
        <v>3470</v>
      </c>
      <c r="AL72" s="14" t="s">
        <v>561</v>
      </c>
      <c r="AM72" s="12">
        <v>48017.760000000002</v>
      </c>
      <c r="AN72" s="15">
        <v>17912.240000000002</v>
      </c>
      <c r="AO72" s="15">
        <v>65930</v>
      </c>
      <c r="AP72" s="15">
        <v>16982.240000000002</v>
      </c>
      <c r="AQ72" s="15">
        <v>1121.76</v>
      </c>
      <c r="AR72" s="15">
        <v>18104</v>
      </c>
      <c r="AS72" s="15">
        <v>0</v>
      </c>
      <c r="AT72" s="15">
        <v>0</v>
      </c>
      <c r="AU72" s="15">
        <v>0</v>
      </c>
      <c r="AV72" s="12">
        <v>19</v>
      </c>
      <c r="AW72" s="12">
        <v>0</v>
      </c>
      <c r="AX72" s="12"/>
      <c r="AY72" s="14"/>
      <c r="AZ72" s="12"/>
      <c r="BA72" s="12"/>
      <c r="BB72" s="12" t="s">
        <v>311</v>
      </c>
      <c r="BC72" s="12" t="s">
        <v>312</v>
      </c>
      <c r="BD72" s="14" t="s">
        <v>312</v>
      </c>
      <c r="BE72" s="12">
        <v>0</v>
      </c>
      <c r="BF72" s="13" t="s">
        <v>795</v>
      </c>
      <c r="BG72" s="12" t="s">
        <v>798</v>
      </c>
      <c r="BH72" s="21" t="s">
        <v>314</v>
      </c>
      <c r="BI72" s="13" t="s">
        <v>10</v>
      </c>
      <c r="BJ72" s="22">
        <v>46014</v>
      </c>
      <c r="BK72" s="12"/>
      <c r="BL72" s="13" t="s">
        <v>12</v>
      </c>
      <c r="BM72" s="24" t="s">
        <v>13</v>
      </c>
      <c r="BN72" s="25" t="s">
        <v>15</v>
      </c>
      <c r="BO72" s="12" t="s">
        <v>25</v>
      </c>
      <c r="BP72" s="12">
        <v>0</v>
      </c>
      <c r="BQ72" s="26"/>
      <c r="BR72" s="27" t="s">
        <v>315</v>
      </c>
    </row>
    <row r="73" spans="1:70" s="1" customFormat="1" ht="15" hidden="1" customHeight="1">
      <c r="A73" s="12">
        <v>69</v>
      </c>
      <c r="B73" s="13" t="s">
        <v>292</v>
      </c>
      <c r="C73" s="13" t="s">
        <v>130</v>
      </c>
      <c r="D73" s="13" t="s">
        <v>124</v>
      </c>
      <c r="E73" s="13" t="s">
        <v>123</v>
      </c>
      <c r="F73" s="13" t="s">
        <v>123</v>
      </c>
      <c r="G73" s="12" t="s">
        <v>121</v>
      </c>
      <c r="H73" s="13" t="s">
        <v>122</v>
      </c>
      <c r="I73" s="12">
        <v>18896</v>
      </c>
      <c r="J73" s="13" t="s">
        <v>379</v>
      </c>
      <c r="K73" s="12">
        <v>18896</v>
      </c>
      <c r="L73" s="12" t="s">
        <v>294</v>
      </c>
      <c r="M73" s="13" t="s">
        <v>295</v>
      </c>
      <c r="N73" s="12">
        <v>26966</v>
      </c>
      <c r="O73" s="12" t="s">
        <v>799</v>
      </c>
      <c r="P73" s="12">
        <v>42874</v>
      </c>
      <c r="Q73" s="13" t="s">
        <v>800</v>
      </c>
      <c r="R73" s="13" t="s">
        <v>297</v>
      </c>
      <c r="S73" s="12" t="s">
        <v>801</v>
      </c>
      <c r="T73" s="12" t="s">
        <v>801</v>
      </c>
      <c r="U73" s="12" t="s">
        <v>299</v>
      </c>
      <c r="V73" s="12" t="s">
        <v>320</v>
      </c>
      <c r="W73" s="12">
        <v>0</v>
      </c>
      <c r="X73" s="13" t="s">
        <v>802</v>
      </c>
      <c r="Y73" s="12">
        <v>356639996</v>
      </c>
      <c r="Z73" s="13" t="s">
        <v>803</v>
      </c>
      <c r="AA73" s="14" t="s">
        <v>705</v>
      </c>
      <c r="AB73" s="12">
        <v>73000</v>
      </c>
      <c r="AC73" s="14" t="s">
        <v>374</v>
      </c>
      <c r="AD73" s="12">
        <v>24</v>
      </c>
      <c r="AE73" s="12" t="s">
        <v>305</v>
      </c>
      <c r="AF73" s="12" t="s">
        <v>804</v>
      </c>
      <c r="AG73" s="14" t="s">
        <v>805</v>
      </c>
      <c r="AH73" s="12" t="s">
        <v>308</v>
      </c>
      <c r="AI73" s="14" t="s">
        <v>469</v>
      </c>
      <c r="AJ73" s="12">
        <v>3900</v>
      </c>
      <c r="AK73" s="12">
        <v>3900</v>
      </c>
      <c r="AL73" s="14" t="s">
        <v>689</v>
      </c>
      <c r="AM73" s="12">
        <v>53994.87</v>
      </c>
      <c r="AN73" s="15">
        <v>20105.13</v>
      </c>
      <c r="AO73" s="15">
        <v>74100</v>
      </c>
      <c r="AP73" s="15">
        <v>19005.13</v>
      </c>
      <c r="AQ73" s="15">
        <v>1251.8699999999999</v>
      </c>
      <c r="AR73" s="15">
        <v>20257</v>
      </c>
      <c r="AS73" s="15">
        <v>0</v>
      </c>
      <c r="AT73" s="15">
        <v>0</v>
      </c>
      <c r="AU73" s="15">
        <v>0</v>
      </c>
      <c r="AV73" s="12">
        <v>19</v>
      </c>
      <c r="AW73" s="12">
        <v>0</v>
      </c>
      <c r="AX73" s="12"/>
      <c r="AY73" s="14"/>
      <c r="AZ73" s="12"/>
      <c r="BA73" s="12"/>
      <c r="BB73" s="12" t="s">
        <v>311</v>
      </c>
      <c r="BC73" s="12" t="s">
        <v>312</v>
      </c>
      <c r="BD73" s="14" t="s">
        <v>312</v>
      </c>
      <c r="BE73" s="12">
        <v>0</v>
      </c>
      <c r="BF73" s="13" t="s">
        <v>801</v>
      </c>
      <c r="BG73" s="12" t="s">
        <v>806</v>
      </c>
      <c r="BH73" s="21" t="s">
        <v>314</v>
      </c>
      <c r="BI73" s="13" t="s">
        <v>10</v>
      </c>
      <c r="BJ73" s="22">
        <v>46014</v>
      </c>
      <c r="BK73" s="12"/>
      <c r="BL73" s="13" t="s">
        <v>12</v>
      </c>
      <c r="BM73" s="24" t="s">
        <v>13</v>
      </c>
      <c r="BN73" s="25" t="s">
        <v>15</v>
      </c>
      <c r="BO73" s="12" t="s">
        <v>25</v>
      </c>
      <c r="BP73" s="12">
        <v>0</v>
      </c>
      <c r="BQ73" s="26"/>
      <c r="BR73" s="27" t="s">
        <v>315</v>
      </c>
    </row>
    <row r="74" spans="1:70" s="1" customFormat="1" ht="15" hidden="1" customHeight="1">
      <c r="A74" s="12">
        <v>70</v>
      </c>
      <c r="B74" s="13" t="s">
        <v>292</v>
      </c>
      <c r="C74" s="13" t="s">
        <v>130</v>
      </c>
      <c r="D74" s="13" t="s">
        <v>124</v>
      </c>
      <c r="E74" s="13" t="s">
        <v>123</v>
      </c>
      <c r="F74" s="13" t="s">
        <v>123</v>
      </c>
      <c r="G74" s="12" t="s">
        <v>121</v>
      </c>
      <c r="H74" s="13" t="s">
        <v>122</v>
      </c>
      <c r="I74" s="12">
        <v>18896</v>
      </c>
      <c r="J74" s="13" t="s">
        <v>379</v>
      </c>
      <c r="K74" s="12">
        <v>18896</v>
      </c>
      <c r="L74" s="12" t="s">
        <v>294</v>
      </c>
      <c r="M74" s="13" t="s">
        <v>295</v>
      </c>
      <c r="N74" s="12">
        <v>26966</v>
      </c>
      <c r="O74" s="12" t="s">
        <v>799</v>
      </c>
      <c r="P74" s="12">
        <v>430420</v>
      </c>
      <c r="Q74" s="13" t="s">
        <v>807</v>
      </c>
      <c r="R74" s="13" t="s">
        <v>297</v>
      </c>
      <c r="S74" s="12" t="s">
        <v>808</v>
      </c>
      <c r="T74" s="12" t="s">
        <v>808</v>
      </c>
      <c r="U74" s="12" t="s">
        <v>319</v>
      </c>
      <c r="V74" s="12" t="s">
        <v>320</v>
      </c>
      <c r="W74" s="12">
        <v>541</v>
      </c>
      <c r="X74" s="13" t="s">
        <v>809</v>
      </c>
      <c r="Y74" s="12">
        <v>356683042</v>
      </c>
      <c r="Z74" s="13" t="s">
        <v>810</v>
      </c>
      <c r="AA74" s="14" t="s">
        <v>426</v>
      </c>
      <c r="AB74" s="12">
        <v>44000</v>
      </c>
      <c r="AC74" s="14" t="s">
        <v>374</v>
      </c>
      <c r="AD74" s="12">
        <v>24</v>
      </c>
      <c r="AE74" s="12" t="s">
        <v>340</v>
      </c>
      <c r="AF74" s="12" t="s">
        <v>796</v>
      </c>
      <c r="AG74" s="14" t="s">
        <v>811</v>
      </c>
      <c r="AH74" s="12" t="s">
        <v>326</v>
      </c>
      <c r="AI74" s="14" t="s">
        <v>469</v>
      </c>
      <c r="AJ74" s="12">
        <v>2350</v>
      </c>
      <c r="AK74" s="12">
        <v>2350</v>
      </c>
      <c r="AL74" s="14" t="s">
        <v>512</v>
      </c>
      <c r="AM74" s="12">
        <v>32572.74</v>
      </c>
      <c r="AN74" s="15">
        <v>12077.26</v>
      </c>
      <c r="AO74" s="15">
        <v>44650</v>
      </c>
      <c r="AP74" s="15">
        <v>11427.26</v>
      </c>
      <c r="AQ74" s="15">
        <v>751.74</v>
      </c>
      <c r="AR74" s="15">
        <v>12179</v>
      </c>
      <c r="AS74" s="15">
        <v>0</v>
      </c>
      <c r="AT74" s="15">
        <v>0</v>
      </c>
      <c r="AU74" s="15">
        <v>0</v>
      </c>
      <c r="AV74" s="12">
        <v>19</v>
      </c>
      <c r="AW74" s="12">
        <v>0</v>
      </c>
      <c r="AX74" s="12"/>
      <c r="AY74" s="14"/>
      <c r="AZ74" s="12"/>
      <c r="BA74" s="12"/>
      <c r="BB74" s="12" t="s">
        <v>311</v>
      </c>
      <c r="BC74" s="12" t="s">
        <v>312</v>
      </c>
      <c r="BD74" s="14" t="s">
        <v>312</v>
      </c>
      <c r="BE74" s="12">
        <v>0</v>
      </c>
      <c r="BF74" s="13" t="s">
        <v>808</v>
      </c>
      <c r="BG74" s="12" t="s">
        <v>812</v>
      </c>
      <c r="BH74" s="21" t="s">
        <v>314</v>
      </c>
      <c r="BI74" s="13" t="s">
        <v>10</v>
      </c>
      <c r="BJ74" s="22">
        <v>46014</v>
      </c>
      <c r="BK74" s="12"/>
      <c r="BL74" s="13" t="s">
        <v>12</v>
      </c>
      <c r="BM74" s="24" t="s">
        <v>13</v>
      </c>
      <c r="BN74" s="25" t="s">
        <v>15</v>
      </c>
      <c r="BO74" s="12" t="s">
        <v>25</v>
      </c>
      <c r="BP74" s="12">
        <v>0</v>
      </c>
      <c r="BQ74" s="26"/>
      <c r="BR74" s="27" t="s">
        <v>315</v>
      </c>
    </row>
    <row r="75" spans="1:70" s="1" customFormat="1" ht="15" hidden="1" customHeight="1">
      <c r="A75" s="12">
        <v>71</v>
      </c>
      <c r="B75" s="13" t="s">
        <v>292</v>
      </c>
      <c r="C75" s="13" t="s">
        <v>130</v>
      </c>
      <c r="D75" s="13" t="s">
        <v>124</v>
      </c>
      <c r="E75" s="13" t="s">
        <v>123</v>
      </c>
      <c r="F75" s="13" t="s">
        <v>123</v>
      </c>
      <c r="G75" s="12" t="s">
        <v>121</v>
      </c>
      <c r="H75" s="13" t="s">
        <v>122</v>
      </c>
      <c r="I75" s="12">
        <v>18896</v>
      </c>
      <c r="J75" s="13" t="s">
        <v>379</v>
      </c>
      <c r="K75" s="12">
        <v>18896</v>
      </c>
      <c r="L75" s="12" t="s">
        <v>294</v>
      </c>
      <c r="M75" s="13" t="s">
        <v>295</v>
      </c>
      <c r="N75" s="12">
        <v>26966</v>
      </c>
      <c r="O75" s="12" t="s">
        <v>799</v>
      </c>
      <c r="P75" s="12">
        <v>430420</v>
      </c>
      <c r="Q75" s="13" t="s">
        <v>807</v>
      </c>
      <c r="R75" s="13" t="s">
        <v>297</v>
      </c>
      <c r="S75" s="12" t="s">
        <v>813</v>
      </c>
      <c r="T75" s="12" t="s">
        <v>813</v>
      </c>
      <c r="U75" s="12" t="s">
        <v>319</v>
      </c>
      <c r="V75" s="12" t="s">
        <v>320</v>
      </c>
      <c r="W75" s="12">
        <v>0</v>
      </c>
      <c r="X75" s="13" t="s">
        <v>301</v>
      </c>
      <c r="Y75" s="12">
        <v>356683135</v>
      </c>
      <c r="Z75" s="13" t="s">
        <v>814</v>
      </c>
      <c r="AA75" s="14" t="s">
        <v>426</v>
      </c>
      <c r="AB75" s="12">
        <v>65000</v>
      </c>
      <c r="AC75" s="14" t="s">
        <v>374</v>
      </c>
      <c r="AD75" s="12">
        <v>24</v>
      </c>
      <c r="AE75" s="12" t="s">
        <v>340</v>
      </c>
      <c r="AF75" s="12" t="s">
        <v>796</v>
      </c>
      <c r="AG75" s="14" t="s">
        <v>815</v>
      </c>
      <c r="AH75" s="12" t="s">
        <v>326</v>
      </c>
      <c r="AI75" s="14" t="s">
        <v>469</v>
      </c>
      <c r="AJ75" s="12">
        <v>3470</v>
      </c>
      <c r="AK75" s="12">
        <v>3470</v>
      </c>
      <c r="AL75" s="14" t="s">
        <v>689</v>
      </c>
      <c r="AM75" s="12">
        <v>48082.239999999998</v>
      </c>
      <c r="AN75" s="15">
        <v>17847.759999999998</v>
      </c>
      <c r="AO75" s="15">
        <v>65930</v>
      </c>
      <c r="AP75" s="15">
        <v>16917.759999999998</v>
      </c>
      <c r="AQ75" s="15">
        <v>1115.24</v>
      </c>
      <c r="AR75" s="15">
        <v>18033</v>
      </c>
      <c r="AS75" s="15">
        <v>0</v>
      </c>
      <c r="AT75" s="15">
        <v>0</v>
      </c>
      <c r="AU75" s="15">
        <v>0</v>
      </c>
      <c r="AV75" s="12">
        <v>19</v>
      </c>
      <c r="AW75" s="12">
        <v>0</v>
      </c>
      <c r="AX75" s="12"/>
      <c r="AY75" s="14"/>
      <c r="AZ75" s="12"/>
      <c r="BA75" s="12"/>
      <c r="BB75" s="12" t="s">
        <v>311</v>
      </c>
      <c r="BC75" s="12" t="s">
        <v>312</v>
      </c>
      <c r="BD75" s="14" t="s">
        <v>312</v>
      </c>
      <c r="BE75" s="12">
        <v>0</v>
      </c>
      <c r="BF75" s="13" t="s">
        <v>813</v>
      </c>
      <c r="BG75" s="12" t="s">
        <v>816</v>
      </c>
      <c r="BH75" s="21" t="s">
        <v>314</v>
      </c>
      <c r="BI75" s="13" t="s">
        <v>10</v>
      </c>
      <c r="BJ75" s="22">
        <v>46014</v>
      </c>
      <c r="BK75" s="12"/>
      <c r="BL75" s="13" t="s">
        <v>12</v>
      </c>
      <c r="BM75" s="24" t="s">
        <v>13</v>
      </c>
      <c r="BN75" s="25" t="s">
        <v>15</v>
      </c>
      <c r="BO75" s="12" t="s">
        <v>25</v>
      </c>
      <c r="BP75" s="12">
        <v>0</v>
      </c>
      <c r="BQ75" s="26"/>
      <c r="BR75" s="27" t="s">
        <v>315</v>
      </c>
    </row>
    <row r="76" spans="1:70" s="1" customFormat="1" ht="15" hidden="1" customHeight="1">
      <c r="A76" s="12">
        <v>72</v>
      </c>
      <c r="B76" s="13" t="s">
        <v>292</v>
      </c>
      <c r="C76" s="13" t="s">
        <v>130</v>
      </c>
      <c r="D76" s="13" t="s">
        <v>124</v>
      </c>
      <c r="E76" s="13" t="s">
        <v>123</v>
      </c>
      <c r="F76" s="13" t="s">
        <v>123</v>
      </c>
      <c r="G76" s="12" t="s">
        <v>121</v>
      </c>
      <c r="H76" s="13" t="s">
        <v>122</v>
      </c>
      <c r="I76" s="12">
        <v>18896</v>
      </c>
      <c r="J76" s="13" t="s">
        <v>379</v>
      </c>
      <c r="K76" s="12">
        <v>18896</v>
      </c>
      <c r="L76" s="12" t="s">
        <v>294</v>
      </c>
      <c r="M76" s="13" t="s">
        <v>295</v>
      </c>
      <c r="N76" s="12">
        <v>382273</v>
      </c>
      <c r="O76" s="12" t="s">
        <v>462</v>
      </c>
      <c r="P76" s="12">
        <v>563460</v>
      </c>
      <c r="Q76" s="13" t="s">
        <v>522</v>
      </c>
      <c r="R76" s="13" t="s">
        <v>297</v>
      </c>
      <c r="S76" s="12" t="s">
        <v>817</v>
      </c>
      <c r="T76" s="12" t="s">
        <v>817</v>
      </c>
      <c r="U76" s="12" t="s">
        <v>319</v>
      </c>
      <c r="V76" s="12" t="s">
        <v>300</v>
      </c>
      <c r="W76" s="12">
        <v>0</v>
      </c>
      <c r="X76" s="13" t="s">
        <v>777</v>
      </c>
      <c r="Y76" s="12">
        <v>356688667</v>
      </c>
      <c r="Z76" s="13" t="s">
        <v>818</v>
      </c>
      <c r="AA76" s="14" t="s">
        <v>426</v>
      </c>
      <c r="AB76" s="12">
        <v>52000</v>
      </c>
      <c r="AC76" s="14" t="s">
        <v>374</v>
      </c>
      <c r="AD76" s="12">
        <v>24</v>
      </c>
      <c r="AE76" s="12" t="s">
        <v>340</v>
      </c>
      <c r="AF76" s="12" t="s">
        <v>525</v>
      </c>
      <c r="AG76" s="14" t="s">
        <v>526</v>
      </c>
      <c r="AH76" s="12" t="s">
        <v>326</v>
      </c>
      <c r="AI76" s="14" t="s">
        <v>469</v>
      </c>
      <c r="AJ76" s="12">
        <v>2780</v>
      </c>
      <c r="AK76" s="12">
        <v>2780</v>
      </c>
      <c r="AL76" s="14" t="s">
        <v>470</v>
      </c>
      <c r="AM76" s="12">
        <v>38557.79</v>
      </c>
      <c r="AN76" s="15">
        <v>14262.21</v>
      </c>
      <c r="AO76" s="15">
        <v>52820</v>
      </c>
      <c r="AP76" s="15">
        <v>13442.21</v>
      </c>
      <c r="AQ76" s="15">
        <v>880.79</v>
      </c>
      <c r="AR76" s="15">
        <v>14323</v>
      </c>
      <c r="AS76" s="15">
        <v>0</v>
      </c>
      <c r="AT76" s="15">
        <v>0</v>
      </c>
      <c r="AU76" s="15">
        <v>0</v>
      </c>
      <c r="AV76" s="12">
        <v>19</v>
      </c>
      <c r="AW76" s="12">
        <v>0</v>
      </c>
      <c r="AX76" s="12"/>
      <c r="AY76" s="14"/>
      <c r="AZ76" s="12"/>
      <c r="BA76" s="12"/>
      <c r="BB76" s="12" t="s">
        <v>311</v>
      </c>
      <c r="BC76" s="12" t="s">
        <v>312</v>
      </c>
      <c r="BD76" s="14" t="s">
        <v>312</v>
      </c>
      <c r="BE76" s="12">
        <v>0</v>
      </c>
      <c r="BF76" s="13" t="s">
        <v>817</v>
      </c>
      <c r="BG76" s="12" t="s">
        <v>819</v>
      </c>
      <c r="BH76" s="21" t="s">
        <v>314</v>
      </c>
      <c r="BI76" s="13" t="s">
        <v>10</v>
      </c>
      <c r="BJ76" s="22">
        <v>46014</v>
      </c>
      <c r="BK76" s="12"/>
      <c r="BL76" s="13" t="s">
        <v>12</v>
      </c>
      <c r="BM76" s="24" t="s">
        <v>13</v>
      </c>
      <c r="BN76" s="25" t="s">
        <v>15</v>
      </c>
      <c r="BO76" s="12" t="s">
        <v>25</v>
      </c>
      <c r="BP76" s="12">
        <v>0</v>
      </c>
      <c r="BQ76" s="26"/>
      <c r="BR76" s="27" t="s">
        <v>315</v>
      </c>
    </row>
    <row r="77" spans="1:70" s="1" customFormat="1" ht="15" hidden="1" customHeight="1">
      <c r="A77" s="12">
        <v>73</v>
      </c>
      <c r="B77" s="13" t="s">
        <v>292</v>
      </c>
      <c r="C77" s="13" t="s">
        <v>130</v>
      </c>
      <c r="D77" s="13" t="s">
        <v>124</v>
      </c>
      <c r="E77" s="13" t="s">
        <v>123</v>
      </c>
      <c r="F77" s="13" t="s">
        <v>123</v>
      </c>
      <c r="G77" s="12" t="s">
        <v>121</v>
      </c>
      <c r="H77" s="13" t="s">
        <v>122</v>
      </c>
      <c r="I77" s="12">
        <v>18896</v>
      </c>
      <c r="J77" s="13" t="s">
        <v>379</v>
      </c>
      <c r="K77" s="12">
        <v>18896</v>
      </c>
      <c r="L77" s="12" t="s">
        <v>294</v>
      </c>
      <c r="M77" s="13" t="s">
        <v>295</v>
      </c>
      <c r="N77" s="12">
        <v>26966</v>
      </c>
      <c r="O77" s="12" t="s">
        <v>799</v>
      </c>
      <c r="P77" s="12">
        <v>430420</v>
      </c>
      <c r="Q77" s="13" t="s">
        <v>807</v>
      </c>
      <c r="R77" s="13" t="s">
        <v>297</v>
      </c>
      <c r="S77" s="12" t="s">
        <v>820</v>
      </c>
      <c r="T77" s="12" t="s">
        <v>820</v>
      </c>
      <c r="U77" s="12" t="s">
        <v>299</v>
      </c>
      <c r="V77" s="12" t="s">
        <v>320</v>
      </c>
      <c r="W77" s="12">
        <v>0</v>
      </c>
      <c r="X77" s="13" t="s">
        <v>359</v>
      </c>
      <c r="Y77" s="12">
        <v>356690049</v>
      </c>
      <c r="Z77" s="13" t="s">
        <v>821</v>
      </c>
      <c r="AA77" s="14" t="s">
        <v>426</v>
      </c>
      <c r="AB77" s="12">
        <v>65000</v>
      </c>
      <c r="AC77" s="14" t="s">
        <v>374</v>
      </c>
      <c r="AD77" s="12">
        <v>24</v>
      </c>
      <c r="AE77" s="12" t="s">
        <v>340</v>
      </c>
      <c r="AF77" s="12" t="s">
        <v>796</v>
      </c>
      <c r="AG77" s="14" t="s">
        <v>815</v>
      </c>
      <c r="AH77" s="12" t="s">
        <v>326</v>
      </c>
      <c r="AI77" s="14" t="s">
        <v>469</v>
      </c>
      <c r="AJ77" s="12">
        <v>3470</v>
      </c>
      <c r="AK77" s="12">
        <v>3470</v>
      </c>
      <c r="AL77" s="14" t="s">
        <v>689</v>
      </c>
      <c r="AM77" s="12">
        <v>48082.239999999998</v>
      </c>
      <c r="AN77" s="15">
        <v>17847.759999999998</v>
      </c>
      <c r="AO77" s="15">
        <v>65930</v>
      </c>
      <c r="AP77" s="15">
        <v>16917.759999999998</v>
      </c>
      <c r="AQ77" s="15">
        <v>1115.24</v>
      </c>
      <c r="AR77" s="15">
        <v>18033</v>
      </c>
      <c r="AS77" s="15">
        <v>0</v>
      </c>
      <c r="AT77" s="15">
        <v>0</v>
      </c>
      <c r="AU77" s="15">
        <v>0</v>
      </c>
      <c r="AV77" s="12">
        <v>19</v>
      </c>
      <c r="AW77" s="12">
        <v>0</v>
      </c>
      <c r="AX77" s="12"/>
      <c r="AY77" s="14"/>
      <c r="AZ77" s="12"/>
      <c r="BA77" s="12"/>
      <c r="BB77" s="12" t="s">
        <v>311</v>
      </c>
      <c r="BC77" s="12" t="s">
        <v>312</v>
      </c>
      <c r="BD77" s="14" t="s">
        <v>312</v>
      </c>
      <c r="BE77" s="12">
        <v>0</v>
      </c>
      <c r="BF77" s="13" t="s">
        <v>820</v>
      </c>
      <c r="BG77" s="12" t="s">
        <v>822</v>
      </c>
      <c r="BH77" s="21" t="s">
        <v>314</v>
      </c>
      <c r="BI77" s="13" t="s">
        <v>10</v>
      </c>
      <c r="BJ77" s="22">
        <v>46014</v>
      </c>
      <c r="BK77" s="12"/>
      <c r="BL77" s="13" t="s">
        <v>12</v>
      </c>
      <c r="BM77" s="24" t="s">
        <v>13</v>
      </c>
      <c r="BN77" s="25" t="s">
        <v>15</v>
      </c>
      <c r="BO77" s="12" t="s">
        <v>25</v>
      </c>
      <c r="BP77" s="12">
        <v>0</v>
      </c>
      <c r="BQ77" s="26"/>
      <c r="BR77" s="27" t="s">
        <v>315</v>
      </c>
    </row>
    <row r="78" spans="1:70" s="1" customFormat="1" ht="15" hidden="1" customHeight="1">
      <c r="A78" s="12">
        <v>74</v>
      </c>
      <c r="B78" s="13" t="s">
        <v>292</v>
      </c>
      <c r="C78" s="13" t="s">
        <v>130</v>
      </c>
      <c r="D78" s="13" t="s">
        <v>124</v>
      </c>
      <c r="E78" s="13" t="s">
        <v>123</v>
      </c>
      <c r="F78" s="13" t="s">
        <v>123</v>
      </c>
      <c r="G78" s="12" t="s">
        <v>121</v>
      </c>
      <c r="H78" s="13" t="s">
        <v>122</v>
      </c>
      <c r="I78" s="12">
        <v>18896</v>
      </c>
      <c r="J78" s="13" t="s">
        <v>379</v>
      </c>
      <c r="K78" s="12">
        <v>18896</v>
      </c>
      <c r="L78" s="12" t="s">
        <v>294</v>
      </c>
      <c r="M78" s="13" t="s">
        <v>295</v>
      </c>
      <c r="N78" s="12">
        <v>26990</v>
      </c>
      <c r="O78" s="12" t="s">
        <v>623</v>
      </c>
      <c r="P78" s="12">
        <v>466490</v>
      </c>
      <c r="Q78" s="13" t="s">
        <v>761</v>
      </c>
      <c r="R78" s="13" t="s">
        <v>297</v>
      </c>
      <c r="S78" s="12" t="s">
        <v>823</v>
      </c>
      <c r="T78" s="12" t="s">
        <v>823</v>
      </c>
      <c r="U78" s="12" t="s">
        <v>299</v>
      </c>
      <c r="V78" s="12" t="s">
        <v>300</v>
      </c>
      <c r="W78" s="12">
        <v>541</v>
      </c>
      <c r="X78" s="13" t="s">
        <v>301</v>
      </c>
      <c r="Y78" s="12">
        <v>356691565</v>
      </c>
      <c r="Z78" s="13" t="s">
        <v>824</v>
      </c>
      <c r="AA78" s="14" t="s">
        <v>426</v>
      </c>
      <c r="AB78" s="12">
        <v>52000</v>
      </c>
      <c r="AC78" s="14" t="s">
        <v>339</v>
      </c>
      <c r="AD78" s="12">
        <v>24</v>
      </c>
      <c r="AE78" s="12" t="s">
        <v>340</v>
      </c>
      <c r="AF78" s="12" t="s">
        <v>551</v>
      </c>
      <c r="AG78" s="14" t="s">
        <v>767</v>
      </c>
      <c r="AH78" s="12" t="s">
        <v>326</v>
      </c>
      <c r="AI78" s="14" t="s">
        <v>450</v>
      </c>
      <c r="AJ78" s="12">
        <v>2780</v>
      </c>
      <c r="AK78" s="12">
        <v>2780</v>
      </c>
      <c r="AL78" s="14" t="s">
        <v>689</v>
      </c>
      <c r="AM78" s="12">
        <v>38519.11</v>
      </c>
      <c r="AN78" s="15">
        <v>14300.89</v>
      </c>
      <c r="AO78" s="15">
        <v>52820</v>
      </c>
      <c r="AP78" s="15">
        <v>13480.89</v>
      </c>
      <c r="AQ78" s="15">
        <v>856.11</v>
      </c>
      <c r="AR78" s="15">
        <v>14337</v>
      </c>
      <c r="AS78" s="15">
        <v>0</v>
      </c>
      <c r="AT78" s="15">
        <v>0</v>
      </c>
      <c r="AU78" s="15">
        <v>0</v>
      </c>
      <c r="AV78" s="12">
        <v>19</v>
      </c>
      <c r="AW78" s="12">
        <v>0</v>
      </c>
      <c r="AX78" s="12"/>
      <c r="AY78" s="14"/>
      <c r="AZ78" s="12"/>
      <c r="BA78" s="12"/>
      <c r="BB78" s="12" t="s">
        <v>311</v>
      </c>
      <c r="BC78" s="12" t="s">
        <v>312</v>
      </c>
      <c r="BD78" s="14" t="s">
        <v>312</v>
      </c>
      <c r="BE78" s="12">
        <v>0</v>
      </c>
      <c r="BF78" s="13" t="s">
        <v>823</v>
      </c>
      <c r="BG78" s="12" t="s">
        <v>825</v>
      </c>
      <c r="BH78" s="21" t="s">
        <v>314</v>
      </c>
      <c r="BI78" s="13" t="s">
        <v>10</v>
      </c>
      <c r="BJ78" s="22">
        <v>46014</v>
      </c>
      <c r="BK78" s="12"/>
      <c r="BL78" s="13" t="s">
        <v>12</v>
      </c>
      <c r="BM78" s="24" t="s">
        <v>13</v>
      </c>
      <c r="BN78" s="25" t="s">
        <v>15</v>
      </c>
      <c r="BO78" s="12" t="s">
        <v>25</v>
      </c>
      <c r="BP78" s="12">
        <v>0</v>
      </c>
      <c r="BQ78" s="26"/>
      <c r="BR78" s="27" t="s">
        <v>315</v>
      </c>
    </row>
    <row r="79" spans="1:70" s="1" customFormat="1" ht="15" hidden="1" customHeight="1">
      <c r="A79" s="12">
        <v>75</v>
      </c>
      <c r="B79" s="13" t="s">
        <v>292</v>
      </c>
      <c r="C79" s="13" t="s">
        <v>130</v>
      </c>
      <c r="D79" s="13" t="s">
        <v>124</v>
      </c>
      <c r="E79" s="13" t="s">
        <v>123</v>
      </c>
      <c r="F79" s="13" t="s">
        <v>123</v>
      </c>
      <c r="G79" s="12" t="s">
        <v>121</v>
      </c>
      <c r="H79" s="13" t="s">
        <v>122</v>
      </c>
      <c r="I79" s="12">
        <v>18896</v>
      </c>
      <c r="J79" s="13" t="s">
        <v>379</v>
      </c>
      <c r="K79" s="12">
        <v>18896</v>
      </c>
      <c r="L79" s="12" t="s">
        <v>294</v>
      </c>
      <c r="M79" s="13" t="s">
        <v>295</v>
      </c>
      <c r="N79" s="12">
        <v>26990</v>
      </c>
      <c r="O79" s="12" t="s">
        <v>623</v>
      </c>
      <c r="P79" s="12">
        <v>466490</v>
      </c>
      <c r="Q79" s="13" t="s">
        <v>761</v>
      </c>
      <c r="R79" s="13" t="s">
        <v>297</v>
      </c>
      <c r="S79" s="12" t="s">
        <v>826</v>
      </c>
      <c r="T79" s="12" t="s">
        <v>826</v>
      </c>
      <c r="U79" s="12" t="s">
        <v>299</v>
      </c>
      <c r="V79" s="12" t="s">
        <v>300</v>
      </c>
      <c r="W79" s="12">
        <v>541</v>
      </c>
      <c r="X79" s="13" t="s">
        <v>301</v>
      </c>
      <c r="Y79" s="12">
        <v>356691679</v>
      </c>
      <c r="Z79" s="13" t="s">
        <v>827</v>
      </c>
      <c r="AA79" s="14" t="s">
        <v>426</v>
      </c>
      <c r="AB79" s="12">
        <v>52000</v>
      </c>
      <c r="AC79" s="14" t="s">
        <v>339</v>
      </c>
      <c r="AD79" s="12">
        <v>24</v>
      </c>
      <c r="AE79" s="12" t="s">
        <v>340</v>
      </c>
      <c r="AF79" s="12" t="s">
        <v>551</v>
      </c>
      <c r="AG79" s="14" t="s">
        <v>767</v>
      </c>
      <c r="AH79" s="12" t="s">
        <v>326</v>
      </c>
      <c r="AI79" s="14" t="s">
        <v>450</v>
      </c>
      <c r="AJ79" s="12">
        <v>2780</v>
      </c>
      <c r="AK79" s="12">
        <v>2780</v>
      </c>
      <c r="AL79" s="14" t="s">
        <v>689</v>
      </c>
      <c r="AM79" s="12">
        <v>38519.11</v>
      </c>
      <c r="AN79" s="15">
        <v>14300.89</v>
      </c>
      <c r="AO79" s="15">
        <v>52820</v>
      </c>
      <c r="AP79" s="15">
        <v>13480.89</v>
      </c>
      <c r="AQ79" s="15">
        <v>856.11</v>
      </c>
      <c r="AR79" s="15">
        <v>14337</v>
      </c>
      <c r="AS79" s="15">
        <v>0</v>
      </c>
      <c r="AT79" s="15">
        <v>0</v>
      </c>
      <c r="AU79" s="15">
        <v>0</v>
      </c>
      <c r="AV79" s="12">
        <v>19</v>
      </c>
      <c r="AW79" s="12">
        <v>0</v>
      </c>
      <c r="AX79" s="12"/>
      <c r="AY79" s="14"/>
      <c r="AZ79" s="12"/>
      <c r="BA79" s="12"/>
      <c r="BB79" s="12" t="s">
        <v>311</v>
      </c>
      <c r="BC79" s="12" t="s">
        <v>312</v>
      </c>
      <c r="BD79" s="14" t="s">
        <v>312</v>
      </c>
      <c r="BE79" s="12">
        <v>0</v>
      </c>
      <c r="BF79" s="13" t="s">
        <v>826</v>
      </c>
      <c r="BG79" s="12" t="s">
        <v>828</v>
      </c>
      <c r="BH79" s="21" t="s">
        <v>314</v>
      </c>
      <c r="BI79" s="13" t="s">
        <v>10</v>
      </c>
      <c r="BJ79" s="22">
        <v>46014</v>
      </c>
      <c r="BK79" s="12"/>
      <c r="BL79" s="13" t="s">
        <v>12</v>
      </c>
      <c r="BM79" s="24" t="s">
        <v>13</v>
      </c>
      <c r="BN79" s="25" t="s">
        <v>15</v>
      </c>
      <c r="BO79" s="12" t="s">
        <v>25</v>
      </c>
      <c r="BP79" s="12">
        <v>0</v>
      </c>
      <c r="BQ79" s="26"/>
      <c r="BR79" s="27" t="s">
        <v>315</v>
      </c>
    </row>
    <row r="80" spans="1:70" s="1" customFormat="1" ht="15" hidden="1" customHeight="1">
      <c r="A80" s="12">
        <v>76</v>
      </c>
      <c r="B80" s="13" t="s">
        <v>292</v>
      </c>
      <c r="C80" s="13" t="s">
        <v>130</v>
      </c>
      <c r="D80" s="13" t="s">
        <v>124</v>
      </c>
      <c r="E80" s="13" t="s">
        <v>123</v>
      </c>
      <c r="F80" s="13" t="s">
        <v>123</v>
      </c>
      <c r="G80" s="12" t="s">
        <v>121</v>
      </c>
      <c r="H80" s="13" t="s">
        <v>122</v>
      </c>
      <c r="I80" s="12">
        <v>18890</v>
      </c>
      <c r="J80" s="13" t="s">
        <v>333</v>
      </c>
      <c r="K80" s="12">
        <v>18890</v>
      </c>
      <c r="L80" s="12" t="s">
        <v>294</v>
      </c>
      <c r="M80" s="13" t="s">
        <v>295</v>
      </c>
      <c r="N80" s="12">
        <v>26976</v>
      </c>
      <c r="O80" s="12" t="s">
        <v>650</v>
      </c>
      <c r="P80" s="12">
        <v>42885</v>
      </c>
      <c r="Q80" s="13" t="s">
        <v>651</v>
      </c>
      <c r="R80" s="13" t="s">
        <v>297</v>
      </c>
      <c r="S80" s="12" t="s">
        <v>829</v>
      </c>
      <c r="T80" s="12" t="s">
        <v>829</v>
      </c>
      <c r="U80" s="12" t="s">
        <v>568</v>
      </c>
      <c r="V80" s="12" t="s">
        <v>320</v>
      </c>
      <c r="W80" s="12">
        <v>0</v>
      </c>
      <c r="X80" s="13" t="s">
        <v>301</v>
      </c>
      <c r="Y80" s="12">
        <v>356700519</v>
      </c>
      <c r="Z80" s="13" t="s">
        <v>830</v>
      </c>
      <c r="AA80" s="14" t="s">
        <v>426</v>
      </c>
      <c r="AB80" s="12">
        <v>73000</v>
      </c>
      <c r="AC80" s="14" t="s">
        <v>362</v>
      </c>
      <c r="AD80" s="12">
        <v>24</v>
      </c>
      <c r="AE80" s="12" t="s">
        <v>305</v>
      </c>
      <c r="AF80" s="12" t="s">
        <v>831</v>
      </c>
      <c r="AG80" s="14" t="s">
        <v>656</v>
      </c>
      <c r="AH80" s="12" t="s">
        <v>308</v>
      </c>
      <c r="AI80" s="14" t="s">
        <v>746</v>
      </c>
      <c r="AJ80" s="12">
        <v>3900</v>
      </c>
      <c r="AK80" s="12">
        <v>3900</v>
      </c>
      <c r="AL80" s="14" t="s">
        <v>353</v>
      </c>
      <c r="AM80" s="12">
        <v>54097.67</v>
      </c>
      <c r="AN80" s="15">
        <v>20002.330000000002</v>
      </c>
      <c r="AO80" s="15">
        <v>74100</v>
      </c>
      <c r="AP80" s="15">
        <v>18902.330000000002</v>
      </c>
      <c r="AQ80" s="15">
        <v>1259.67</v>
      </c>
      <c r="AR80" s="15">
        <v>20162</v>
      </c>
      <c r="AS80" s="15">
        <v>0</v>
      </c>
      <c r="AT80" s="15">
        <v>0</v>
      </c>
      <c r="AU80" s="15">
        <v>0</v>
      </c>
      <c r="AV80" s="12">
        <v>19</v>
      </c>
      <c r="AW80" s="12">
        <v>0</v>
      </c>
      <c r="AX80" s="12"/>
      <c r="AY80" s="14"/>
      <c r="AZ80" s="12"/>
      <c r="BA80" s="12"/>
      <c r="BB80" s="12" t="s">
        <v>311</v>
      </c>
      <c r="BC80" s="12" t="s">
        <v>312</v>
      </c>
      <c r="BD80" s="14" t="s">
        <v>312</v>
      </c>
      <c r="BE80" s="12">
        <v>0</v>
      </c>
      <c r="BF80" s="13" t="s">
        <v>829</v>
      </c>
      <c r="BG80" s="12" t="s">
        <v>832</v>
      </c>
      <c r="BH80" s="21" t="s">
        <v>314</v>
      </c>
      <c r="BI80" s="13" t="s">
        <v>10</v>
      </c>
      <c r="BJ80" s="22">
        <v>46014</v>
      </c>
      <c r="BK80" s="12"/>
      <c r="BL80" s="13" t="s">
        <v>12</v>
      </c>
      <c r="BM80" s="24" t="s">
        <v>13</v>
      </c>
      <c r="BN80" s="25" t="s">
        <v>15</v>
      </c>
      <c r="BO80" s="12" t="s">
        <v>25</v>
      </c>
      <c r="BP80" s="12">
        <v>0</v>
      </c>
      <c r="BQ80" s="26"/>
      <c r="BR80" s="27" t="s">
        <v>315</v>
      </c>
    </row>
    <row r="81" spans="1:70" s="1" customFormat="1" ht="15" hidden="1" customHeight="1">
      <c r="A81" s="12">
        <v>77</v>
      </c>
      <c r="B81" s="13" t="s">
        <v>292</v>
      </c>
      <c r="C81" s="13" t="s">
        <v>130</v>
      </c>
      <c r="D81" s="13" t="s">
        <v>124</v>
      </c>
      <c r="E81" s="13" t="s">
        <v>123</v>
      </c>
      <c r="F81" s="13" t="s">
        <v>123</v>
      </c>
      <c r="G81" s="12" t="s">
        <v>121</v>
      </c>
      <c r="H81" s="13" t="s">
        <v>122</v>
      </c>
      <c r="I81" s="12">
        <v>18890</v>
      </c>
      <c r="J81" s="13" t="s">
        <v>333</v>
      </c>
      <c r="K81" s="12">
        <v>18890</v>
      </c>
      <c r="L81" s="12" t="s">
        <v>294</v>
      </c>
      <c r="M81" s="13" t="s">
        <v>295</v>
      </c>
      <c r="N81" s="12">
        <v>27091</v>
      </c>
      <c r="O81" s="12" t="s">
        <v>356</v>
      </c>
      <c r="P81" s="12">
        <v>479307</v>
      </c>
      <c r="Q81" s="13" t="s">
        <v>833</v>
      </c>
      <c r="R81" s="13" t="s">
        <v>297</v>
      </c>
      <c r="S81" s="12" t="s">
        <v>834</v>
      </c>
      <c r="T81" s="12" t="s">
        <v>834</v>
      </c>
      <c r="U81" s="12" t="s">
        <v>568</v>
      </c>
      <c r="V81" s="12" t="s">
        <v>300</v>
      </c>
      <c r="W81" s="12">
        <v>0</v>
      </c>
      <c r="X81" s="13" t="s">
        <v>301</v>
      </c>
      <c r="Y81" s="12">
        <v>356702838</v>
      </c>
      <c r="Z81" s="13" t="s">
        <v>835</v>
      </c>
      <c r="AA81" s="14" t="s">
        <v>426</v>
      </c>
      <c r="AB81" s="12">
        <v>65000</v>
      </c>
      <c r="AC81" s="14" t="s">
        <v>362</v>
      </c>
      <c r="AD81" s="12">
        <v>24</v>
      </c>
      <c r="AE81" s="12" t="s">
        <v>340</v>
      </c>
      <c r="AF81" s="12" t="s">
        <v>836</v>
      </c>
      <c r="AG81" s="14" t="s">
        <v>557</v>
      </c>
      <c r="AH81" s="12" t="s">
        <v>395</v>
      </c>
      <c r="AI81" s="14" t="s">
        <v>746</v>
      </c>
      <c r="AJ81" s="12">
        <v>3470</v>
      </c>
      <c r="AK81" s="12">
        <v>3470</v>
      </c>
      <c r="AL81" s="14" t="s">
        <v>310</v>
      </c>
      <c r="AM81" s="12">
        <v>48109.33</v>
      </c>
      <c r="AN81" s="15">
        <v>17820.669999999998</v>
      </c>
      <c r="AO81" s="15">
        <v>65930</v>
      </c>
      <c r="AP81" s="15">
        <v>16890.669999999998</v>
      </c>
      <c r="AQ81" s="15">
        <v>1128.33</v>
      </c>
      <c r="AR81" s="15">
        <v>18019</v>
      </c>
      <c r="AS81" s="15">
        <v>0</v>
      </c>
      <c r="AT81" s="15">
        <v>0</v>
      </c>
      <c r="AU81" s="15">
        <v>0</v>
      </c>
      <c r="AV81" s="12">
        <v>19</v>
      </c>
      <c r="AW81" s="12">
        <v>0</v>
      </c>
      <c r="AX81" s="12"/>
      <c r="AY81" s="14"/>
      <c r="AZ81" s="12"/>
      <c r="BA81" s="12"/>
      <c r="BB81" s="12" t="s">
        <v>311</v>
      </c>
      <c r="BC81" s="12" t="s">
        <v>312</v>
      </c>
      <c r="BD81" s="14" t="s">
        <v>312</v>
      </c>
      <c r="BE81" s="12">
        <v>0</v>
      </c>
      <c r="BF81" s="13" t="s">
        <v>834</v>
      </c>
      <c r="BG81" s="12" t="s">
        <v>837</v>
      </c>
      <c r="BH81" s="21" t="s">
        <v>314</v>
      </c>
      <c r="BI81" s="13" t="s">
        <v>10</v>
      </c>
      <c r="BJ81" s="22">
        <v>46014</v>
      </c>
      <c r="BK81" s="12"/>
      <c r="BL81" s="13" t="s">
        <v>12</v>
      </c>
      <c r="BM81" s="24" t="s">
        <v>13</v>
      </c>
      <c r="BN81" s="25" t="s">
        <v>15</v>
      </c>
      <c r="BO81" s="12" t="s">
        <v>25</v>
      </c>
      <c r="BP81" s="12">
        <v>0</v>
      </c>
      <c r="BQ81" s="26"/>
      <c r="BR81" s="27" t="s">
        <v>315</v>
      </c>
    </row>
    <row r="82" spans="1:70" s="1" customFormat="1" ht="15" hidden="1" customHeight="1">
      <c r="A82" s="12">
        <v>78</v>
      </c>
      <c r="B82" s="13" t="s">
        <v>292</v>
      </c>
      <c r="C82" s="13" t="s">
        <v>130</v>
      </c>
      <c r="D82" s="13" t="s">
        <v>124</v>
      </c>
      <c r="E82" s="13" t="s">
        <v>123</v>
      </c>
      <c r="F82" s="13" t="s">
        <v>123</v>
      </c>
      <c r="G82" s="12" t="s">
        <v>121</v>
      </c>
      <c r="H82" s="13" t="s">
        <v>122</v>
      </c>
      <c r="I82" s="12">
        <v>18896</v>
      </c>
      <c r="J82" s="13" t="s">
        <v>379</v>
      </c>
      <c r="K82" s="12">
        <v>18896</v>
      </c>
      <c r="L82" s="12" t="s">
        <v>294</v>
      </c>
      <c r="M82" s="13" t="s">
        <v>295</v>
      </c>
      <c r="N82" s="12">
        <v>26990</v>
      </c>
      <c r="O82" s="12" t="s">
        <v>623</v>
      </c>
      <c r="P82" s="12">
        <v>497428</v>
      </c>
      <c r="Q82" s="13" t="s">
        <v>624</v>
      </c>
      <c r="R82" s="13" t="s">
        <v>297</v>
      </c>
      <c r="S82" s="12" t="s">
        <v>838</v>
      </c>
      <c r="T82" s="12" t="s">
        <v>838</v>
      </c>
      <c r="U82" s="12" t="s">
        <v>370</v>
      </c>
      <c r="V82" s="12" t="s">
        <v>300</v>
      </c>
      <c r="W82" s="12">
        <v>541</v>
      </c>
      <c r="X82" s="13" t="s">
        <v>626</v>
      </c>
      <c r="Y82" s="12">
        <v>356703733</v>
      </c>
      <c r="Z82" s="13" t="s">
        <v>839</v>
      </c>
      <c r="AA82" s="14" t="s">
        <v>426</v>
      </c>
      <c r="AB82" s="12">
        <v>52000</v>
      </c>
      <c r="AC82" s="14" t="s">
        <v>339</v>
      </c>
      <c r="AD82" s="12">
        <v>24</v>
      </c>
      <c r="AE82" s="12" t="s">
        <v>340</v>
      </c>
      <c r="AF82" s="12" t="s">
        <v>840</v>
      </c>
      <c r="AG82" s="14" t="s">
        <v>841</v>
      </c>
      <c r="AH82" s="12" t="s">
        <v>326</v>
      </c>
      <c r="AI82" s="14" t="s">
        <v>450</v>
      </c>
      <c r="AJ82" s="12">
        <v>2780</v>
      </c>
      <c r="AK82" s="12">
        <v>2780</v>
      </c>
      <c r="AL82" s="14" t="s">
        <v>496</v>
      </c>
      <c r="AM82" s="12">
        <v>38519.11</v>
      </c>
      <c r="AN82" s="15">
        <v>14300.89</v>
      </c>
      <c r="AO82" s="15">
        <v>52820</v>
      </c>
      <c r="AP82" s="15">
        <v>13480.89</v>
      </c>
      <c r="AQ82" s="15">
        <v>856.11</v>
      </c>
      <c r="AR82" s="15">
        <v>14337</v>
      </c>
      <c r="AS82" s="15">
        <v>0</v>
      </c>
      <c r="AT82" s="15">
        <v>0</v>
      </c>
      <c r="AU82" s="15">
        <v>0</v>
      </c>
      <c r="AV82" s="12">
        <v>19</v>
      </c>
      <c r="AW82" s="12">
        <v>0</v>
      </c>
      <c r="AX82" s="12"/>
      <c r="AY82" s="14"/>
      <c r="AZ82" s="12"/>
      <c r="BA82" s="12"/>
      <c r="BB82" s="12" t="s">
        <v>311</v>
      </c>
      <c r="BC82" s="12" t="s">
        <v>312</v>
      </c>
      <c r="BD82" s="14" t="s">
        <v>312</v>
      </c>
      <c r="BE82" s="12">
        <v>0</v>
      </c>
      <c r="BF82" s="13" t="s">
        <v>838</v>
      </c>
      <c r="BG82" s="12" t="s">
        <v>842</v>
      </c>
      <c r="BH82" s="21" t="s">
        <v>314</v>
      </c>
      <c r="BI82" s="13" t="s">
        <v>10</v>
      </c>
      <c r="BJ82" s="22">
        <v>46014</v>
      </c>
      <c r="BK82" s="12"/>
      <c r="BL82" s="13" t="s">
        <v>12</v>
      </c>
      <c r="BM82" s="24" t="s">
        <v>13</v>
      </c>
      <c r="BN82" s="25" t="s">
        <v>15</v>
      </c>
      <c r="BO82" s="12" t="s">
        <v>25</v>
      </c>
      <c r="BP82" s="12">
        <v>0</v>
      </c>
      <c r="BQ82" s="26"/>
      <c r="BR82" s="27" t="s">
        <v>315</v>
      </c>
    </row>
    <row r="83" spans="1:70" s="1" customFormat="1" ht="15" hidden="1" customHeight="1">
      <c r="A83" s="12">
        <v>79</v>
      </c>
      <c r="B83" s="13" t="s">
        <v>292</v>
      </c>
      <c r="C83" s="13" t="s">
        <v>130</v>
      </c>
      <c r="D83" s="13" t="s">
        <v>124</v>
      </c>
      <c r="E83" s="13" t="s">
        <v>123</v>
      </c>
      <c r="F83" s="13" t="s">
        <v>123</v>
      </c>
      <c r="G83" s="12" t="s">
        <v>121</v>
      </c>
      <c r="H83" s="13" t="s">
        <v>122</v>
      </c>
      <c r="I83" s="12">
        <v>18890</v>
      </c>
      <c r="J83" s="13" t="s">
        <v>333</v>
      </c>
      <c r="K83" s="12">
        <v>18890</v>
      </c>
      <c r="L83" s="12" t="s">
        <v>294</v>
      </c>
      <c r="M83" s="13" t="s">
        <v>295</v>
      </c>
      <c r="N83" s="12">
        <v>343974</v>
      </c>
      <c r="O83" s="12" t="s">
        <v>514</v>
      </c>
      <c r="P83" s="12">
        <v>506905</v>
      </c>
      <c r="Q83" s="13" t="s">
        <v>843</v>
      </c>
      <c r="R83" s="13" t="s">
        <v>297</v>
      </c>
      <c r="S83" s="12" t="s">
        <v>844</v>
      </c>
      <c r="T83" s="12" t="s">
        <v>844</v>
      </c>
      <c r="U83" s="12" t="s">
        <v>299</v>
      </c>
      <c r="V83" s="12" t="s">
        <v>320</v>
      </c>
      <c r="W83" s="12">
        <v>0</v>
      </c>
      <c r="X83" s="13" t="s">
        <v>301</v>
      </c>
      <c r="Y83" s="12">
        <v>356716675</v>
      </c>
      <c r="Z83" s="13" t="s">
        <v>845</v>
      </c>
      <c r="AA83" s="14" t="s">
        <v>426</v>
      </c>
      <c r="AB83" s="12">
        <v>65000</v>
      </c>
      <c r="AC83" s="14" t="s">
        <v>374</v>
      </c>
      <c r="AD83" s="12">
        <v>24</v>
      </c>
      <c r="AE83" s="12" t="s">
        <v>340</v>
      </c>
      <c r="AF83" s="12" t="s">
        <v>846</v>
      </c>
      <c r="AG83" s="14" t="s">
        <v>847</v>
      </c>
      <c r="AH83" s="12" t="s">
        <v>326</v>
      </c>
      <c r="AI83" s="14" t="s">
        <v>469</v>
      </c>
      <c r="AJ83" s="12">
        <v>3470</v>
      </c>
      <c r="AK83" s="12">
        <v>3470</v>
      </c>
      <c r="AL83" s="14" t="s">
        <v>512</v>
      </c>
      <c r="AM83" s="12">
        <v>48082.239999999998</v>
      </c>
      <c r="AN83" s="15">
        <v>17847.759999999998</v>
      </c>
      <c r="AO83" s="15">
        <v>65930</v>
      </c>
      <c r="AP83" s="15">
        <v>16917.759999999998</v>
      </c>
      <c r="AQ83" s="15">
        <v>1115.24</v>
      </c>
      <c r="AR83" s="15">
        <v>18033</v>
      </c>
      <c r="AS83" s="15">
        <v>0</v>
      </c>
      <c r="AT83" s="15">
        <v>0</v>
      </c>
      <c r="AU83" s="15">
        <v>0</v>
      </c>
      <c r="AV83" s="12">
        <v>19</v>
      </c>
      <c r="AW83" s="12">
        <v>0</v>
      </c>
      <c r="AX83" s="12"/>
      <c r="AY83" s="14"/>
      <c r="AZ83" s="12"/>
      <c r="BA83" s="12"/>
      <c r="BB83" s="12" t="s">
        <v>311</v>
      </c>
      <c r="BC83" s="12" t="s">
        <v>312</v>
      </c>
      <c r="BD83" s="14" t="s">
        <v>312</v>
      </c>
      <c r="BE83" s="12">
        <v>0</v>
      </c>
      <c r="BF83" s="13" t="s">
        <v>844</v>
      </c>
      <c r="BG83" s="12" t="s">
        <v>848</v>
      </c>
      <c r="BH83" s="21" t="s">
        <v>314</v>
      </c>
      <c r="BI83" s="13" t="s">
        <v>10</v>
      </c>
      <c r="BJ83" s="22">
        <v>46014</v>
      </c>
      <c r="BK83" s="12"/>
      <c r="BL83" s="13" t="s">
        <v>12</v>
      </c>
      <c r="BM83" s="24" t="s">
        <v>13</v>
      </c>
      <c r="BN83" s="25" t="s">
        <v>15</v>
      </c>
      <c r="BO83" s="12" t="s">
        <v>25</v>
      </c>
      <c r="BP83" s="12">
        <v>0</v>
      </c>
      <c r="BQ83" s="26"/>
      <c r="BR83" s="27" t="s">
        <v>315</v>
      </c>
    </row>
    <row r="84" spans="1:70" s="1" customFormat="1" ht="15" customHeight="1">
      <c r="A84" s="12">
        <v>80</v>
      </c>
      <c r="B84" s="13" t="s">
        <v>292</v>
      </c>
      <c r="C84" s="13" t="s">
        <v>130</v>
      </c>
      <c r="D84" s="13" t="s">
        <v>124</v>
      </c>
      <c r="E84" s="13" t="s">
        <v>123</v>
      </c>
      <c r="F84" s="13" t="s">
        <v>123</v>
      </c>
      <c r="G84" s="12" t="s">
        <v>121</v>
      </c>
      <c r="H84" s="13" t="s">
        <v>122</v>
      </c>
      <c r="I84" s="12">
        <v>196372</v>
      </c>
      <c r="J84" s="13" t="s">
        <v>316</v>
      </c>
      <c r="K84" s="12">
        <v>196372</v>
      </c>
      <c r="L84" s="12" t="s">
        <v>294</v>
      </c>
      <c r="M84" s="13" t="s">
        <v>295</v>
      </c>
      <c r="N84" s="12">
        <v>449562</v>
      </c>
      <c r="O84" s="12" t="s">
        <v>205</v>
      </c>
      <c r="P84" s="12">
        <v>708211</v>
      </c>
      <c r="Q84" s="13" t="s">
        <v>317</v>
      </c>
      <c r="R84" s="13" t="s">
        <v>297</v>
      </c>
      <c r="S84" s="12" t="s">
        <v>215</v>
      </c>
      <c r="T84" s="12" t="s">
        <v>215</v>
      </c>
      <c r="U84" s="12" t="s">
        <v>319</v>
      </c>
      <c r="V84" s="12" t="s">
        <v>300</v>
      </c>
      <c r="W84" s="12">
        <v>541</v>
      </c>
      <c r="X84" s="13" t="s">
        <v>301</v>
      </c>
      <c r="Y84" s="12">
        <v>353629048</v>
      </c>
      <c r="Z84" s="13" t="s">
        <v>216</v>
      </c>
      <c r="AA84" s="14" t="s">
        <v>208</v>
      </c>
      <c r="AB84" s="12">
        <v>42000</v>
      </c>
      <c r="AC84" s="14" t="s">
        <v>322</v>
      </c>
      <c r="AD84" s="12">
        <v>24</v>
      </c>
      <c r="AE84" s="12" t="s">
        <v>323</v>
      </c>
      <c r="AF84" s="12" t="s">
        <v>324</v>
      </c>
      <c r="AG84" s="14" t="s">
        <v>325</v>
      </c>
      <c r="AH84" s="12" t="s">
        <v>326</v>
      </c>
      <c r="AI84" s="14" t="s">
        <v>327</v>
      </c>
      <c r="AJ84" s="12">
        <v>2240</v>
      </c>
      <c r="AK84" s="12">
        <v>2240</v>
      </c>
      <c r="AL84" s="14" t="s">
        <v>849</v>
      </c>
      <c r="AM84" s="12">
        <v>26000.42</v>
      </c>
      <c r="AN84" s="15">
        <v>9839.58</v>
      </c>
      <c r="AO84" s="15">
        <v>35840</v>
      </c>
      <c r="AP84" s="15">
        <v>15999.58</v>
      </c>
      <c r="AQ84" s="15">
        <v>1517.42</v>
      </c>
      <c r="AR84" s="15">
        <v>17517</v>
      </c>
      <c r="AS84" s="15">
        <v>15999.58</v>
      </c>
      <c r="AT84" s="15">
        <v>1517.42</v>
      </c>
      <c r="AU84" s="15">
        <v>17517</v>
      </c>
      <c r="AV84" s="12">
        <v>25</v>
      </c>
      <c r="AW84" s="12">
        <v>263</v>
      </c>
      <c r="AX84" s="12"/>
      <c r="AY84" s="14"/>
      <c r="AZ84" s="12"/>
      <c r="BA84" s="12"/>
      <c r="BB84" s="12" t="s">
        <v>311</v>
      </c>
      <c r="BC84" s="12" t="s">
        <v>312</v>
      </c>
      <c r="BD84" s="14" t="s">
        <v>850</v>
      </c>
      <c r="BE84" s="12">
        <v>42000</v>
      </c>
      <c r="BF84" s="13" t="s">
        <v>215</v>
      </c>
      <c r="BG84" s="12" t="s">
        <v>851</v>
      </c>
      <c r="BH84" s="21" t="s">
        <v>314</v>
      </c>
      <c r="BI84" s="13" t="s">
        <v>10</v>
      </c>
      <c r="BJ84" s="22">
        <v>46014</v>
      </c>
      <c r="BK84" s="12"/>
      <c r="BL84" s="13" t="s">
        <v>12</v>
      </c>
      <c r="BM84" s="24" t="s">
        <v>13</v>
      </c>
      <c r="BN84" s="25" t="s">
        <v>15</v>
      </c>
      <c r="BO84" s="12" t="s">
        <v>16</v>
      </c>
      <c r="BP84" s="12">
        <v>6720</v>
      </c>
      <c r="BQ84" s="26" t="s">
        <v>7</v>
      </c>
      <c r="BR84" s="28" t="s">
        <v>217</v>
      </c>
    </row>
    <row r="85" spans="1:70" s="1" customFormat="1" ht="15" customHeight="1">
      <c r="A85" s="12">
        <v>81</v>
      </c>
      <c r="B85" s="13" t="s">
        <v>292</v>
      </c>
      <c r="C85" s="13" t="s">
        <v>130</v>
      </c>
      <c r="D85" s="13" t="s">
        <v>124</v>
      </c>
      <c r="E85" s="13" t="s">
        <v>123</v>
      </c>
      <c r="F85" s="13" t="s">
        <v>123</v>
      </c>
      <c r="G85" s="12" t="s">
        <v>121</v>
      </c>
      <c r="H85" s="13" t="s">
        <v>122</v>
      </c>
      <c r="I85" s="12">
        <v>196372</v>
      </c>
      <c r="J85" s="13" t="s">
        <v>316</v>
      </c>
      <c r="K85" s="12">
        <v>196372</v>
      </c>
      <c r="L85" s="12" t="s">
        <v>294</v>
      </c>
      <c r="M85" s="13" t="s">
        <v>295</v>
      </c>
      <c r="N85" s="12">
        <v>449562</v>
      </c>
      <c r="O85" s="12" t="s">
        <v>205</v>
      </c>
      <c r="P85" s="12">
        <v>708211</v>
      </c>
      <c r="Q85" s="13" t="s">
        <v>317</v>
      </c>
      <c r="R85" s="13" t="s">
        <v>297</v>
      </c>
      <c r="S85" s="12" t="s">
        <v>852</v>
      </c>
      <c r="T85" s="12" t="s">
        <v>852</v>
      </c>
      <c r="U85" s="12" t="s">
        <v>299</v>
      </c>
      <c r="V85" s="12" t="s">
        <v>300</v>
      </c>
      <c r="W85" s="12">
        <v>541</v>
      </c>
      <c r="X85" s="13" t="s">
        <v>301</v>
      </c>
      <c r="Y85" s="12">
        <v>353667896</v>
      </c>
      <c r="Z85" s="13" t="s">
        <v>517</v>
      </c>
      <c r="AA85" s="14" t="s">
        <v>208</v>
      </c>
      <c r="AB85" s="12">
        <v>42000</v>
      </c>
      <c r="AC85" s="14" t="s">
        <v>322</v>
      </c>
      <c r="AD85" s="12">
        <v>24</v>
      </c>
      <c r="AE85" s="12" t="s">
        <v>323</v>
      </c>
      <c r="AF85" s="12" t="s">
        <v>324</v>
      </c>
      <c r="AG85" s="14" t="s">
        <v>325</v>
      </c>
      <c r="AH85" s="12" t="s">
        <v>326</v>
      </c>
      <c r="AI85" s="14" t="s">
        <v>327</v>
      </c>
      <c r="AJ85" s="12">
        <v>2240</v>
      </c>
      <c r="AK85" s="12">
        <v>2240</v>
      </c>
      <c r="AL85" s="14" t="s">
        <v>853</v>
      </c>
      <c r="AM85" s="12">
        <v>15335</v>
      </c>
      <c r="AN85" s="15">
        <v>7065</v>
      </c>
      <c r="AO85" s="15">
        <v>22400</v>
      </c>
      <c r="AP85" s="15">
        <v>26665</v>
      </c>
      <c r="AQ85" s="15">
        <v>4292</v>
      </c>
      <c r="AR85" s="15">
        <v>30957</v>
      </c>
      <c r="AS85" s="15">
        <v>26665</v>
      </c>
      <c r="AT85" s="15">
        <v>4292</v>
      </c>
      <c r="AU85" s="15">
        <v>30957</v>
      </c>
      <c r="AV85" s="12">
        <v>25</v>
      </c>
      <c r="AW85" s="12">
        <v>445</v>
      </c>
      <c r="AX85" s="12"/>
      <c r="AY85" s="14"/>
      <c r="AZ85" s="12"/>
      <c r="BA85" s="12"/>
      <c r="BB85" s="12" t="s">
        <v>311</v>
      </c>
      <c r="BC85" s="12" t="s">
        <v>312</v>
      </c>
      <c r="BD85" s="14" t="s">
        <v>329</v>
      </c>
      <c r="BE85" s="12">
        <v>42000</v>
      </c>
      <c r="BF85" s="13" t="s">
        <v>852</v>
      </c>
      <c r="BG85" s="12" t="s">
        <v>854</v>
      </c>
      <c r="BH85" s="21" t="s">
        <v>314</v>
      </c>
      <c r="BI85" s="13" t="s">
        <v>10</v>
      </c>
      <c r="BJ85" s="22">
        <v>46014</v>
      </c>
      <c r="BK85" s="12"/>
      <c r="BL85" s="13" t="s">
        <v>20</v>
      </c>
      <c r="BM85" s="24" t="s">
        <v>30</v>
      </c>
      <c r="BN85" s="25" t="s">
        <v>15</v>
      </c>
      <c r="BO85" s="12" t="s">
        <v>16</v>
      </c>
      <c r="BP85" s="12">
        <v>0</v>
      </c>
      <c r="BQ85" s="26" t="s">
        <v>7</v>
      </c>
      <c r="BR85" s="28" t="s">
        <v>855</v>
      </c>
    </row>
    <row r="86" spans="1:70" s="1" customFormat="1" ht="15" customHeight="1">
      <c r="A86" s="12">
        <v>82</v>
      </c>
      <c r="B86" s="13" t="s">
        <v>292</v>
      </c>
      <c r="C86" s="13" t="s">
        <v>130</v>
      </c>
      <c r="D86" s="13" t="s">
        <v>124</v>
      </c>
      <c r="E86" s="13" t="s">
        <v>123</v>
      </c>
      <c r="F86" s="13" t="s">
        <v>123</v>
      </c>
      <c r="G86" s="12" t="s">
        <v>121</v>
      </c>
      <c r="H86" s="13" t="s">
        <v>122</v>
      </c>
      <c r="I86" s="12">
        <v>196372</v>
      </c>
      <c r="J86" s="13" t="s">
        <v>316</v>
      </c>
      <c r="K86" s="12">
        <v>196372</v>
      </c>
      <c r="L86" s="12" t="s">
        <v>294</v>
      </c>
      <c r="M86" s="13" t="s">
        <v>295</v>
      </c>
      <c r="N86" s="12">
        <v>449562</v>
      </c>
      <c r="O86" s="12" t="s">
        <v>205</v>
      </c>
      <c r="P86" s="12">
        <v>708211</v>
      </c>
      <c r="Q86" s="13" t="s">
        <v>317</v>
      </c>
      <c r="R86" s="13" t="s">
        <v>297</v>
      </c>
      <c r="S86" s="12" t="s">
        <v>218</v>
      </c>
      <c r="T86" s="12" t="s">
        <v>218</v>
      </c>
      <c r="U86" s="12" t="s">
        <v>299</v>
      </c>
      <c r="V86" s="12" t="s">
        <v>300</v>
      </c>
      <c r="W86" s="12">
        <v>541</v>
      </c>
      <c r="X86" s="13" t="s">
        <v>301</v>
      </c>
      <c r="Y86" s="12">
        <v>353669066</v>
      </c>
      <c r="Z86" s="13" t="s">
        <v>219</v>
      </c>
      <c r="AA86" s="14" t="s">
        <v>208</v>
      </c>
      <c r="AB86" s="12">
        <v>42000</v>
      </c>
      <c r="AC86" s="14" t="s">
        <v>322</v>
      </c>
      <c r="AD86" s="12">
        <v>24</v>
      </c>
      <c r="AE86" s="12" t="s">
        <v>323</v>
      </c>
      <c r="AF86" s="12" t="s">
        <v>324</v>
      </c>
      <c r="AG86" s="14" t="s">
        <v>325</v>
      </c>
      <c r="AH86" s="12" t="s">
        <v>326</v>
      </c>
      <c r="AI86" s="14" t="s">
        <v>327</v>
      </c>
      <c r="AJ86" s="12">
        <v>2240</v>
      </c>
      <c r="AK86" s="12">
        <v>2240</v>
      </c>
      <c r="AL86" s="14" t="s">
        <v>415</v>
      </c>
      <c r="AM86" s="12">
        <v>27900.7</v>
      </c>
      <c r="AN86" s="15">
        <v>10179.299999999999</v>
      </c>
      <c r="AO86" s="15">
        <v>38080</v>
      </c>
      <c r="AP86" s="15">
        <v>14099.3</v>
      </c>
      <c r="AQ86" s="15">
        <v>1177.7</v>
      </c>
      <c r="AR86" s="15">
        <v>15277</v>
      </c>
      <c r="AS86" s="15">
        <v>14099.3</v>
      </c>
      <c r="AT86" s="15">
        <v>1177.7</v>
      </c>
      <c r="AU86" s="15">
        <v>15277</v>
      </c>
      <c r="AV86" s="12">
        <v>25</v>
      </c>
      <c r="AW86" s="12">
        <v>233</v>
      </c>
      <c r="AX86" s="12"/>
      <c r="AY86" s="14"/>
      <c r="AZ86" s="12"/>
      <c r="BA86" s="12"/>
      <c r="BB86" s="12" t="s">
        <v>311</v>
      </c>
      <c r="BC86" s="12" t="s">
        <v>312</v>
      </c>
      <c r="BD86" s="14" t="s">
        <v>312</v>
      </c>
      <c r="BE86" s="12">
        <v>0</v>
      </c>
      <c r="BF86" s="13" t="s">
        <v>218</v>
      </c>
      <c r="BG86" s="12" t="s">
        <v>856</v>
      </c>
      <c r="BH86" s="21" t="s">
        <v>314</v>
      </c>
      <c r="BI86" s="13" t="s">
        <v>10</v>
      </c>
      <c r="BJ86" s="22">
        <v>46014</v>
      </c>
      <c r="BK86" s="12"/>
      <c r="BL86" s="13" t="s">
        <v>12</v>
      </c>
      <c r="BM86" s="24" t="s">
        <v>13</v>
      </c>
      <c r="BN86" s="25" t="s">
        <v>15</v>
      </c>
      <c r="BO86" s="12" t="s">
        <v>16</v>
      </c>
      <c r="BP86" s="12">
        <v>11200</v>
      </c>
      <c r="BQ86" s="26" t="s">
        <v>7</v>
      </c>
      <c r="BR86" s="28" t="s">
        <v>220</v>
      </c>
    </row>
    <row r="87" spans="1:70" s="1" customFormat="1" ht="15" customHeight="1">
      <c r="A87" s="12">
        <v>83</v>
      </c>
      <c r="B87" s="13" t="s">
        <v>292</v>
      </c>
      <c r="C87" s="13" t="s">
        <v>130</v>
      </c>
      <c r="D87" s="13" t="s">
        <v>124</v>
      </c>
      <c r="E87" s="13" t="s">
        <v>123</v>
      </c>
      <c r="F87" s="13" t="s">
        <v>123</v>
      </c>
      <c r="G87" s="12" t="s">
        <v>121</v>
      </c>
      <c r="H87" s="13" t="s">
        <v>122</v>
      </c>
      <c r="I87" s="12">
        <v>18879</v>
      </c>
      <c r="J87" s="13" t="s">
        <v>293</v>
      </c>
      <c r="K87" s="12">
        <v>18879</v>
      </c>
      <c r="L87" s="12" t="s">
        <v>294</v>
      </c>
      <c r="M87" s="13" t="s">
        <v>295</v>
      </c>
      <c r="N87" s="12">
        <v>27031</v>
      </c>
      <c r="O87" s="12" t="s">
        <v>221</v>
      </c>
      <c r="P87" s="12">
        <v>42951</v>
      </c>
      <c r="Q87" s="13" t="s">
        <v>296</v>
      </c>
      <c r="R87" s="13" t="s">
        <v>297</v>
      </c>
      <c r="S87" s="12" t="s">
        <v>222</v>
      </c>
      <c r="T87" s="12" t="s">
        <v>222</v>
      </c>
      <c r="U87" s="12" t="s">
        <v>299</v>
      </c>
      <c r="V87" s="12" t="s">
        <v>320</v>
      </c>
      <c r="W87" s="12">
        <v>0</v>
      </c>
      <c r="X87" s="13" t="s">
        <v>301</v>
      </c>
      <c r="Y87" s="12">
        <v>353699317</v>
      </c>
      <c r="Z87" s="13" t="s">
        <v>223</v>
      </c>
      <c r="AA87" s="14" t="s">
        <v>224</v>
      </c>
      <c r="AB87" s="12">
        <v>73000</v>
      </c>
      <c r="AC87" s="14" t="s">
        <v>304</v>
      </c>
      <c r="AD87" s="12">
        <v>24</v>
      </c>
      <c r="AE87" s="12" t="s">
        <v>305</v>
      </c>
      <c r="AF87" s="12" t="s">
        <v>857</v>
      </c>
      <c r="AG87" s="14" t="s">
        <v>307</v>
      </c>
      <c r="AH87" s="12" t="s">
        <v>308</v>
      </c>
      <c r="AI87" s="14" t="s">
        <v>858</v>
      </c>
      <c r="AJ87" s="12">
        <v>3900</v>
      </c>
      <c r="AK87" s="12">
        <v>3900</v>
      </c>
      <c r="AL87" s="14" t="s">
        <v>859</v>
      </c>
      <c r="AM87" s="12">
        <v>45271.13</v>
      </c>
      <c r="AN87" s="15">
        <v>17128.87</v>
      </c>
      <c r="AO87" s="15">
        <v>62400</v>
      </c>
      <c r="AP87" s="15">
        <v>27728.87</v>
      </c>
      <c r="AQ87" s="15">
        <v>2670.13</v>
      </c>
      <c r="AR87" s="15">
        <v>30399</v>
      </c>
      <c r="AS87" s="15">
        <v>27728.87</v>
      </c>
      <c r="AT87" s="15">
        <v>2670.13</v>
      </c>
      <c r="AU87" s="15">
        <v>30399</v>
      </c>
      <c r="AV87" s="12">
        <v>24</v>
      </c>
      <c r="AW87" s="12">
        <v>232</v>
      </c>
      <c r="AX87" s="12"/>
      <c r="AY87" s="14"/>
      <c r="AZ87" s="12"/>
      <c r="BA87" s="12"/>
      <c r="BB87" s="12" t="s">
        <v>311</v>
      </c>
      <c r="BC87" s="12" t="s">
        <v>312</v>
      </c>
      <c r="BD87" s="14" t="s">
        <v>850</v>
      </c>
      <c r="BE87" s="12">
        <v>73000</v>
      </c>
      <c r="BF87" s="13" t="s">
        <v>222</v>
      </c>
      <c r="BG87" s="12" t="s">
        <v>860</v>
      </c>
      <c r="BH87" s="21" t="s">
        <v>314</v>
      </c>
      <c r="BI87" s="13" t="s">
        <v>10</v>
      </c>
      <c r="BJ87" s="22">
        <v>46015</v>
      </c>
      <c r="BK87" s="12"/>
      <c r="BL87" s="13" t="s">
        <v>12</v>
      </c>
      <c r="BM87" s="24" t="s">
        <v>13</v>
      </c>
      <c r="BN87" s="25" t="s">
        <v>15</v>
      </c>
      <c r="BO87" s="12" t="s">
        <v>16</v>
      </c>
      <c r="BP87" s="12">
        <v>3900</v>
      </c>
      <c r="BQ87" s="26" t="s">
        <v>7</v>
      </c>
      <c r="BR87" s="28" t="s">
        <v>225</v>
      </c>
    </row>
    <row r="88" spans="1:70" s="1" customFormat="1" ht="15" hidden="1" customHeight="1">
      <c r="A88" s="12">
        <v>84</v>
      </c>
      <c r="B88" s="13" t="s">
        <v>292</v>
      </c>
      <c r="C88" s="13" t="s">
        <v>130</v>
      </c>
      <c r="D88" s="13" t="s">
        <v>124</v>
      </c>
      <c r="E88" s="13" t="s">
        <v>123</v>
      </c>
      <c r="F88" s="13" t="s">
        <v>123</v>
      </c>
      <c r="G88" s="12" t="s">
        <v>121</v>
      </c>
      <c r="H88" s="13" t="s">
        <v>122</v>
      </c>
      <c r="I88" s="12">
        <v>18890</v>
      </c>
      <c r="J88" s="13" t="s">
        <v>333</v>
      </c>
      <c r="K88" s="12">
        <v>18890</v>
      </c>
      <c r="L88" s="12" t="s">
        <v>294</v>
      </c>
      <c r="M88" s="13" t="s">
        <v>295</v>
      </c>
      <c r="N88" s="12">
        <v>26976</v>
      </c>
      <c r="O88" s="12" t="s">
        <v>650</v>
      </c>
      <c r="P88" s="12">
        <v>455443</v>
      </c>
      <c r="Q88" s="13" t="s">
        <v>861</v>
      </c>
      <c r="R88" s="13" t="s">
        <v>297</v>
      </c>
      <c r="S88" s="12" t="s">
        <v>862</v>
      </c>
      <c r="T88" s="12" t="s">
        <v>862</v>
      </c>
      <c r="U88" s="12" t="s">
        <v>319</v>
      </c>
      <c r="V88" s="12" t="s">
        <v>300</v>
      </c>
      <c r="W88" s="12">
        <v>541</v>
      </c>
      <c r="X88" s="13" t="s">
        <v>371</v>
      </c>
      <c r="Y88" s="12">
        <v>349890760</v>
      </c>
      <c r="Z88" s="13" t="s">
        <v>863</v>
      </c>
      <c r="AA88" s="14" t="s">
        <v>864</v>
      </c>
      <c r="AB88" s="12">
        <v>44040</v>
      </c>
      <c r="AC88" s="14" t="s">
        <v>362</v>
      </c>
      <c r="AD88" s="12">
        <v>24</v>
      </c>
      <c r="AE88" s="12" t="s">
        <v>323</v>
      </c>
      <c r="AF88" s="12" t="s">
        <v>865</v>
      </c>
      <c r="AG88" s="14" t="s">
        <v>866</v>
      </c>
      <c r="AH88" s="12" t="s">
        <v>326</v>
      </c>
      <c r="AI88" s="14" t="s">
        <v>867</v>
      </c>
      <c r="AJ88" s="12">
        <v>2134</v>
      </c>
      <c r="AK88" s="12">
        <v>2400</v>
      </c>
      <c r="AL88" s="14" t="s">
        <v>757</v>
      </c>
      <c r="AM88" s="12">
        <v>30643.57</v>
      </c>
      <c r="AN88" s="15">
        <v>12290.43</v>
      </c>
      <c r="AO88" s="15">
        <v>42934</v>
      </c>
      <c r="AP88" s="15">
        <v>13396.43</v>
      </c>
      <c r="AQ88" s="15">
        <v>1003.57</v>
      </c>
      <c r="AR88" s="15">
        <v>14400</v>
      </c>
      <c r="AS88" s="15">
        <v>13396.43</v>
      </c>
      <c r="AT88" s="15">
        <v>1003.57</v>
      </c>
      <c r="AU88" s="15">
        <v>14400</v>
      </c>
      <c r="AV88" s="12">
        <v>36</v>
      </c>
      <c r="AW88" s="12">
        <v>497</v>
      </c>
      <c r="AX88" s="12"/>
      <c r="AY88" s="14"/>
      <c r="AZ88" s="12"/>
      <c r="BA88" s="12"/>
      <c r="BB88" s="12" t="s">
        <v>311</v>
      </c>
      <c r="BC88" s="12" t="s">
        <v>312</v>
      </c>
      <c r="BD88" s="14" t="s">
        <v>420</v>
      </c>
      <c r="BE88" s="12">
        <v>44040</v>
      </c>
      <c r="BF88" s="13" t="s">
        <v>862</v>
      </c>
      <c r="BG88" s="12" t="s">
        <v>868</v>
      </c>
      <c r="BH88" s="21" t="s">
        <v>314</v>
      </c>
      <c r="BI88" s="13" t="s">
        <v>10</v>
      </c>
      <c r="BJ88" s="22">
        <v>46015</v>
      </c>
      <c r="BK88" s="12"/>
      <c r="BL88" s="13" t="s">
        <v>20</v>
      </c>
      <c r="BM88" s="24" t="s">
        <v>30</v>
      </c>
      <c r="BN88" s="25" t="s">
        <v>23</v>
      </c>
      <c r="BO88" s="12" t="s">
        <v>33</v>
      </c>
      <c r="BP88" s="12">
        <v>0</v>
      </c>
      <c r="BQ88" s="26"/>
      <c r="BR88" s="28" t="s">
        <v>355</v>
      </c>
    </row>
    <row r="89" spans="1:70" s="1" customFormat="1" ht="15" hidden="1" customHeight="1">
      <c r="A89" s="12">
        <v>85</v>
      </c>
      <c r="B89" s="13" t="s">
        <v>292</v>
      </c>
      <c r="C89" s="13" t="s">
        <v>130</v>
      </c>
      <c r="D89" s="13" t="s">
        <v>124</v>
      </c>
      <c r="E89" s="13" t="s">
        <v>123</v>
      </c>
      <c r="F89" s="13" t="s">
        <v>123</v>
      </c>
      <c r="G89" s="12" t="s">
        <v>121</v>
      </c>
      <c r="H89" s="13" t="s">
        <v>122</v>
      </c>
      <c r="I89" s="12">
        <v>196373</v>
      </c>
      <c r="J89" s="13" t="s">
        <v>388</v>
      </c>
      <c r="K89" s="12">
        <v>196373</v>
      </c>
      <c r="L89" s="12" t="s">
        <v>294</v>
      </c>
      <c r="M89" s="13" t="s">
        <v>295</v>
      </c>
      <c r="N89" s="12">
        <v>381047</v>
      </c>
      <c r="O89" s="12" t="s">
        <v>586</v>
      </c>
      <c r="P89" s="12">
        <v>569225</v>
      </c>
      <c r="Q89" s="13" t="s">
        <v>869</v>
      </c>
      <c r="R89" s="13" t="s">
        <v>297</v>
      </c>
      <c r="S89" s="12" t="s">
        <v>870</v>
      </c>
      <c r="T89" s="12" t="s">
        <v>870</v>
      </c>
      <c r="U89" s="12" t="s">
        <v>299</v>
      </c>
      <c r="V89" s="12" t="s">
        <v>320</v>
      </c>
      <c r="W89" s="12">
        <v>541</v>
      </c>
      <c r="X89" s="13" t="s">
        <v>371</v>
      </c>
      <c r="Y89" s="12">
        <v>350701585</v>
      </c>
      <c r="Z89" s="13" t="s">
        <v>871</v>
      </c>
      <c r="AA89" s="14" t="s">
        <v>872</v>
      </c>
      <c r="AB89" s="12">
        <v>43840</v>
      </c>
      <c r="AC89" s="14" t="s">
        <v>362</v>
      </c>
      <c r="AD89" s="12">
        <v>24</v>
      </c>
      <c r="AE89" s="12" t="s">
        <v>323</v>
      </c>
      <c r="AF89" s="12" t="s">
        <v>620</v>
      </c>
      <c r="AG89" s="14" t="s">
        <v>873</v>
      </c>
      <c r="AH89" s="12" t="s">
        <v>326</v>
      </c>
      <c r="AI89" s="14" t="s">
        <v>874</v>
      </c>
      <c r="AJ89" s="12">
        <v>2650</v>
      </c>
      <c r="AK89" s="12">
        <v>2350</v>
      </c>
      <c r="AL89" s="14" t="s">
        <v>757</v>
      </c>
      <c r="AM89" s="12">
        <v>26698.27</v>
      </c>
      <c r="AN89" s="15">
        <v>11201.73</v>
      </c>
      <c r="AO89" s="15">
        <v>37900</v>
      </c>
      <c r="AP89" s="15">
        <v>17141.73</v>
      </c>
      <c r="AQ89" s="15">
        <v>1658.27</v>
      </c>
      <c r="AR89" s="15">
        <v>18800</v>
      </c>
      <c r="AS89" s="15">
        <v>17141.73</v>
      </c>
      <c r="AT89" s="15">
        <v>1658.27</v>
      </c>
      <c r="AU89" s="15">
        <v>18800</v>
      </c>
      <c r="AV89" s="12">
        <v>34</v>
      </c>
      <c r="AW89" s="12">
        <v>497</v>
      </c>
      <c r="AX89" s="12"/>
      <c r="AY89" s="14"/>
      <c r="AZ89" s="12"/>
      <c r="BA89" s="12"/>
      <c r="BB89" s="12" t="s">
        <v>311</v>
      </c>
      <c r="BC89" s="12" t="s">
        <v>312</v>
      </c>
      <c r="BD89" s="14" t="s">
        <v>850</v>
      </c>
      <c r="BE89" s="12">
        <v>43840</v>
      </c>
      <c r="BF89" s="13" t="s">
        <v>870</v>
      </c>
      <c r="BG89" s="12" t="s">
        <v>875</v>
      </c>
      <c r="BH89" s="21" t="s">
        <v>314</v>
      </c>
      <c r="BI89" s="13" t="s">
        <v>10</v>
      </c>
      <c r="BJ89" s="22">
        <v>46015</v>
      </c>
      <c r="BK89" s="12"/>
      <c r="BL89" s="13" t="s">
        <v>20</v>
      </c>
      <c r="BM89" s="24" t="s">
        <v>30</v>
      </c>
      <c r="BN89" s="25" t="s">
        <v>23</v>
      </c>
      <c r="BO89" s="12" t="s">
        <v>33</v>
      </c>
      <c r="BP89" s="12">
        <v>0</v>
      </c>
      <c r="BQ89" s="26"/>
      <c r="BR89" s="28" t="s">
        <v>355</v>
      </c>
    </row>
    <row r="90" spans="1:70" s="1" customFormat="1" ht="15" hidden="1" customHeight="1">
      <c r="A90" s="12">
        <v>86</v>
      </c>
      <c r="B90" s="13" t="s">
        <v>292</v>
      </c>
      <c r="C90" s="13" t="s">
        <v>130</v>
      </c>
      <c r="D90" s="13" t="s">
        <v>124</v>
      </c>
      <c r="E90" s="13" t="s">
        <v>123</v>
      </c>
      <c r="F90" s="13" t="s">
        <v>123</v>
      </c>
      <c r="G90" s="12" t="s">
        <v>121</v>
      </c>
      <c r="H90" s="13" t="s">
        <v>122</v>
      </c>
      <c r="I90" s="12">
        <v>18890</v>
      </c>
      <c r="J90" s="13" t="s">
        <v>333</v>
      </c>
      <c r="K90" s="12">
        <v>18890</v>
      </c>
      <c r="L90" s="12" t="s">
        <v>294</v>
      </c>
      <c r="M90" s="13" t="s">
        <v>295</v>
      </c>
      <c r="N90" s="12">
        <v>26921</v>
      </c>
      <c r="O90" s="12" t="s">
        <v>334</v>
      </c>
      <c r="P90" s="12">
        <v>479139</v>
      </c>
      <c r="Q90" s="13" t="s">
        <v>876</v>
      </c>
      <c r="R90" s="13" t="s">
        <v>297</v>
      </c>
      <c r="S90" s="12" t="s">
        <v>877</v>
      </c>
      <c r="T90" s="12" t="s">
        <v>877</v>
      </c>
      <c r="U90" s="12" t="s">
        <v>319</v>
      </c>
      <c r="V90" s="12" t="s">
        <v>320</v>
      </c>
      <c r="W90" s="12">
        <v>541</v>
      </c>
      <c r="X90" s="13" t="s">
        <v>371</v>
      </c>
      <c r="Y90" s="12">
        <v>352997034</v>
      </c>
      <c r="Z90" s="13" t="s">
        <v>878</v>
      </c>
      <c r="AA90" s="14" t="s">
        <v>879</v>
      </c>
      <c r="AB90" s="12">
        <v>42000</v>
      </c>
      <c r="AC90" s="14" t="s">
        <v>339</v>
      </c>
      <c r="AD90" s="12">
        <v>24</v>
      </c>
      <c r="AE90" s="12" t="s">
        <v>323</v>
      </c>
      <c r="AF90" s="12" t="s">
        <v>880</v>
      </c>
      <c r="AG90" s="14" t="s">
        <v>881</v>
      </c>
      <c r="AH90" s="12" t="s">
        <v>326</v>
      </c>
      <c r="AI90" s="14" t="s">
        <v>882</v>
      </c>
      <c r="AJ90" s="12">
        <v>2240</v>
      </c>
      <c r="AK90" s="12">
        <v>2240</v>
      </c>
      <c r="AL90" s="14" t="s">
        <v>883</v>
      </c>
      <c r="AM90" s="12">
        <v>24193.599999999999</v>
      </c>
      <c r="AN90" s="15">
        <v>9406.4</v>
      </c>
      <c r="AO90" s="15">
        <v>33600</v>
      </c>
      <c r="AP90" s="15">
        <v>17806.400000000001</v>
      </c>
      <c r="AQ90" s="15">
        <v>1895.6</v>
      </c>
      <c r="AR90" s="15">
        <v>19702</v>
      </c>
      <c r="AS90" s="15">
        <v>17806.400000000001</v>
      </c>
      <c r="AT90" s="15">
        <v>1895.6</v>
      </c>
      <c r="AU90" s="15">
        <v>19702</v>
      </c>
      <c r="AV90" s="12">
        <v>28</v>
      </c>
      <c r="AW90" s="12">
        <v>347</v>
      </c>
      <c r="AX90" s="12"/>
      <c r="AY90" s="14"/>
      <c r="AZ90" s="12"/>
      <c r="BA90" s="12"/>
      <c r="BB90" s="12" t="s">
        <v>311</v>
      </c>
      <c r="BC90" s="12" t="s">
        <v>312</v>
      </c>
      <c r="BD90" s="14" t="s">
        <v>850</v>
      </c>
      <c r="BE90" s="12">
        <v>42000</v>
      </c>
      <c r="BF90" s="13" t="s">
        <v>877</v>
      </c>
      <c r="BG90" s="12" t="s">
        <v>884</v>
      </c>
      <c r="BH90" s="21" t="s">
        <v>314</v>
      </c>
      <c r="BI90" s="13" t="s">
        <v>10</v>
      </c>
      <c r="BJ90" s="22">
        <v>46015</v>
      </c>
      <c r="BK90" s="12"/>
      <c r="BL90" s="13" t="s">
        <v>20</v>
      </c>
      <c r="BM90" s="24" t="s">
        <v>30</v>
      </c>
      <c r="BN90" s="25" t="s">
        <v>23</v>
      </c>
      <c r="BO90" s="12" t="s">
        <v>33</v>
      </c>
      <c r="BP90" s="12">
        <v>0</v>
      </c>
      <c r="BQ90" s="26"/>
      <c r="BR90" s="28" t="s">
        <v>355</v>
      </c>
    </row>
    <row r="91" spans="1:70" s="1" customFormat="1" ht="15" hidden="1" customHeight="1">
      <c r="A91" s="12">
        <v>87</v>
      </c>
      <c r="B91" s="13" t="s">
        <v>292</v>
      </c>
      <c r="C91" s="13" t="s">
        <v>130</v>
      </c>
      <c r="D91" s="13" t="s">
        <v>124</v>
      </c>
      <c r="E91" s="13" t="s">
        <v>123</v>
      </c>
      <c r="F91" s="13" t="s">
        <v>123</v>
      </c>
      <c r="G91" s="12" t="s">
        <v>121</v>
      </c>
      <c r="H91" s="13" t="s">
        <v>122</v>
      </c>
      <c r="I91" s="12">
        <v>196372</v>
      </c>
      <c r="J91" s="13" t="s">
        <v>316</v>
      </c>
      <c r="K91" s="12">
        <v>196372</v>
      </c>
      <c r="L91" s="12" t="s">
        <v>294</v>
      </c>
      <c r="M91" s="13" t="s">
        <v>295</v>
      </c>
      <c r="N91" s="12">
        <v>449562</v>
      </c>
      <c r="O91" s="12" t="s">
        <v>205</v>
      </c>
      <c r="P91" s="12">
        <v>692513</v>
      </c>
      <c r="Q91" s="13" t="s">
        <v>535</v>
      </c>
      <c r="R91" s="13" t="s">
        <v>297</v>
      </c>
      <c r="S91" s="12" t="s">
        <v>885</v>
      </c>
      <c r="T91" s="12" t="s">
        <v>885</v>
      </c>
      <c r="U91" s="12" t="s">
        <v>299</v>
      </c>
      <c r="V91" s="12" t="s">
        <v>300</v>
      </c>
      <c r="W91" s="12">
        <v>541</v>
      </c>
      <c r="X91" s="13" t="s">
        <v>301</v>
      </c>
      <c r="Y91" s="12">
        <v>353537951</v>
      </c>
      <c r="Z91" s="13" t="s">
        <v>886</v>
      </c>
      <c r="AA91" s="14" t="s">
        <v>887</v>
      </c>
      <c r="AB91" s="12">
        <v>42000</v>
      </c>
      <c r="AC91" s="14" t="s">
        <v>322</v>
      </c>
      <c r="AD91" s="12">
        <v>24</v>
      </c>
      <c r="AE91" s="12" t="s">
        <v>323</v>
      </c>
      <c r="AF91" s="12" t="s">
        <v>694</v>
      </c>
      <c r="AG91" s="14" t="s">
        <v>888</v>
      </c>
      <c r="AH91" s="12" t="s">
        <v>326</v>
      </c>
      <c r="AI91" s="14" t="s">
        <v>327</v>
      </c>
      <c r="AJ91" s="12">
        <v>2240</v>
      </c>
      <c r="AK91" s="12">
        <v>2240</v>
      </c>
      <c r="AL91" s="14" t="s">
        <v>545</v>
      </c>
      <c r="AM91" s="12">
        <v>2754.45</v>
      </c>
      <c r="AN91" s="15">
        <v>1725.55</v>
      </c>
      <c r="AO91" s="15">
        <v>4480</v>
      </c>
      <c r="AP91" s="15">
        <v>39245.550000000003</v>
      </c>
      <c r="AQ91" s="15">
        <v>10094.450000000001</v>
      </c>
      <c r="AR91" s="15">
        <v>49340</v>
      </c>
      <c r="AS91" s="15">
        <v>39245.550000000003</v>
      </c>
      <c r="AT91" s="15">
        <v>10094.450000000001</v>
      </c>
      <c r="AU91" s="15">
        <v>49340</v>
      </c>
      <c r="AV91" s="12">
        <v>25</v>
      </c>
      <c r="AW91" s="12">
        <v>688</v>
      </c>
      <c r="AX91" s="12"/>
      <c r="AY91" s="14"/>
      <c r="AZ91" s="12"/>
      <c r="BA91" s="12"/>
      <c r="BB91" s="12" t="s">
        <v>311</v>
      </c>
      <c r="BC91" s="12" t="s">
        <v>312</v>
      </c>
      <c r="BD91" s="14" t="s">
        <v>329</v>
      </c>
      <c r="BE91" s="12">
        <v>42000</v>
      </c>
      <c r="BF91" s="13" t="s">
        <v>885</v>
      </c>
      <c r="BG91" s="12" t="s">
        <v>889</v>
      </c>
      <c r="BH91" s="21" t="s">
        <v>314</v>
      </c>
      <c r="BI91" s="13" t="s">
        <v>10</v>
      </c>
      <c r="BJ91" s="22">
        <v>46015</v>
      </c>
      <c r="BK91" s="12"/>
      <c r="BL91" s="13" t="s">
        <v>20</v>
      </c>
      <c r="BM91" s="24" t="s">
        <v>30</v>
      </c>
      <c r="BN91" s="25" t="s">
        <v>23</v>
      </c>
      <c r="BO91" s="12" t="s">
        <v>33</v>
      </c>
      <c r="BP91" s="12">
        <v>0</v>
      </c>
      <c r="BQ91" s="26"/>
      <c r="BR91" s="28" t="s">
        <v>355</v>
      </c>
    </row>
    <row r="92" spans="1:70" s="1" customFormat="1" ht="15" hidden="1" customHeight="1">
      <c r="A92" s="12">
        <v>88</v>
      </c>
      <c r="B92" s="13" t="s">
        <v>292</v>
      </c>
      <c r="C92" s="13" t="s">
        <v>130</v>
      </c>
      <c r="D92" s="13" t="s">
        <v>124</v>
      </c>
      <c r="E92" s="13" t="s">
        <v>123</v>
      </c>
      <c r="F92" s="13" t="s">
        <v>123</v>
      </c>
      <c r="G92" s="12" t="s">
        <v>121</v>
      </c>
      <c r="H92" s="13" t="s">
        <v>122</v>
      </c>
      <c r="I92" s="12">
        <v>196372</v>
      </c>
      <c r="J92" s="13" t="s">
        <v>316</v>
      </c>
      <c r="K92" s="12">
        <v>196372</v>
      </c>
      <c r="L92" s="12" t="s">
        <v>294</v>
      </c>
      <c r="M92" s="13" t="s">
        <v>295</v>
      </c>
      <c r="N92" s="12">
        <v>449562</v>
      </c>
      <c r="O92" s="12" t="s">
        <v>205</v>
      </c>
      <c r="P92" s="12">
        <v>699088</v>
      </c>
      <c r="Q92" s="13" t="s">
        <v>890</v>
      </c>
      <c r="R92" s="13" t="s">
        <v>297</v>
      </c>
      <c r="S92" s="12" t="s">
        <v>891</v>
      </c>
      <c r="T92" s="12" t="s">
        <v>891</v>
      </c>
      <c r="U92" s="12" t="s">
        <v>299</v>
      </c>
      <c r="V92" s="12" t="s">
        <v>300</v>
      </c>
      <c r="W92" s="12">
        <v>541</v>
      </c>
      <c r="X92" s="13" t="s">
        <v>301</v>
      </c>
      <c r="Y92" s="12">
        <v>353538709</v>
      </c>
      <c r="Z92" s="13" t="s">
        <v>892</v>
      </c>
      <c r="AA92" s="14" t="s">
        <v>893</v>
      </c>
      <c r="AB92" s="12">
        <v>42000</v>
      </c>
      <c r="AC92" s="14" t="s">
        <v>322</v>
      </c>
      <c r="AD92" s="12">
        <v>24</v>
      </c>
      <c r="AE92" s="12" t="s">
        <v>323</v>
      </c>
      <c r="AF92" s="12" t="s">
        <v>694</v>
      </c>
      <c r="AG92" s="14" t="s">
        <v>894</v>
      </c>
      <c r="AH92" s="12" t="s">
        <v>326</v>
      </c>
      <c r="AI92" s="14" t="s">
        <v>327</v>
      </c>
      <c r="AJ92" s="12">
        <v>2240</v>
      </c>
      <c r="AK92" s="12">
        <v>2240</v>
      </c>
      <c r="AL92" s="14" t="s">
        <v>545</v>
      </c>
      <c r="AM92" s="12">
        <v>2783.82</v>
      </c>
      <c r="AN92" s="15">
        <v>1696.18</v>
      </c>
      <c r="AO92" s="15">
        <v>4480</v>
      </c>
      <c r="AP92" s="15">
        <v>39216.18</v>
      </c>
      <c r="AQ92" s="15">
        <v>10077.82</v>
      </c>
      <c r="AR92" s="15">
        <v>49294</v>
      </c>
      <c r="AS92" s="15">
        <v>39216.18</v>
      </c>
      <c r="AT92" s="15">
        <v>10077.82</v>
      </c>
      <c r="AU92" s="15">
        <v>49294</v>
      </c>
      <c r="AV92" s="12">
        <v>25</v>
      </c>
      <c r="AW92" s="12">
        <v>688</v>
      </c>
      <c r="AX92" s="12"/>
      <c r="AY92" s="14"/>
      <c r="AZ92" s="12"/>
      <c r="BA92" s="12"/>
      <c r="BB92" s="12" t="s">
        <v>311</v>
      </c>
      <c r="BC92" s="12" t="s">
        <v>312</v>
      </c>
      <c r="BD92" s="14" t="s">
        <v>329</v>
      </c>
      <c r="BE92" s="12">
        <v>42000</v>
      </c>
      <c r="BF92" s="13" t="s">
        <v>891</v>
      </c>
      <c r="BG92" s="12" t="s">
        <v>895</v>
      </c>
      <c r="BH92" s="21" t="s">
        <v>314</v>
      </c>
      <c r="BI92" s="13" t="s">
        <v>10</v>
      </c>
      <c r="BJ92" s="22">
        <v>46015</v>
      </c>
      <c r="BK92" s="12"/>
      <c r="BL92" s="13" t="s">
        <v>20</v>
      </c>
      <c r="BM92" s="24" t="s">
        <v>30</v>
      </c>
      <c r="BN92" s="25" t="s">
        <v>23</v>
      </c>
      <c r="BO92" s="12" t="s">
        <v>33</v>
      </c>
      <c r="BP92" s="12">
        <v>0</v>
      </c>
      <c r="BQ92" s="26"/>
      <c r="BR92" s="28" t="s">
        <v>355</v>
      </c>
    </row>
    <row r="93" spans="1:70" s="1" customFormat="1" ht="15" hidden="1" customHeight="1">
      <c r="A93" s="12">
        <v>89</v>
      </c>
      <c r="B93" s="13" t="s">
        <v>292</v>
      </c>
      <c r="C93" s="13" t="s">
        <v>130</v>
      </c>
      <c r="D93" s="13" t="s">
        <v>124</v>
      </c>
      <c r="E93" s="13" t="s">
        <v>123</v>
      </c>
      <c r="F93" s="13" t="s">
        <v>123</v>
      </c>
      <c r="G93" s="12" t="s">
        <v>121</v>
      </c>
      <c r="H93" s="13" t="s">
        <v>122</v>
      </c>
      <c r="I93" s="12">
        <v>196372</v>
      </c>
      <c r="J93" s="13" t="s">
        <v>316</v>
      </c>
      <c r="K93" s="12">
        <v>196372</v>
      </c>
      <c r="L93" s="12" t="s">
        <v>294</v>
      </c>
      <c r="M93" s="13" t="s">
        <v>295</v>
      </c>
      <c r="N93" s="12">
        <v>449562</v>
      </c>
      <c r="O93" s="12" t="s">
        <v>205</v>
      </c>
      <c r="P93" s="12">
        <v>699088</v>
      </c>
      <c r="Q93" s="13" t="s">
        <v>890</v>
      </c>
      <c r="R93" s="13" t="s">
        <v>297</v>
      </c>
      <c r="S93" s="12" t="s">
        <v>896</v>
      </c>
      <c r="T93" s="12" t="s">
        <v>896</v>
      </c>
      <c r="U93" s="12" t="s">
        <v>299</v>
      </c>
      <c r="V93" s="12" t="s">
        <v>300</v>
      </c>
      <c r="W93" s="12">
        <v>541</v>
      </c>
      <c r="X93" s="13" t="s">
        <v>371</v>
      </c>
      <c r="Y93" s="12">
        <v>353542081</v>
      </c>
      <c r="Z93" s="13" t="s">
        <v>897</v>
      </c>
      <c r="AA93" s="14" t="s">
        <v>893</v>
      </c>
      <c r="AB93" s="12">
        <v>42000</v>
      </c>
      <c r="AC93" s="14" t="s">
        <v>322</v>
      </c>
      <c r="AD93" s="12">
        <v>24</v>
      </c>
      <c r="AE93" s="12" t="s">
        <v>323</v>
      </c>
      <c r="AF93" s="12" t="s">
        <v>694</v>
      </c>
      <c r="AG93" s="14" t="s">
        <v>894</v>
      </c>
      <c r="AH93" s="12" t="s">
        <v>326</v>
      </c>
      <c r="AI93" s="14" t="s">
        <v>327</v>
      </c>
      <c r="AJ93" s="12">
        <v>2240</v>
      </c>
      <c r="AK93" s="12">
        <v>2240</v>
      </c>
      <c r="AL93" s="14" t="s">
        <v>545</v>
      </c>
      <c r="AM93" s="12">
        <v>2783.82</v>
      </c>
      <c r="AN93" s="15">
        <v>1696.18</v>
      </c>
      <c r="AO93" s="15">
        <v>4480</v>
      </c>
      <c r="AP93" s="15">
        <v>39216.18</v>
      </c>
      <c r="AQ93" s="15">
        <v>10077.82</v>
      </c>
      <c r="AR93" s="15">
        <v>49294</v>
      </c>
      <c r="AS93" s="15">
        <v>39216.18</v>
      </c>
      <c r="AT93" s="15">
        <v>10077.82</v>
      </c>
      <c r="AU93" s="15">
        <v>49294</v>
      </c>
      <c r="AV93" s="12">
        <v>25</v>
      </c>
      <c r="AW93" s="12">
        <v>688</v>
      </c>
      <c r="AX93" s="12"/>
      <c r="AY93" s="14"/>
      <c r="AZ93" s="12"/>
      <c r="BA93" s="12"/>
      <c r="BB93" s="12" t="s">
        <v>311</v>
      </c>
      <c r="BC93" s="12" t="s">
        <v>312</v>
      </c>
      <c r="BD93" s="14" t="s">
        <v>329</v>
      </c>
      <c r="BE93" s="12">
        <v>42000</v>
      </c>
      <c r="BF93" s="13" t="s">
        <v>896</v>
      </c>
      <c r="BG93" s="12" t="s">
        <v>898</v>
      </c>
      <c r="BH93" s="21" t="s">
        <v>314</v>
      </c>
      <c r="BI93" s="13" t="s">
        <v>10</v>
      </c>
      <c r="BJ93" s="22">
        <v>46015</v>
      </c>
      <c r="BK93" s="12"/>
      <c r="BL93" s="13" t="s">
        <v>20</v>
      </c>
      <c r="BM93" s="24" t="s">
        <v>30</v>
      </c>
      <c r="BN93" s="25" t="s">
        <v>23</v>
      </c>
      <c r="BO93" s="12" t="s">
        <v>33</v>
      </c>
      <c r="BP93" s="12">
        <v>0</v>
      </c>
      <c r="BQ93" s="26"/>
      <c r="BR93" s="28" t="s">
        <v>355</v>
      </c>
    </row>
    <row r="94" spans="1:70" s="1" customFormat="1" ht="15" hidden="1" customHeight="1">
      <c r="A94" s="12">
        <v>90</v>
      </c>
      <c r="B94" s="13" t="s">
        <v>292</v>
      </c>
      <c r="C94" s="13" t="s">
        <v>130</v>
      </c>
      <c r="D94" s="13" t="s">
        <v>124</v>
      </c>
      <c r="E94" s="13" t="s">
        <v>123</v>
      </c>
      <c r="F94" s="13" t="s">
        <v>123</v>
      </c>
      <c r="G94" s="12" t="s">
        <v>121</v>
      </c>
      <c r="H94" s="13" t="s">
        <v>122</v>
      </c>
      <c r="I94" s="12">
        <v>196373</v>
      </c>
      <c r="J94" s="13" t="s">
        <v>388</v>
      </c>
      <c r="K94" s="12">
        <v>196373</v>
      </c>
      <c r="L94" s="12" t="s">
        <v>294</v>
      </c>
      <c r="M94" s="13" t="s">
        <v>295</v>
      </c>
      <c r="N94" s="12">
        <v>381047</v>
      </c>
      <c r="O94" s="12" t="s">
        <v>586</v>
      </c>
      <c r="P94" s="12">
        <v>704419</v>
      </c>
      <c r="Q94" s="13" t="s">
        <v>899</v>
      </c>
      <c r="R94" s="13" t="s">
        <v>297</v>
      </c>
      <c r="S94" s="12" t="s">
        <v>900</v>
      </c>
      <c r="T94" s="12" t="s">
        <v>900</v>
      </c>
      <c r="U94" s="12" t="s">
        <v>299</v>
      </c>
      <c r="V94" s="12" t="s">
        <v>300</v>
      </c>
      <c r="W94" s="12">
        <v>541</v>
      </c>
      <c r="X94" s="13" t="s">
        <v>301</v>
      </c>
      <c r="Y94" s="12">
        <v>353695875</v>
      </c>
      <c r="Z94" s="13" t="s">
        <v>901</v>
      </c>
      <c r="AA94" s="14" t="s">
        <v>902</v>
      </c>
      <c r="AB94" s="12">
        <v>42000</v>
      </c>
      <c r="AC94" s="14" t="s">
        <v>362</v>
      </c>
      <c r="AD94" s="12">
        <v>24</v>
      </c>
      <c r="AE94" s="12" t="s">
        <v>323</v>
      </c>
      <c r="AF94" s="12" t="s">
        <v>636</v>
      </c>
      <c r="AG94" s="14" t="s">
        <v>903</v>
      </c>
      <c r="AH94" s="12" t="s">
        <v>326</v>
      </c>
      <c r="AI94" s="14" t="s">
        <v>904</v>
      </c>
      <c r="AJ94" s="12">
        <v>2240</v>
      </c>
      <c r="AK94" s="12">
        <v>2240</v>
      </c>
      <c r="AL94" s="14" t="s">
        <v>757</v>
      </c>
      <c r="AM94" s="12">
        <v>9561.6</v>
      </c>
      <c r="AN94" s="15">
        <v>6118.4</v>
      </c>
      <c r="AO94" s="15">
        <v>15680</v>
      </c>
      <c r="AP94" s="15">
        <v>32438.400000000001</v>
      </c>
      <c r="AQ94" s="15">
        <v>6561.6</v>
      </c>
      <c r="AR94" s="15">
        <v>39000</v>
      </c>
      <c r="AS94" s="15">
        <v>32438.400000000001</v>
      </c>
      <c r="AT94" s="15">
        <v>6561.6</v>
      </c>
      <c r="AU94" s="15">
        <v>39000</v>
      </c>
      <c r="AV94" s="12">
        <v>24</v>
      </c>
      <c r="AW94" s="12">
        <v>497</v>
      </c>
      <c r="AX94" s="12"/>
      <c r="AY94" s="14"/>
      <c r="AZ94" s="12"/>
      <c r="BA94" s="12"/>
      <c r="BB94" s="12" t="s">
        <v>311</v>
      </c>
      <c r="BC94" s="12" t="s">
        <v>312</v>
      </c>
      <c r="BD94" s="14" t="s">
        <v>312</v>
      </c>
      <c r="BE94" s="12">
        <v>0</v>
      </c>
      <c r="BF94" s="13" t="s">
        <v>900</v>
      </c>
      <c r="BG94" s="12" t="s">
        <v>905</v>
      </c>
      <c r="BH94" s="21" t="s">
        <v>314</v>
      </c>
      <c r="BI94" s="13" t="s">
        <v>10</v>
      </c>
      <c r="BJ94" s="22">
        <v>46015</v>
      </c>
      <c r="BK94" s="12"/>
      <c r="BL94" s="13" t="s">
        <v>20</v>
      </c>
      <c r="BM94" s="24" t="s">
        <v>30</v>
      </c>
      <c r="BN94" s="25" t="s">
        <v>23</v>
      </c>
      <c r="BO94" s="12" t="s">
        <v>33</v>
      </c>
      <c r="BP94" s="12">
        <v>0</v>
      </c>
      <c r="BQ94" s="26"/>
      <c r="BR94" s="28" t="s">
        <v>355</v>
      </c>
    </row>
    <row r="95" spans="1:70" s="1" customFormat="1" ht="15" hidden="1" customHeight="1">
      <c r="A95" s="12">
        <v>91</v>
      </c>
      <c r="B95" s="13" t="s">
        <v>292</v>
      </c>
      <c r="C95" s="13" t="s">
        <v>130</v>
      </c>
      <c r="D95" s="13" t="s">
        <v>124</v>
      </c>
      <c r="E95" s="13" t="s">
        <v>123</v>
      </c>
      <c r="F95" s="13" t="s">
        <v>123</v>
      </c>
      <c r="G95" s="12" t="s">
        <v>121</v>
      </c>
      <c r="H95" s="13" t="s">
        <v>122</v>
      </c>
      <c r="I95" s="12">
        <v>18896</v>
      </c>
      <c r="J95" s="13" t="s">
        <v>379</v>
      </c>
      <c r="K95" s="12">
        <v>18896</v>
      </c>
      <c r="L95" s="12" t="s">
        <v>294</v>
      </c>
      <c r="M95" s="13" t="s">
        <v>295</v>
      </c>
      <c r="N95" s="12">
        <v>26990</v>
      </c>
      <c r="O95" s="12" t="s">
        <v>623</v>
      </c>
      <c r="P95" s="12">
        <v>466490</v>
      </c>
      <c r="Q95" s="13" t="s">
        <v>761</v>
      </c>
      <c r="R95" s="13" t="s">
        <v>297</v>
      </c>
      <c r="S95" s="12" t="s">
        <v>906</v>
      </c>
      <c r="T95" s="12" t="s">
        <v>906</v>
      </c>
      <c r="U95" s="12" t="s">
        <v>299</v>
      </c>
      <c r="V95" s="12" t="s">
        <v>320</v>
      </c>
      <c r="W95" s="12">
        <v>541</v>
      </c>
      <c r="X95" s="13" t="s">
        <v>626</v>
      </c>
      <c r="Y95" s="12">
        <v>353836980</v>
      </c>
      <c r="Z95" s="13" t="s">
        <v>907</v>
      </c>
      <c r="AA95" s="14" t="s">
        <v>349</v>
      </c>
      <c r="AB95" s="12">
        <v>52000</v>
      </c>
      <c r="AC95" s="14" t="s">
        <v>339</v>
      </c>
      <c r="AD95" s="12">
        <v>24</v>
      </c>
      <c r="AE95" s="12" t="s">
        <v>340</v>
      </c>
      <c r="AF95" s="12" t="s">
        <v>551</v>
      </c>
      <c r="AG95" s="14" t="s">
        <v>767</v>
      </c>
      <c r="AH95" s="12" t="s">
        <v>326</v>
      </c>
      <c r="AI95" s="14" t="s">
        <v>352</v>
      </c>
      <c r="AJ95" s="12">
        <v>2780</v>
      </c>
      <c r="AK95" s="12">
        <v>2780</v>
      </c>
      <c r="AL95" s="14" t="s">
        <v>908</v>
      </c>
      <c r="AM95" s="12">
        <v>22495.33</v>
      </c>
      <c r="AN95" s="15">
        <v>10864.67</v>
      </c>
      <c r="AO95" s="15">
        <v>33360</v>
      </c>
      <c r="AP95" s="15">
        <v>29504.67</v>
      </c>
      <c r="AQ95" s="15">
        <v>4153.33</v>
      </c>
      <c r="AR95" s="15">
        <v>33658</v>
      </c>
      <c r="AS95" s="15">
        <v>29504.67</v>
      </c>
      <c r="AT95" s="15">
        <v>4153.33</v>
      </c>
      <c r="AU95" s="15">
        <v>33658</v>
      </c>
      <c r="AV95" s="12">
        <v>25</v>
      </c>
      <c r="AW95" s="12">
        <v>347</v>
      </c>
      <c r="AX95" s="12"/>
      <c r="AY95" s="14"/>
      <c r="AZ95" s="12"/>
      <c r="BA95" s="12"/>
      <c r="BB95" s="12" t="s">
        <v>311</v>
      </c>
      <c r="BC95" s="12" t="s">
        <v>312</v>
      </c>
      <c r="BD95" s="14" t="s">
        <v>909</v>
      </c>
      <c r="BE95" s="12">
        <v>52000</v>
      </c>
      <c r="BF95" s="13" t="s">
        <v>906</v>
      </c>
      <c r="BG95" s="12" t="s">
        <v>910</v>
      </c>
      <c r="BH95" s="21" t="s">
        <v>314</v>
      </c>
      <c r="BI95" s="13" t="s">
        <v>10</v>
      </c>
      <c r="BJ95" s="22">
        <v>46015</v>
      </c>
      <c r="BK95" s="12"/>
      <c r="BL95" s="13" t="s">
        <v>20</v>
      </c>
      <c r="BM95" s="24" t="s">
        <v>30</v>
      </c>
      <c r="BN95" s="25" t="s">
        <v>23</v>
      </c>
      <c r="BO95" s="12" t="s">
        <v>33</v>
      </c>
      <c r="BP95" s="12">
        <v>0</v>
      </c>
      <c r="BQ95" s="26"/>
      <c r="BR95" s="28" t="s">
        <v>355</v>
      </c>
    </row>
    <row r="96" spans="1:70" s="1" customFormat="1" ht="15" hidden="1" customHeight="1">
      <c r="A96" s="12">
        <v>92</v>
      </c>
      <c r="B96" s="13" t="s">
        <v>292</v>
      </c>
      <c r="C96" s="13" t="s">
        <v>130</v>
      </c>
      <c r="D96" s="13" t="s">
        <v>124</v>
      </c>
      <c r="E96" s="13" t="s">
        <v>123</v>
      </c>
      <c r="F96" s="13" t="s">
        <v>123</v>
      </c>
      <c r="G96" s="12" t="s">
        <v>121</v>
      </c>
      <c r="H96" s="13" t="s">
        <v>122</v>
      </c>
      <c r="I96" s="12">
        <v>196372</v>
      </c>
      <c r="J96" s="13" t="s">
        <v>316</v>
      </c>
      <c r="K96" s="12">
        <v>196372</v>
      </c>
      <c r="L96" s="12" t="s">
        <v>294</v>
      </c>
      <c r="M96" s="13" t="s">
        <v>295</v>
      </c>
      <c r="N96" s="12">
        <v>449562</v>
      </c>
      <c r="O96" s="12" t="s">
        <v>205</v>
      </c>
      <c r="P96" s="12">
        <v>699088</v>
      </c>
      <c r="Q96" s="13" t="s">
        <v>890</v>
      </c>
      <c r="R96" s="13" t="s">
        <v>297</v>
      </c>
      <c r="S96" s="12" t="s">
        <v>911</v>
      </c>
      <c r="T96" s="12" t="s">
        <v>911</v>
      </c>
      <c r="U96" s="12" t="s">
        <v>299</v>
      </c>
      <c r="V96" s="12" t="s">
        <v>300</v>
      </c>
      <c r="W96" s="12">
        <v>541</v>
      </c>
      <c r="X96" s="13" t="s">
        <v>301</v>
      </c>
      <c r="Y96" s="12">
        <v>353850978</v>
      </c>
      <c r="Z96" s="13" t="s">
        <v>912</v>
      </c>
      <c r="AA96" s="14" t="s">
        <v>349</v>
      </c>
      <c r="AB96" s="12">
        <v>42000</v>
      </c>
      <c r="AC96" s="14" t="s">
        <v>322</v>
      </c>
      <c r="AD96" s="12">
        <v>24</v>
      </c>
      <c r="AE96" s="12" t="s">
        <v>323</v>
      </c>
      <c r="AF96" s="12" t="s">
        <v>350</v>
      </c>
      <c r="AG96" s="14" t="s">
        <v>351</v>
      </c>
      <c r="AH96" s="12" t="s">
        <v>326</v>
      </c>
      <c r="AI96" s="14" t="s">
        <v>352</v>
      </c>
      <c r="AJ96" s="12">
        <v>2240</v>
      </c>
      <c r="AK96" s="12">
        <v>2240</v>
      </c>
      <c r="AL96" s="14" t="s">
        <v>590</v>
      </c>
      <c r="AM96" s="12">
        <v>1146.8499999999999</v>
      </c>
      <c r="AN96" s="15">
        <v>1093.1500000000001</v>
      </c>
      <c r="AO96" s="15">
        <v>2240</v>
      </c>
      <c r="AP96" s="15">
        <v>40853.15</v>
      </c>
      <c r="AQ96" s="15">
        <v>11071.85</v>
      </c>
      <c r="AR96" s="15">
        <v>51925</v>
      </c>
      <c r="AS96" s="15">
        <v>40853.15</v>
      </c>
      <c r="AT96" s="15">
        <v>11071.85</v>
      </c>
      <c r="AU96" s="15">
        <v>51925</v>
      </c>
      <c r="AV96" s="12">
        <v>24</v>
      </c>
      <c r="AW96" s="12">
        <v>688</v>
      </c>
      <c r="AX96" s="12"/>
      <c r="AY96" s="14"/>
      <c r="AZ96" s="12"/>
      <c r="BA96" s="12"/>
      <c r="BB96" s="12" t="s">
        <v>311</v>
      </c>
      <c r="BC96" s="12" t="s">
        <v>312</v>
      </c>
      <c r="BD96" s="14" t="s">
        <v>329</v>
      </c>
      <c r="BE96" s="12">
        <v>42000</v>
      </c>
      <c r="BF96" s="13" t="s">
        <v>911</v>
      </c>
      <c r="BG96" s="12" t="s">
        <v>913</v>
      </c>
      <c r="BH96" s="21" t="s">
        <v>314</v>
      </c>
      <c r="BI96" s="13" t="s">
        <v>10</v>
      </c>
      <c r="BJ96" s="22">
        <v>46015</v>
      </c>
      <c r="BK96" s="12"/>
      <c r="BL96" s="13" t="s">
        <v>20</v>
      </c>
      <c r="BM96" s="24" t="s">
        <v>30</v>
      </c>
      <c r="BN96" s="25" t="s">
        <v>23</v>
      </c>
      <c r="BO96" s="12" t="s">
        <v>33</v>
      </c>
      <c r="BP96" s="12">
        <v>0</v>
      </c>
      <c r="BQ96" s="26"/>
      <c r="BR96" s="28" t="s">
        <v>355</v>
      </c>
    </row>
    <row r="97" spans="1:70" s="1" customFormat="1" ht="15" hidden="1" customHeight="1">
      <c r="A97" s="12">
        <v>93</v>
      </c>
      <c r="B97" s="13" t="s">
        <v>292</v>
      </c>
      <c r="C97" s="13" t="s">
        <v>130</v>
      </c>
      <c r="D97" s="13" t="s">
        <v>124</v>
      </c>
      <c r="E97" s="13" t="s">
        <v>123</v>
      </c>
      <c r="F97" s="13" t="s">
        <v>123</v>
      </c>
      <c r="G97" s="12" t="s">
        <v>121</v>
      </c>
      <c r="H97" s="13" t="s">
        <v>122</v>
      </c>
      <c r="I97" s="12">
        <v>196373</v>
      </c>
      <c r="J97" s="13" t="s">
        <v>388</v>
      </c>
      <c r="K97" s="12">
        <v>196373</v>
      </c>
      <c r="L97" s="12" t="s">
        <v>294</v>
      </c>
      <c r="M97" s="13" t="s">
        <v>295</v>
      </c>
      <c r="N97" s="12">
        <v>381047</v>
      </c>
      <c r="O97" s="12" t="s">
        <v>586</v>
      </c>
      <c r="P97" s="12">
        <v>569225</v>
      </c>
      <c r="Q97" s="13" t="s">
        <v>869</v>
      </c>
      <c r="R97" s="13" t="s">
        <v>914</v>
      </c>
      <c r="S97" s="12" t="s">
        <v>870</v>
      </c>
      <c r="T97" s="12" t="s">
        <v>870</v>
      </c>
      <c r="U97" s="12" t="s">
        <v>299</v>
      </c>
      <c r="V97" s="12" t="s">
        <v>320</v>
      </c>
      <c r="W97" s="12">
        <v>541</v>
      </c>
      <c r="X97" s="13" t="s">
        <v>435</v>
      </c>
      <c r="Y97" s="12">
        <v>354223947</v>
      </c>
      <c r="Z97" s="13" t="s">
        <v>871</v>
      </c>
      <c r="AA97" s="14" t="s">
        <v>373</v>
      </c>
      <c r="AB97" s="12">
        <v>30000</v>
      </c>
      <c r="AC97" s="14" t="s">
        <v>362</v>
      </c>
      <c r="AD97" s="12">
        <v>18</v>
      </c>
      <c r="AE97" s="12" t="s">
        <v>915</v>
      </c>
      <c r="AF97" s="12" t="s">
        <v>620</v>
      </c>
      <c r="AG97" s="14" t="s">
        <v>873</v>
      </c>
      <c r="AH97" s="12" t="s">
        <v>326</v>
      </c>
      <c r="AI97" s="14" t="s">
        <v>396</v>
      </c>
      <c r="AJ97" s="12">
        <v>2020</v>
      </c>
      <c r="AK97" s="12">
        <v>2020</v>
      </c>
      <c r="AL97" s="14" t="s">
        <v>757</v>
      </c>
      <c r="AM97" s="12">
        <v>8428.11</v>
      </c>
      <c r="AN97" s="15">
        <v>3691.89</v>
      </c>
      <c r="AO97" s="15">
        <v>12120</v>
      </c>
      <c r="AP97" s="15">
        <v>21571.89</v>
      </c>
      <c r="AQ97" s="15">
        <v>3077.11</v>
      </c>
      <c r="AR97" s="15">
        <v>24649</v>
      </c>
      <c r="AS97" s="15">
        <v>21571.89</v>
      </c>
      <c r="AT97" s="15">
        <v>3077.11</v>
      </c>
      <c r="AU97" s="15">
        <v>24649</v>
      </c>
      <c r="AV97" s="12">
        <v>23</v>
      </c>
      <c r="AW97" s="12">
        <v>497</v>
      </c>
      <c r="AX97" s="12"/>
      <c r="AY97" s="14"/>
      <c r="AZ97" s="12"/>
      <c r="BA97" s="12"/>
      <c r="BB97" s="12" t="s">
        <v>311</v>
      </c>
      <c r="BC97" s="12" t="s">
        <v>312</v>
      </c>
      <c r="BD97" s="14" t="s">
        <v>420</v>
      </c>
      <c r="BE97" s="12">
        <v>30000</v>
      </c>
      <c r="BF97" s="13" t="s">
        <v>870</v>
      </c>
      <c r="BG97" s="12" t="s">
        <v>875</v>
      </c>
      <c r="BH97" s="21" t="s">
        <v>314</v>
      </c>
      <c r="BI97" s="13" t="s">
        <v>10</v>
      </c>
      <c r="BJ97" s="22">
        <v>46015</v>
      </c>
      <c r="BK97" s="12"/>
      <c r="BL97" s="13" t="s">
        <v>20</v>
      </c>
      <c r="BM97" s="24" t="s">
        <v>30</v>
      </c>
      <c r="BN97" s="25" t="s">
        <v>23</v>
      </c>
      <c r="BO97" s="12" t="s">
        <v>33</v>
      </c>
      <c r="BP97" s="12">
        <v>0</v>
      </c>
      <c r="BQ97" s="26"/>
      <c r="BR97" s="28" t="s">
        <v>355</v>
      </c>
    </row>
    <row r="98" spans="1:70" s="1" customFormat="1" ht="15" hidden="1" customHeight="1">
      <c r="A98" s="12">
        <v>94</v>
      </c>
      <c r="B98" s="13" t="s">
        <v>292</v>
      </c>
      <c r="C98" s="13" t="s">
        <v>130</v>
      </c>
      <c r="D98" s="13" t="s">
        <v>124</v>
      </c>
      <c r="E98" s="13" t="s">
        <v>123</v>
      </c>
      <c r="F98" s="13" t="s">
        <v>123</v>
      </c>
      <c r="G98" s="12" t="s">
        <v>121</v>
      </c>
      <c r="H98" s="13" t="s">
        <v>122</v>
      </c>
      <c r="I98" s="12">
        <v>196372</v>
      </c>
      <c r="J98" s="13" t="s">
        <v>316</v>
      </c>
      <c r="K98" s="12">
        <v>196372</v>
      </c>
      <c r="L98" s="12" t="s">
        <v>294</v>
      </c>
      <c r="M98" s="13" t="s">
        <v>295</v>
      </c>
      <c r="N98" s="12">
        <v>449562</v>
      </c>
      <c r="O98" s="12" t="s">
        <v>205</v>
      </c>
      <c r="P98" s="12">
        <v>699088</v>
      </c>
      <c r="Q98" s="13" t="s">
        <v>890</v>
      </c>
      <c r="R98" s="13" t="s">
        <v>297</v>
      </c>
      <c r="S98" s="12" t="s">
        <v>916</v>
      </c>
      <c r="T98" s="12" t="s">
        <v>916</v>
      </c>
      <c r="U98" s="12" t="s">
        <v>299</v>
      </c>
      <c r="V98" s="12" t="s">
        <v>300</v>
      </c>
      <c r="W98" s="12">
        <v>541</v>
      </c>
      <c r="X98" s="13" t="s">
        <v>301</v>
      </c>
      <c r="Y98" s="12">
        <v>354237835</v>
      </c>
      <c r="Z98" s="13" t="s">
        <v>917</v>
      </c>
      <c r="AA98" s="14" t="s">
        <v>303</v>
      </c>
      <c r="AB98" s="12">
        <v>42000</v>
      </c>
      <c r="AC98" s="14" t="s">
        <v>322</v>
      </c>
      <c r="AD98" s="12">
        <v>24</v>
      </c>
      <c r="AE98" s="12" t="s">
        <v>323</v>
      </c>
      <c r="AF98" s="12" t="s">
        <v>539</v>
      </c>
      <c r="AG98" s="14" t="s">
        <v>540</v>
      </c>
      <c r="AH98" s="12" t="s">
        <v>326</v>
      </c>
      <c r="AI98" s="14" t="s">
        <v>414</v>
      </c>
      <c r="AJ98" s="12">
        <v>2240</v>
      </c>
      <c r="AK98" s="12">
        <v>2240</v>
      </c>
      <c r="AL98" s="14" t="s">
        <v>312</v>
      </c>
      <c r="AM98" s="12">
        <v>0</v>
      </c>
      <c r="AN98" s="15">
        <v>0</v>
      </c>
      <c r="AO98" s="15">
        <v>0</v>
      </c>
      <c r="AP98" s="15">
        <v>42000</v>
      </c>
      <c r="AQ98" s="15">
        <v>12510</v>
      </c>
      <c r="AR98" s="15">
        <v>54510</v>
      </c>
      <c r="AS98" s="15">
        <v>39072.959999999999</v>
      </c>
      <c r="AT98" s="15">
        <v>12447.04</v>
      </c>
      <c r="AU98" s="15">
        <v>51520</v>
      </c>
      <c r="AV98" s="12">
        <v>23</v>
      </c>
      <c r="AW98" s="12">
        <v>688</v>
      </c>
      <c r="AX98" s="12"/>
      <c r="AY98" s="14"/>
      <c r="AZ98" s="12"/>
      <c r="BA98" s="12"/>
      <c r="BB98" s="12" t="s">
        <v>311</v>
      </c>
      <c r="BC98" s="12"/>
      <c r="BD98" s="14" t="s">
        <v>918</v>
      </c>
      <c r="BE98" s="12">
        <v>42000</v>
      </c>
      <c r="BF98" s="13" t="s">
        <v>916</v>
      </c>
      <c r="BG98" s="12" t="s">
        <v>919</v>
      </c>
      <c r="BH98" s="21" t="s">
        <v>314</v>
      </c>
      <c r="BI98" s="13" t="s">
        <v>10</v>
      </c>
      <c r="BJ98" s="22">
        <v>46015</v>
      </c>
      <c r="BK98" s="12"/>
      <c r="BL98" s="13" t="s">
        <v>20</v>
      </c>
      <c r="BM98" s="24" t="s">
        <v>30</v>
      </c>
      <c r="BN98" s="25" t="s">
        <v>23</v>
      </c>
      <c r="BO98" s="12" t="s">
        <v>33</v>
      </c>
      <c r="BP98" s="12">
        <v>0</v>
      </c>
      <c r="BQ98" s="26"/>
      <c r="BR98" s="28" t="s">
        <v>355</v>
      </c>
    </row>
    <row r="99" spans="1:70" s="1" customFormat="1" ht="15" hidden="1" customHeight="1">
      <c r="A99" s="12">
        <v>95</v>
      </c>
      <c r="B99" s="13" t="s">
        <v>292</v>
      </c>
      <c r="C99" s="13" t="s">
        <v>130</v>
      </c>
      <c r="D99" s="13" t="s">
        <v>124</v>
      </c>
      <c r="E99" s="13" t="s">
        <v>123</v>
      </c>
      <c r="F99" s="13" t="s">
        <v>123</v>
      </c>
      <c r="G99" s="12" t="s">
        <v>121</v>
      </c>
      <c r="H99" s="13" t="s">
        <v>122</v>
      </c>
      <c r="I99" s="12">
        <v>196372</v>
      </c>
      <c r="J99" s="13" t="s">
        <v>316</v>
      </c>
      <c r="K99" s="12">
        <v>196372</v>
      </c>
      <c r="L99" s="12" t="s">
        <v>294</v>
      </c>
      <c r="M99" s="13" t="s">
        <v>295</v>
      </c>
      <c r="N99" s="12">
        <v>473493</v>
      </c>
      <c r="O99" s="12" t="s">
        <v>407</v>
      </c>
      <c r="P99" s="12">
        <v>752946</v>
      </c>
      <c r="Q99" s="13" t="s">
        <v>408</v>
      </c>
      <c r="R99" s="13" t="s">
        <v>297</v>
      </c>
      <c r="S99" s="12" t="s">
        <v>920</v>
      </c>
      <c r="T99" s="12" t="s">
        <v>920</v>
      </c>
      <c r="U99" s="12" t="s">
        <v>299</v>
      </c>
      <c r="V99" s="12" t="s">
        <v>300</v>
      </c>
      <c r="W99" s="12">
        <v>541</v>
      </c>
      <c r="X99" s="13" t="s">
        <v>301</v>
      </c>
      <c r="Y99" s="12">
        <v>354645474</v>
      </c>
      <c r="Z99" s="13" t="s">
        <v>921</v>
      </c>
      <c r="AA99" s="14" t="s">
        <v>411</v>
      </c>
      <c r="AB99" s="12">
        <v>42000</v>
      </c>
      <c r="AC99" s="14" t="s">
        <v>322</v>
      </c>
      <c r="AD99" s="12">
        <v>24</v>
      </c>
      <c r="AE99" s="12" t="s">
        <v>323</v>
      </c>
      <c r="AF99" s="12" t="s">
        <v>412</v>
      </c>
      <c r="AG99" s="14" t="s">
        <v>413</v>
      </c>
      <c r="AH99" s="12" t="s">
        <v>395</v>
      </c>
      <c r="AI99" s="14" t="s">
        <v>414</v>
      </c>
      <c r="AJ99" s="12">
        <v>2240</v>
      </c>
      <c r="AK99" s="12">
        <v>2240</v>
      </c>
      <c r="AL99" s="14" t="s">
        <v>312</v>
      </c>
      <c r="AM99" s="12">
        <v>0</v>
      </c>
      <c r="AN99" s="15">
        <v>0</v>
      </c>
      <c r="AO99" s="15">
        <v>0</v>
      </c>
      <c r="AP99" s="15">
        <v>42000</v>
      </c>
      <c r="AQ99" s="15">
        <v>11308</v>
      </c>
      <c r="AR99" s="15">
        <v>53308</v>
      </c>
      <c r="AS99" s="15">
        <v>40250.080000000002</v>
      </c>
      <c r="AT99" s="15">
        <v>11269.92</v>
      </c>
      <c r="AU99" s="15">
        <v>51520</v>
      </c>
      <c r="AV99" s="12">
        <v>23</v>
      </c>
      <c r="AW99" s="12">
        <v>688</v>
      </c>
      <c r="AX99" s="12"/>
      <c r="AY99" s="14"/>
      <c r="AZ99" s="12"/>
      <c r="BA99" s="12"/>
      <c r="BB99" s="12" t="s">
        <v>311</v>
      </c>
      <c r="BC99" s="12"/>
      <c r="BD99" s="14" t="s">
        <v>918</v>
      </c>
      <c r="BE99" s="12">
        <v>42000</v>
      </c>
      <c r="BF99" s="13" t="s">
        <v>920</v>
      </c>
      <c r="BG99" s="12" t="s">
        <v>922</v>
      </c>
      <c r="BH99" s="21" t="s">
        <v>314</v>
      </c>
      <c r="BI99" s="13" t="s">
        <v>10</v>
      </c>
      <c r="BJ99" s="22">
        <v>46015</v>
      </c>
      <c r="BK99" s="12"/>
      <c r="BL99" s="13" t="s">
        <v>20</v>
      </c>
      <c r="BM99" s="24" t="s">
        <v>30</v>
      </c>
      <c r="BN99" s="25" t="s">
        <v>23</v>
      </c>
      <c r="BO99" s="12" t="s">
        <v>33</v>
      </c>
      <c r="BP99" s="12">
        <v>0</v>
      </c>
      <c r="BQ99" s="26"/>
      <c r="BR99" s="28" t="s">
        <v>355</v>
      </c>
    </row>
    <row r="100" spans="1:70" s="1" customFormat="1" ht="15" hidden="1" customHeight="1">
      <c r="A100" s="12">
        <v>96</v>
      </c>
      <c r="B100" s="13" t="s">
        <v>292</v>
      </c>
      <c r="C100" s="13" t="s">
        <v>130</v>
      </c>
      <c r="D100" s="13" t="s">
        <v>124</v>
      </c>
      <c r="E100" s="13" t="s">
        <v>123</v>
      </c>
      <c r="F100" s="13" t="s">
        <v>123</v>
      </c>
      <c r="G100" s="12" t="s">
        <v>121</v>
      </c>
      <c r="H100" s="13" t="s">
        <v>122</v>
      </c>
      <c r="I100" s="12">
        <v>196372</v>
      </c>
      <c r="J100" s="13" t="s">
        <v>316</v>
      </c>
      <c r="K100" s="12">
        <v>196372</v>
      </c>
      <c r="L100" s="12" t="s">
        <v>294</v>
      </c>
      <c r="M100" s="13" t="s">
        <v>295</v>
      </c>
      <c r="N100" s="12">
        <v>473493</v>
      </c>
      <c r="O100" s="12" t="s">
        <v>407</v>
      </c>
      <c r="P100" s="12">
        <v>752946</v>
      </c>
      <c r="Q100" s="13" t="s">
        <v>408</v>
      </c>
      <c r="R100" s="13" t="s">
        <v>297</v>
      </c>
      <c r="S100" s="12" t="s">
        <v>923</v>
      </c>
      <c r="T100" s="12" t="s">
        <v>923</v>
      </c>
      <c r="U100" s="12" t="s">
        <v>299</v>
      </c>
      <c r="V100" s="12" t="s">
        <v>300</v>
      </c>
      <c r="W100" s="12">
        <v>541</v>
      </c>
      <c r="X100" s="13" t="s">
        <v>301</v>
      </c>
      <c r="Y100" s="12">
        <v>354649160</v>
      </c>
      <c r="Z100" s="13" t="s">
        <v>924</v>
      </c>
      <c r="AA100" s="14" t="s">
        <v>411</v>
      </c>
      <c r="AB100" s="12">
        <v>42000</v>
      </c>
      <c r="AC100" s="14" t="s">
        <v>322</v>
      </c>
      <c r="AD100" s="12">
        <v>24</v>
      </c>
      <c r="AE100" s="12" t="s">
        <v>323</v>
      </c>
      <c r="AF100" s="12" t="s">
        <v>412</v>
      </c>
      <c r="AG100" s="14" t="s">
        <v>413</v>
      </c>
      <c r="AH100" s="12" t="s">
        <v>395</v>
      </c>
      <c r="AI100" s="14" t="s">
        <v>414</v>
      </c>
      <c r="AJ100" s="12">
        <v>2240</v>
      </c>
      <c r="AK100" s="12">
        <v>2240</v>
      </c>
      <c r="AL100" s="14" t="s">
        <v>312</v>
      </c>
      <c r="AM100" s="12">
        <v>0</v>
      </c>
      <c r="AN100" s="15">
        <v>0</v>
      </c>
      <c r="AO100" s="15">
        <v>0</v>
      </c>
      <c r="AP100" s="15">
        <v>42000</v>
      </c>
      <c r="AQ100" s="15">
        <v>11308</v>
      </c>
      <c r="AR100" s="15">
        <v>53308</v>
      </c>
      <c r="AS100" s="15">
        <v>40250.080000000002</v>
      </c>
      <c r="AT100" s="15">
        <v>11269.92</v>
      </c>
      <c r="AU100" s="15">
        <v>51520</v>
      </c>
      <c r="AV100" s="12">
        <v>23</v>
      </c>
      <c r="AW100" s="12">
        <v>688</v>
      </c>
      <c r="AX100" s="12"/>
      <c r="AY100" s="14"/>
      <c r="AZ100" s="12"/>
      <c r="BA100" s="12"/>
      <c r="BB100" s="12" t="s">
        <v>311</v>
      </c>
      <c r="BC100" s="12"/>
      <c r="BD100" s="14" t="s">
        <v>918</v>
      </c>
      <c r="BE100" s="12">
        <v>42000</v>
      </c>
      <c r="BF100" s="13" t="s">
        <v>923</v>
      </c>
      <c r="BG100" s="12" t="s">
        <v>925</v>
      </c>
      <c r="BH100" s="21" t="s">
        <v>314</v>
      </c>
      <c r="BI100" s="13" t="s">
        <v>10</v>
      </c>
      <c r="BJ100" s="22">
        <v>46015</v>
      </c>
      <c r="BK100" s="12"/>
      <c r="BL100" s="13" t="s">
        <v>20</v>
      </c>
      <c r="BM100" s="24" t="s">
        <v>30</v>
      </c>
      <c r="BN100" s="25" t="s">
        <v>23</v>
      </c>
      <c r="BO100" s="12" t="s">
        <v>33</v>
      </c>
      <c r="BP100" s="12">
        <v>0</v>
      </c>
      <c r="BQ100" s="26"/>
      <c r="BR100" s="28" t="s">
        <v>355</v>
      </c>
    </row>
    <row r="101" spans="1:70" s="1" customFormat="1" ht="15" hidden="1" customHeight="1">
      <c r="A101" s="12">
        <v>97</v>
      </c>
      <c r="B101" s="13" t="s">
        <v>292</v>
      </c>
      <c r="C101" s="13" t="s">
        <v>130</v>
      </c>
      <c r="D101" s="13" t="s">
        <v>124</v>
      </c>
      <c r="E101" s="13" t="s">
        <v>123</v>
      </c>
      <c r="F101" s="13" t="s">
        <v>123</v>
      </c>
      <c r="G101" s="12" t="s">
        <v>121</v>
      </c>
      <c r="H101" s="13" t="s">
        <v>122</v>
      </c>
      <c r="I101" s="12">
        <v>196373</v>
      </c>
      <c r="J101" s="13" t="s">
        <v>388</v>
      </c>
      <c r="K101" s="12">
        <v>196373</v>
      </c>
      <c r="L101" s="12" t="s">
        <v>294</v>
      </c>
      <c r="M101" s="13" t="s">
        <v>295</v>
      </c>
      <c r="N101" s="12">
        <v>26912</v>
      </c>
      <c r="O101" s="12" t="s">
        <v>926</v>
      </c>
      <c r="P101" s="12">
        <v>42812</v>
      </c>
      <c r="Q101" s="13" t="s">
        <v>927</v>
      </c>
      <c r="R101" s="13" t="s">
        <v>297</v>
      </c>
      <c r="S101" s="12" t="s">
        <v>928</v>
      </c>
      <c r="T101" s="12" t="s">
        <v>928</v>
      </c>
      <c r="U101" s="12" t="s">
        <v>319</v>
      </c>
      <c r="V101" s="12" t="s">
        <v>300</v>
      </c>
      <c r="W101" s="12">
        <v>0</v>
      </c>
      <c r="X101" s="13" t="s">
        <v>371</v>
      </c>
      <c r="Y101" s="12">
        <v>354778989</v>
      </c>
      <c r="Z101" s="13" t="s">
        <v>929</v>
      </c>
      <c r="AA101" s="14" t="s">
        <v>494</v>
      </c>
      <c r="AB101" s="12">
        <v>73000</v>
      </c>
      <c r="AC101" s="14" t="s">
        <v>339</v>
      </c>
      <c r="AD101" s="12">
        <v>24</v>
      </c>
      <c r="AE101" s="12" t="s">
        <v>305</v>
      </c>
      <c r="AF101" s="12" t="s">
        <v>457</v>
      </c>
      <c r="AG101" s="14" t="s">
        <v>930</v>
      </c>
      <c r="AH101" s="12" t="s">
        <v>308</v>
      </c>
      <c r="AI101" s="14" t="s">
        <v>680</v>
      </c>
      <c r="AJ101" s="12">
        <v>3900</v>
      </c>
      <c r="AK101" s="12">
        <v>3900</v>
      </c>
      <c r="AL101" s="14" t="s">
        <v>931</v>
      </c>
      <c r="AM101" s="12">
        <v>14382.07</v>
      </c>
      <c r="AN101" s="15">
        <v>9017.93</v>
      </c>
      <c r="AO101" s="15">
        <v>23400</v>
      </c>
      <c r="AP101" s="15">
        <v>58617.93</v>
      </c>
      <c r="AQ101" s="15">
        <v>12305.07</v>
      </c>
      <c r="AR101" s="15">
        <v>70923</v>
      </c>
      <c r="AS101" s="15">
        <v>36173.64</v>
      </c>
      <c r="AT101" s="15">
        <v>10626.36</v>
      </c>
      <c r="AU101" s="15">
        <v>46800</v>
      </c>
      <c r="AV101" s="12">
        <v>18</v>
      </c>
      <c r="AW101" s="12">
        <v>347</v>
      </c>
      <c r="AX101" s="12"/>
      <c r="AY101" s="14"/>
      <c r="AZ101" s="12"/>
      <c r="BA101" s="12"/>
      <c r="BB101" s="12" t="s">
        <v>311</v>
      </c>
      <c r="BC101" s="12"/>
      <c r="BD101" s="14" t="s">
        <v>909</v>
      </c>
      <c r="BE101" s="12">
        <v>73000</v>
      </c>
      <c r="BF101" s="13" t="s">
        <v>928</v>
      </c>
      <c r="BG101" s="12" t="s">
        <v>932</v>
      </c>
      <c r="BH101" s="21" t="s">
        <v>314</v>
      </c>
      <c r="BI101" s="13" t="s">
        <v>10</v>
      </c>
      <c r="BJ101" s="22">
        <v>46015</v>
      </c>
      <c r="BK101" s="12"/>
      <c r="BL101" s="13" t="s">
        <v>20</v>
      </c>
      <c r="BM101" s="24" t="s">
        <v>30</v>
      </c>
      <c r="BN101" s="25" t="s">
        <v>23</v>
      </c>
      <c r="BO101" s="12" t="s">
        <v>33</v>
      </c>
      <c r="BP101" s="12">
        <v>0</v>
      </c>
      <c r="BQ101" s="26"/>
      <c r="BR101" s="28" t="s">
        <v>355</v>
      </c>
    </row>
    <row r="102" spans="1:70" s="1" customFormat="1" ht="15" hidden="1" customHeight="1">
      <c r="A102" s="12">
        <v>98</v>
      </c>
      <c r="B102" s="13" t="s">
        <v>292</v>
      </c>
      <c r="C102" s="13" t="s">
        <v>130</v>
      </c>
      <c r="D102" s="13" t="s">
        <v>124</v>
      </c>
      <c r="E102" s="13" t="s">
        <v>123</v>
      </c>
      <c r="F102" s="13" t="s">
        <v>123</v>
      </c>
      <c r="G102" s="12" t="s">
        <v>121</v>
      </c>
      <c r="H102" s="13" t="s">
        <v>122</v>
      </c>
      <c r="I102" s="12">
        <v>196373</v>
      </c>
      <c r="J102" s="13" t="s">
        <v>388</v>
      </c>
      <c r="K102" s="12">
        <v>196373</v>
      </c>
      <c r="L102" s="12" t="s">
        <v>294</v>
      </c>
      <c r="M102" s="13" t="s">
        <v>295</v>
      </c>
      <c r="N102" s="12">
        <v>381047</v>
      </c>
      <c r="O102" s="12" t="s">
        <v>586</v>
      </c>
      <c r="P102" s="12">
        <v>569225</v>
      </c>
      <c r="Q102" s="13" t="s">
        <v>869</v>
      </c>
      <c r="R102" s="13" t="s">
        <v>297</v>
      </c>
      <c r="S102" s="12" t="s">
        <v>933</v>
      </c>
      <c r="T102" s="12" t="s">
        <v>933</v>
      </c>
      <c r="U102" s="12" t="s">
        <v>568</v>
      </c>
      <c r="V102" s="12" t="s">
        <v>300</v>
      </c>
      <c r="W102" s="12">
        <v>0</v>
      </c>
      <c r="X102" s="13" t="s">
        <v>371</v>
      </c>
      <c r="Y102" s="12">
        <v>354779017</v>
      </c>
      <c r="Z102" s="13" t="s">
        <v>934</v>
      </c>
      <c r="AA102" s="14" t="s">
        <v>935</v>
      </c>
      <c r="AB102" s="12">
        <v>52000</v>
      </c>
      <c r="AC102" s="14" t="s">
        <v>362</v>
      </c>
      <c r="AD102" s="12">
        <v>24</v>
      </c>
      <c r="AE102" s="12" t="s">
        <v>340</v>
      </c>
      <c r="AF102" s="12" t="s">
        <v>620</v>
      </c>
      <c r="AG102" s="14" t="s">
        <v>873</v>
      </c>
      <c r="AH102" s="12" t="s">
        <v>326</v>
      </c>
      <c r="AI102" s="14" t="s">
        <v>638</v>
      </c>
      <c r="AJ102" s="12">
        <v>2780</v>
      </c>
      <c r="AK102" s="12">
        <v>2780</v>
      </c>
      <c r="AL102" s="14" t="s">
        <v>494</v>
      </c>
      <c r="AM102" s="12">
        <v>2124.79</v>
      </c>
      <c r="AN102" s="15">
        <v>2675.21</v>
      </c>
      <c r="AO102" s="15">
        <v>4800</v>
      </c>
      <c r="AP102" s="15">
        <v>49875.21</v>
      </c>
      <c r="AQ102" s="15">
        <v>12648.79</v>
      </c>
      <c r="AR102" s="15">
        <v>62524</v>
      </c>
      <c r="AS102" s="15">
        <v>33834.51</v>
      </c>
      <c r="AT102" s="15">
        <v>11405.49</v>
      </c>
      <c r="AU102" s="15">
        <v>45240</v>
      </c>
      <c r="AV102" s="12">
        <v>18</v>
      </c>
      <c r="AW102" s="12">
        <v>497</v>
      </c>
      <c r="AX102" s="12"/>
      <c r="AY102" s="14"/>
      <c r="AZ102" s="12"/>
      <c r="BA102" s="12"/>
      <c r="BB102" s="12" t="s">
        <v>311</v>
      </c>
      <c r="BC102" s="12"/>
      <c r="BD102" s="14" t="s">
        <v>329</v>
      </c>
      <c r="BE102" s="12">
        <v>52000</v>
      </c>
      <c r="BF102" s="13" t="s">
        <v>933</v>
      </c>
      <c r="BG102" s="12" t="s">
        <v>936</v>
      </c>
      <c r="BH102" s="21" t="s">
        <v>314</v>
      </c>
      <c r="BI102" s="13" t="s">
        <v>10</v>
      </c>
      <c r="BJ102" s="22">
        <v>46015</v>
      </c>
      <c r="BK102" s="12"/>
      <c r="BL102" s="13" t="s">
        <v>20</v>
      </c>
      <c r="BM102" s="24" t="s">
        <v>30</v>
      </c>
      <c r="BN102" s="25" t="s">
        <v>23</v>
      </c>
      <c r="BO102" s="12" t="s">
        <v>33</v>
      </c>
      <c r="BP102" s="12">
        <v>0</v>
      </c>
      <c r="BQ102" s="26"/>
      <c r="BR102" s="28" t="s">
        <v>355</v>
      </c>
    </row>
    <row r="103" spans="1:70" s="1" customFormat="1" ht="15" hidden="1" customHeight="1">
      <c r="A103" s="12">
        <v>99</v>
      </c>
      <c r="B103" s="13" t="s">
        <v>292</v>
      </c>
      <c r="C103" s="13" t="s">
        <v>130</v>
      </c>
      <c r="D103" s="13" t="s">
        <v>124</v>
      </c>
      <c r="E103" s="13" t="s">
        <v>123</v>
      </c>
      <c r="F103" s="13" t="s">
        <v>123</v>
      </c>
      <c r="G103" s="12" t="s">
        <v>121</v>
      </c>
      <c r="H103" s="13" t="s">
        <v>122</v>
      </c>
      <c r="I103" s="12">
        <v>18890</v>
      </c>
      <c r="J103" s="13" t="s">
        <v>333</v>
      </c>
      <c r="K103" s="12">
        <v>18890</v>
      </c>
      <c r="L103" s="12" t="s">
        <v>294</v>
      </c>
      <c r="M103" s="13" t="s">
        <v>295</v>
      </c>
      <c r="N103" s="12">
        <v>27091</v>
      </c>
      <c r="O103" s="12" t="s">
        <v>356</v>
      </c>
      <c r="P103" s="12">
        <v>479307</v>
      </c>
      <c r="Q103" s="13" t="s">
        <v>833</v>
      </c>
      <c r="R103" s="13" t="s">
        <v>297</v>
      </c>
      <c r="S103" s="12" t="s">
        <v>937</v>
      </c>
      <c r="T103" s="12" t="s">
        <v>937</v>
      </c>
      <c r="U103" s="12" t="s">
        <v>568</v>
      </c>
      <c r="V103" s="12" t="s">
        <v>300</v>
      </c>
      <c r="W103" s="12">
        <v>0</v>
      </c>
      <c r="X103" s="13" t="s">
        <v>301</v>
      </c>
      <c r="Y103" s="12">
        <v>355381893</v>
      </c>
      <c r="Z103" s="13" t="s">
        <v>938</v>
      </c>
      <c r="AA103" s="14" t="s">
        <v>524</v>
      </c>
      <c r="AB103" s="12">
        <v>52000</v>
      </c>
      <c r="AC103" s="14" t="s">
        <v>362</v>
      </c>
      <c r="AD103" s="12">
        <v>24</v>
      </c>
      <c r="AE103" s="12" t="s">
        <v>340</v>
      </c>
      <c r="AF103" s="12" t="s">
        <v>341</v>
      </c>
      <c r="AG103" s="14" t="s">
        <v>557</v>
      </c>
      <c r="AH103" s="12" t="s">
        <v>326</v>
      </c>
      <c r="AI103" s="14" t="s">
        <v>688</v>
      </c>
      <c r="AJ103" s="12">
        <v>2780</v>
      </c>
      <c r="AK103" s="12">
        <v>2780</v>
      </c>
      <c r="AL103" s="14" t="s">
        <v>939</v>
      </c>
      <c r="AM103" s="12">
        <v>4489.55</v>
      </c>
      <c r="AN103" s="15">
        <v>3850.45</v>
      </c>
      <c r="AO103" s="15">
        <v>8340</v>
      </c>
      <c r="AP103" s="15">
        <v>47510.45</v>
      </c>
      <c r="AQ103" s="15">
        <v>11951.55</v>
      </c>
      <c r="AR103" s="15">
        <v>59462</v>
      </c>
      <c r="AS103" s="15">
        <v>35972.910000000003</v>
      </c>
      <c r="AT103" s="15">
        <v>11287.09</v>
      </c>
      <c r="AU103" s="15">
        <v>47260</v>
      </c>
      <c r="AV103" s="12">
        <v>20</v>
      </c>
      <c r="AW103" s="12">
        <v>497</v>
      </c>
      <c r="AX103" s="12"/>
      <c r="AY103" s="14"/>
      <c r="AZ103" s="12"/>
      <c r="BA103" s="12"/>
      <c r="BB103" s="12" t="s">
        <v>311</v>
      </c>
      <c r="BC103" s="12"/>
      <c r="BD103" s="14" t="s">
        <v>420</v>
      </c>
      <c r="BE103" s="12">
        <v>52000</v>
      </c>
      <c r="BF103" s="13" t="s">
        <v>937</v>
      </c>
      <c r="BG103" s="12" t="s">
        <v>940</v>
      </c>
      <c r="BH103" s="21" t="s">
        <v>314</v>
      </c>
      <c r="BI103" s="13" t="s">
        <v>10</v>
      </c>
      <c r="BJ103" s="22">
        <v>46015</v>
      </c>
      <c r="BK103" s="12"/>
      <c r="BL103" s="13" t="s">
        <v>20</v>
      </c>
      <c r="BM103" s="24" t="s">
        <v>30</v>
      </c>
      <c r="BN103" s="25" t="s">
        <v>23</v>
      </c>
      <c r="BO103" s="12" t="s">
        <v>33</v>
      </c>
      <c r="BP103" s="12">
        <v>0</v>
      </c>
      <c r="BQ103" s="26"/>
      <c r="BR103" s="28" t="s">
        <v>355</v>
      </c>
    </row>
    <row r="104" spans="1:70" s="1" customFormat="1" ht="15" hidden="1" customHeight="1">
      <c r="A104" s="12">
        <v>100</v>
      </c>
      <c r="B104" s="13" t="s">
        <v>292</v>
      </c>
      <c r="C104" s="13" t="s">
        <v>130</v>
      </c>
      <c r="D104" s="13" t="s">
        <v>124</v>
      </c>
      <c r="E104" s="13" t="s">
        <v>123</v>
      </c>
      <c r="F104" s="13" t="s">
        <v>123</v>
      </c>
      <c r="G104" s="12" t="s">
        <v>121</v>
      </c>
      <c r="H104" s="13" t="s">
        <v>122</v>
      </c>
      <c r="I104" s="12">
        <v>196373</v>
      </c>
      <c r="J104" s="13" t="s">
        <v>388</v>
      </c>
      <c r="K104" s="12">
        <v>196373</v>
      </c>
      <c r="L104" s="12" t="s">
        <v>294</v>
      </c>
      <c r="M104" s="13" t="s">
        <v>295</v>
      </c>
      <c r="N104" s="12">
        <v>26941</v>
      </c>
      <c r="O104" s="12" t="s">
        <v>941</v>
      </c>
      <c r="P104" s="12">
        <v>660050</v>
      </c>
      <c r="Q104" s="13" t="s">
        <v>942</v>
      </c>
      <c r="R104" s="13" t="s">
        <v>297</v>
      </c>
      <c r="S104" s="12" t="s">
        <v>943</v>
      </c>
      <c r="T104" s="12" t="s">
        <v>943</v>
      </c>
      <c r="U104" s="12" t="s">
        <v>370</v>
      </c>
      <c r="V104" s="12" t="s">
        <v>300</v>
      </c>
      <c r="W104" s="12">
        <v>0</v>
      </c>
      <c r="X104" s="13" t="s">
        <v>371</v>
      </c>
      <c r="Y104" s="12">
        <v>355780875</v>
      </c>
      <c r="Z104" s="13" t="s">
        <v>944</v>
      </c>
      <c r="AA104" s="14" t="s">
        <v>945</v>
      </c>
      <c r="AB104" s="12">
        <v>52000</v>
      </c>
      <c r="AC104" s="14" t="s">
        <v>382</v>
      </c>
      <c r="AD104" s="12">
        <v>24</v>
      </c>
      <c r="AE104" s="12" t="s">
        <v>340</v>
      </c>
      <c r="AF104" s="12" t="s">
        <v>946</v>
      </c>
      <c r="AG104" s="14" t="s">
        <v>947</v>
      </c>
      <c r="AH104" s="12" t="s">
        <v>326</v>
      </c>
      <c r="AI104" s="14" t="s">
        <v>459</v>
      </c>
      <c r="AJ104" s="12">
        <v>2780</v>
      </c>
      <c r="AK104" s="12">
        <v>2780</v>
      </c>
      <c r="AL104" s="14" t="s">
        <v>931</v>
      </c>
      <c r="AM104" s="12">
        <v>13993.14</v>
      </c>
      <c r="AN104" s="15">
        <v>8246.86</v>
      </c>
      <c r="AO104" s="15">
        <v>22240</v>
      </c>
      <c r="AP104" s="15">
        <v>38006.86</v>
      </c>
      <c r="AQ104" s="15">
        <v>7118.14</v>
      </c>
      <c r="AR104" s="15">
        <v>45125</v>
      </c>
      <c r="AS104" s="15">
        <v>26842.32</v>
      </c>
      <c r="AT104" s="15">
        <v>6517.68</v>
      </c>
      <c r="AU104" s="15">
        <v>33360</v>
      </c>
      <c r="AV104" s="12">
        <v>20</v>
      </c>
      <c r="AW104" s="12">
        <v>347</v>
      </c>
      <c r="AX104" s="12"/>
      <c r="AY104" s="14"/>
      <c r="AZ104" s="12"/>
      <c r="BA104" s="12"/>
      <c r="BB104" s="12" t="s">
        <v>311</v>
      </c>
      <c r="BC104" s="12"/>
      <c r="BD104" s="14" t="s">
        <v>909</v>
      </c>
      <c r="BE104" s="12">
        <v>52000</v>
      </c>
      <c r="BF104" s="13" t="s">
        <v>943</v>
      </c>
      <c r="BG104" s="12" t="s">
        <v>948</v>
      </c>
      <c r="BH104" s="21" t="s">
        <v>314</v>
      </c>
      <c r="BI104" s="13" t="s">
        <v>10</v>
      </c>
      <c r="BJ104" s="22">
        <v>46015</v>
      </c>
      <c r="BK104" s="12"/>
      <c r="BL104" s="13" t="s">
        <v>20</v>
      </c>
      <c r="BM104" s="24" t="s">
        <v>30</v>
      </c>
      <c r="BN104" s="25" t="s">
        <v>23</v>
      </c>
      <c r="BO104" s="12" t="s">
        <v>33</v>
      </c>
      <c r="BP104" s="12">
        <v>0</v>
      </c>
      <c r="BQ104" s="26"/>
      <c r="BR104" s="28" t="s">
        <v>355</v>
      </c>
    </row>
    <row r="105" spans="1:70" s="1" customFormat="1" ht="15" hidden="1" customHeight="1">
      <c r="A105" s="12">
        <v>101</v>
      </c>
      <c r="B105" s="13" t="s">
        <v>292</v>
      </c>
      <c r="C105" s="13" t="s">
        <v>130</v>
      </c>
      <c r="D105" s="13" t="s">
        <v>124</v>
      </c>
      <c r="E105" s="13" t="s">
        <v>123</v>
      </c>
      <c r="F105" s="13" t="s">
        <v>123</v>
      </c>
      <c r="G105" s="12" t="s">
        <v>121</v>
      </c>
      <c r="H105" s="13" t="s">
        <v>122</v>
      </c>
      <c r="I105" s="12">
        <v>196373</v>
      </c>
      <c r="J105" s="13" t="s">
        <v>388</v>
      </c>
      <c r="K105" s="12">
        <v>196373</v>
      </c>
      <c r="L105" s="12" t="s">
        <v>294</v>
      </c>
      <c r="M105" s="13" t="s">
        <v>295</v>
      </c>
      <c r="N105" s="12">
        <v>26914</v>
      </c>
      <c r="O105" s="12" t="s">
        <v>389</v>
      </c>
      <c r="P105" s="12">
        <v>42814</v>
      </c>
      <c r="Q105" s="13" t="s">
        <v>724</v>
      </c>
      <c r="R105" s="13" t="s">
        <v>297</v>
      </c>
      <c r="S105" s="12" t="s">
        <v>949</v>
      </c>
      <c r="T105" s="12" t="s">
        <v>949</v>
      </c>
      <c r="U105" s="12" t="s">
        <v>568</v>
      </c>
      <c r="V105" s="12" t="s">
        <v>300</v>
      </c>
      <c r="W105" s="12">
        <v>0</v>
      </c>
      <c r="X105" s="13" t="s">
        <v>501</v>
      </c>
      <c r="Y105" s="12">
        <v>355780943</v>
      </c>
      <c r="Z105" s="13" t="s">
        <v>901</v>
      </c>
      <c r="AA105" s="14" t="s">
        <v>631</v>
      </c>
      <c r="AB105" s="12">
        <v>73000</v>
      </c>
      <c r="AC105" s="14" t="s">
        <v>339</v>
      </c>
      <c r="AD105" s="12">
        <v>24</v>
      </c>
      <c r="AE105" s="12" t="s">
        <v>305</v>
      </c>
      <c r="AF105" s="12" t="s">
        <v>457</v>
      </c>
      <c r="AG105" s="14" t="s">
        <v>458</v>
      </c>
      <c r="AH105" s="12" t="s">
        <v>308</v>
      </c>
      <c r="AI105" s="14" t="s">
        <v>950</v>
      </c>
      <c r="AJ105" s="12">
        <v>3900</v>
      </c>
      <c r="AK105" s="12">
        <v>3900</v>
      </c>
      <c r="AL105" s="14" t="s">
        <v>931</v>
      </c>
      <c r="AM105" s="12">
        <v>22911.25</v>
      </c>
      <c r="AN105" s="15">
        <v>12188.75</v>
      </c>
      <c r="AO105" s="15">
        <v>35100</v>
      </c>
      <c r="AP105" s="15">
        <v>50088.75</v>
      </c>
      <c r="AQ105" s="15">
        <v>8728.25</v>
      </c>
      <c r="AR105" s="15">
        <v>58817</v>
      </c>
      <c r="AS105" s="15">
        <v>38560.410000000003</v>
      </c>
      <c r="AT105" s="15">
        <v>8239.59</v>
      </c>
      <c r="AU105" s="15">
        <v>46800</v>
      </c>
      <c r="AV105" s="12">
        <v>21</v>
      </c>
      <c r="AW105" s="12">
        <v>347</v>
      </c>
      <c r="AX105" s="12"/>
      <c r="AY105" s="14"/>
      <c r="AZ105" s="12"/>
      <c r="BA105" s="12"/>
      <c r="BB105" s="12" t="s">
        <v>311</v>
      </c>
      <c r="BC105" s="12"/>
      <c r="BD105" s="14" t="s">
        <v>909</v>
      </c>
      <c r="BE105" s="12">
        <v>73000</v>
      </c>
      <c r="BF105" s="13" t="s">
        <v>949</v>
      </c>
      <c r="BG105" s="12" t="s">
        <v>951</v>
      </c>
      <c r="BH105" s="21" t="s">
        <v>314</v>
      </c>
      <c r="BI105" s="13" t="s">
        <v>10</v>
      </c>
      <c r="BJ105" s="22">
        <v>46015</v>
      </c>
      <c r="BK105" s="12"/>
      <c r="BL105" s="13" t="s">
        <v>20</v>
      </c>
      <c r="BM105" s="24" t="s">
        <v>30</v>
      </c>
      <c r="BN105" s="25" t="s">
        <v>23</v>
      </c>
      <c r="BO105" s="12" t="s">
        <v>33</v>
      </c>
      <c r="BP105" s="12">
        <v>0</v>
      </c>
      <c r="BQ105" s="26"/>
      <c r="BR105" s="28" t="s">
        <v>355</v>
      </c>
    </row>
    <row r="106" spans="1:70" s="1" customFormat="1" ht="15" hidden="1" customHeight="1">
      <c r="A106" s="12">
        <v>102</v>
      </c>
      <c r="B106" s="13" t="s">
        <v>292</v>
      </c>
      <c r="C106" s="13" t="s">
        <v>130</v>
      </c>
      <c r="D106" s="13" t="s">
        <v>124</v>
      </c>
      <c r="E106" s="13" t="s">
        <v>123</v>
      </c>
      <c r="F106" s="13" t="s">
        <v>123</v>
      </c>
      <c r="G106" s="12" t="s">
        <v>121</v>
      </c>
      <c r="H106" s="13" t="s">
        <v>122</v>
      </c>
      <c r="I106" s="12">
        <v>18890</v>
      </c>
      <c r="J106" s="13" t="s">
        <v>333</v>
      </c>
      <c r="K106" s="12">
        <v>18890</v>
      </c>
      <c r="L106" s="12" t="s">
        <v>294</v>
      </c>
      <c r="M106" s="13" t="s">
        <v>295</v>
      </c>
      <c r="N106" s="12">
        <v>27026</v>
      </c>
      <c r="O106" s="12" t="s">
        <v>748</v>
      </c>
      <c r="P106" s="12">
        <v>433872</v>
      </c>
      <c r="Q106" s="13" t="s">
        <v>749</v>
      </c>
      <c r="R106" s="13" t="s">
        <v>297</v>
      </c>
      <c r="S106" s="12" t="s">
        <v>952</v>
      </c>
      <c r="T106" s="12" t="s">
        <v>952</v>
      </c>
      <c r="U106" s="12" t="s">
        <v>299</v>
      </c>
      <c r="V106" s="12" t="s">
        <v>320</v>
      </c>
      <c r="W106" s="12">
        <v>0</v>
      </c>
      <c r="X106" s="13" t="s">
        <v>301</v>
      </c>
      <c r="Y106" s="12">
        <v>356889061</v>
      </c>
      <c r="Z106" s="13" t="s">
        <v>953</v>
      </c>
      <c r="AA106" s="14" t="s">
        <v>645</v>
      </c>
      <c r="AB106" s="12">
        <v>52000</v>
      </c>
      <c r="AC106" s="14" t="s">
        <v>362</v>
      </c>
      <c r="AD106" s="12">
        <v>24</v>
      </c>
      <c r="AE106" s="12" t="s">
        <v>340</v>
      </c>
      <c r="AF106" s="12" t="s">
        <v>954</v>
      </c>
      <c r="AG106" s="14" t="s">
        <v>751</v>
      </c>
      <c r="AH106" s="12" t="s">
        <v>326</v>
      </c>
      <c r="AI106" s="14" t="s">
        <v>638</v>
      </c>
      <c r="AJ106" s="12">
        <v>2780</v>
      </c>
      <c r="AK106" s="12">
        <v>2780</v>
      </c>
      <c r="AL106" s="14" t="s">
        <v>955</v>
      </c>
      <c r="AM106" s="12">
        <v>1533.42</v>
      </c>
      <c r="AN106" s="15">
        <v>1246.58</v>
      </c>
      <c r="AO106" s="15">
        <v>2780</v>
      </c>
      <c r="AP106" s="15">
        <v>50466.58</v>
      </c>
      <c r="AQ106" s="15">
        <v>13734.42</v>
      </c>
      <c r="AR106" s="15">
        <v>64201</v>
      </c>
      <c r="AS106" s="15">
        <v>34729.440000000002</v>
      </c>
      <c r="AT106" s="15">
        <v>12530.56</v>
      </c>
      <c r="AU106" s="15">
        <v>47260</v>
      </c>
      <c r="AV106" s="12">
        <v>18</v>
      </c>
      <c r="AW106" s="12">
        <v>497</v>
      </c>
      <c r="AX106" s="12"/>
      <c r="AY106" s="14"/>
      <c r="AZ106" s="12"/>
      <c r="BA106" s="12"/>
      <c r="BB106" s="12" t="s">
        <v>311</v>
      </c>
      <c r="BC106" s="12"/>
      <c r="BD106" s="14" t="s">
        <v>420</v>
      </c>
      <c r="BE106" s="12">
        <v>52000</v>
      </c>
      <c r="BF106" s="13" t="s">
        <v>952</v>
      </c>
      <c r="BG106" s="12" t="s">
        <v>956</v>
      </c>
      <c r="BH106" s="21" t="s">
        <v>314</v>
      </c>
      <c r="BI106" s="13" t="s">
        <v>10</v>
      </c>
      <c r="BJ106" s="22">
        <v>46015</v>
      </c>
      <c r="BK106" s="12"/>
      <c r="BL106" s="13" t="s">
        <v>20</v>
      </c>
      <c r="BM106" s="24" t="s">
        <v>30</v>
      </c>
      <c r="BN106" s="25" t="s">
        <v>23</v>
      </c>
      <c r="BO106" s="12" t="s">
        <v>33</v>
      </c>
      <c r="BP106" s="12">
        <v>0</v>
      </c>
      <c r="BQ106" s="26"/>
      <c r="BR106" s="28" t="s">
        <v>355</v>
      </c>
    </row>
    <row r="107" spans="1:70" s="1" customFormat="1" ht="15" hidden="1" customHeight="1">
      <c r="A107" s="12">
        <v>103</v>
      </c>
      <c r="B107" s="13" t="s">
        <v>292</v>
      </c>
      <c r="C107" s="13" t="s">
        <v>130</v>
      </c>
      <c r="D107" s="13" t="s">
        <v>124</v>
      </c>
      <c r="E107" s="13" t="s">
        <v>123</v>
      </c>
      <c r="F107" s="13" t="s">
        <v>123</v>
      </c>
      <c r="G107" s="12" t="s">
        <v>121</v>
      </c>
      <c r="H107" s="13" t="s">
        <v>122</v>
      </c>
      <c r="I107" s="12">
        <v>196373</v>
      </c>
      <c r="J107" s="13" t="s">
        <v>388</v>
      </c>
      <c r="K107" s="12">
        <v>196373</v>
      </c>
      <c r="L107" s="12" t="s">
        <v>294</v>
      </c>
      <c r="M107" s="13" t="s">
        <v>295</v>
      </c>
      <c r="N107" s="12">
        <v>26941</v>
      </c>
      <c r="O107" s="12" t="s">
        <v>941</v>
      </c>
      <c r="P107" s="12">
        <v>467903</v>
      </c>
      <c r="Q107" s="13" t="s">
        <v>957</v>
      </c>
      <c r="R107" s="13" t="s">
        <v>297</v>
      </c>
      <c r="S107" s="12" t="s">
        <v>958</v>
      </c>
      <c r="T107" s="12" t="s">
        <v>958</v>
      </c>
      <c r="U107" s="12" t="s">
        <v>299</v>
      </c>
      <c r="V107" s="12" t="s">
        <v>320</v>
      </c>
      <c r="W107" s="12">
        <v>0</v>
      </c>
      <c r="X107" s="13" t="s">
        <v>371</v>
      </c>
      <c r="Y107" s="12">
        <v>358894821</v>
      </c>
      <c r="Z107" s="13" t="s">
        <v>959</v>
      </c>
      <c r="AA107" s="14" t="s">
        <v>960</v>
      </c>
      <c r="AB107" s="12">
        <v>15000</v>
      </c>
      <c r="AC107" s="14" t="s">
        <v>382</v>
      </c>
      <c r="AD107" s="12">
        <v>12</v>
      </c>
      <c r="AE107" s="12" t="s">
        <v>340</v>
      </c>
      <c r="AF107" s="12" t="s">
        <v>375</v>
      </c>
      <c r="AG107" s="14" t="s">
        <v>961</v>
      </c>
      <c r="AH107" s="12" t="s">
        <v>326</v>
      </c>
      <c r="AI107" s="14" t="s">
        <v>489</v>
      </c>
      <c r="AJ107" s="12">
        <v>1420</v>
      </c>
      <c r="AK107" s="12">
        <v>1420</v>
      </c>
      <c r="AL107" s="14" t="s">
        <v>312</v>
      </c>
      <c r="AM107" s="12">
        <v>0</v>
      </c>
      <c r="AN107" s="15">
        <v>0</v>
      </c>
      <c r="AO107" s="15">
        <v>0</v>
      </c>
      <c r="AP107" s="15">
        <v>15000</v>
      </c>
      <c r="AQ107" s="15">
        <v>2351</v>
      </c>
      <c r="AR107" s="15">
        <v>17351</v>
      </c>
      <c r="AS107" s="15">
        <v>15000</v>
      </c>
      <c r="AT107" s="15">
        <v>2351</v>
      </c>
      <c r="AU107" s="15">
        <v>17351</v>
      </c>
      <c r="AV107" s="12">
        <v>12</v>
      </c>
      <c r="AW107" s="12">
        <v>347</v>
      </c>
      <c r="AX107" s="12"/>
      <c r="AY107" s="14"/>
      <c r="AZ107" s="12"/>
      <c r="BA107" s="12"/>
      <c r="BB107" s="12" t="s">
        <v>311</v>
      </c>
      <c r="BC107" s="12"/>
      <c r="BD107" s="14" t="s">
        <v>909</v>
      </c>
      <c r="BE107" s="12">
        <v>15000</v>
      </c>
      <c r="BF107" s="13" t="s">
        <v>958</v>
      </c>
      <c r="BG107" s="12" t="s">
        <v>962</v>
      </c>
      <c r="BH107" s="21" t="s">
        <v>314</v>
      </c>
      <c r="BI107" s="13" t="s">
        <v>10</v>
      </c>
      <c r="BJ107" s="22">
        <v>46015</v>
      </c>
      <c r="BK107" s="12"/>
      <c r="BL107" s="13" t="s">
        <v>20</v>
      </c>
      <c r="BM107" s="24" t="s">
        <v>30</v>
      </c>
      <c r="BN107" s="25" t="s">
        <v>23</v>
      </c>
      <c r="BO107" s="12" t="s">
        <v>33</v>
      </c>
      <c r="BP107" s="12">
        <v>0</v>
      </c>
      <c r="BQ107" s="26"/>
      <c r="BR107" s="28" t="s">
        <v>355</v>
      </c>
    </row>
    <row r="108" spans="1:70" s="1" customFormat="1" ht="15" hidden="1" customHeight="1">
      <c r="A108" s="12"/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8"/>
    </row>
    <row r="109" spans="1:70" s="1" customFormat="1" ht="15" hidden="1" customHeight="1">
      <c r="A109" s="12"/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8"/>
    </row>
    <row r="110" spans="1:70" s="1" customFormat="1" ht="15" hidden="1" customHeight="1">
      <c r="A110" s="12"/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8"/>
    </row>
    <row r="111" spans="1:70" s="1" customFormat="1" ht="15" hidden="1" customHeight="1">
      <c r="A111" s="12"/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8"/>
    </row>
    <row r="112" spans="1:70" s="1" customFormat="1" ht="15" hidden="1" customHeight="1">
      <c r="A112" s="12"/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8"/>
    </row>
    <row r="113" spans="1:70" s="1" customFormat="1" ht="15" hidden="1" customHeight="1">
      <c r="A113" s="12"/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8"/>
    </row>
    <row r="114" spans="1:70" s="1" customFormat="1" ht="15" hidden="1" customHeight="1">
      <c r="A114" s="12"/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8"/>
    </row>
    <row r="115" spans="1:70" s="1" customFormat="1" ht="15" hidden="1" customHeight="1">
      <c r="A115" s="12"/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8"/>
    </row>
    <row r="116" spans="1:70" s="1" customFormat="1" ht="15" hidden="1" customHeight="1">
      <c r="A116" s="12"/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8"/>
    </row>
    <row r="117" spans="1:70" s="1" customFormat="1" ht="15" hidden="1" customHeight="1">
      <c r="A117" s="12"/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8"/>
    </row>
    <row r="118" spans="1:70" s="1" customFormat="1" ht="15" hidden="1" customHeight="1">
      <c r="A118" s="12"/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8"/>
    </row>
    <row r="119" spans="1:70" s="1" customFormat="1" ht="15" hidden="1" customHeight="1">
      <c r="A119" s="12"/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8"/>
    </row>
    <row r="120" spans="1:70" s="1" customFormat="1" ht="15" hidden="1" customHeight="1">
      <c r="A120" s="12"/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8"/>
    </row>
    <row r="121" spans="1:70" s="1" customFormat="1" ht="15" hidden="1" customHeight="1">
      <c r="A121" s="12"/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8"/>
    </row>
    <row r="122" spans="1:70" s="1" customFormat="1" ht="15" hidden="1" customHeight="1">
      <c r="A122" s="12"/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8"/>
    </row>
    <row r="123" spans="1:70" s="1" customFormat="1" ht="15" hidden="1" customHeight="1">
      <c r="A123" s="12"/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8"/>
    </row>
    <row r="124" spans="1:70" s="1" customFormat="1" ht="15" hidden="1" customHeight="1">
      <c r="A124" s="12"/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8"/>
    </row>
    <row r="125" spans="1:70" s="1" customFormat="1" ht="15" hidden="1" customHeight="1">
      <c r="A125" s="12"/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8"/>
    </row>
    <row r="126" spans="1:70" s="1" customFormat="1" ht="15" hidden="1" customHeight="1">
      <c r="A126" s="12"/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8"/>
    </row>
    <row r="127" spans="1:70" s="1" customFormat="1" ht="15" hidden="1" customHeight="1">
      <c r="A127" s="12"/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8"/>
    </row>
    <row r="128" spans="1:70" s="1" customFormat="1" ht="15" hidden="1" customHeight="1">
      <c r="A128" s="12"/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8"/>
    </row>
    <row r="129" spans="1:70" s="1" customFormat="1" ht="15" hidden="1" customHeight="1">
      <c r="A129" s="12"/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8"/>
    </row>
    <row r="130" spans="1:70" s="1" customFormat="1" ht="15" hidden="1" customHeight="1">
      <c r="A130" s="12"/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8"/>
    </row>
    <row r="131" spans="1:70" s="1" customFormat="1" ht="15" hidden="1" customHeight="1">
      <c r="A131" s="12"/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8"/>
    </row>
    <row r="132" spans="1:70" s="1" customFormat="1" ht="15" hidden="1" customHeight="1">
      <c r="A132" s="12"/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8"/>
    </row>
    <row r="133" spans="1:70" s="1" customFormat="1" ht="15" hidden="1" customHeight="1">
      <c r="A133" s="12"/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8"/>
    </row>
    <row r="134" spans="1:70" s="1" customFormat="1" ht="15" hidden="1" customHeight="1">
      <c r="A134" s="12"/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8"/>
    </row>
    <row r="135" spans="1:70" s="1" customFormat="1" ht="15" hidden="1" customHeight="1">
      <c r="A135" s="12"/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8"/>
    </row>
    <row r="136" spans="1:70" s="1" customFormat="1" ht="15" hidden="1" customHeight="1">
      <c r="A136" s="12"/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8"/>
    </row>
    <row r="137" spans="1:70" s="1" customFormat="1" ht="15" hidden="1" customHeight="1">
      <c r="A137" s="12"/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8"/>
    </row>
    <row r="138" spans="1:70" s="1" customFormat="1" ht="15" hidden="1" customHeight="1">
      <c r="A138" s="12"/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8"/>
    </row>
    <row r="139" spans="1:70" s="1" customFormat="1" ht="15" hidden="1" customHeight="1">
      <c r="A139" s="12"/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8"/>
    </row>
    <row r="140" spans="1:70" s="1" customFormat="1" ht="15" hidden="1" customHeight="1">
      <c r="A140" s="12"/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8"/>
    </row>
    <row r="141" spans="1:70" s="1" customFormat="1" ht="15" hidden="1" customHeight="1">
      <c r="A141" s="12"/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8"/>
    </row>
    <row r="142" spans="1:70" s="1" customFormat="1" ht="15" hidden="1" customHeight="1">
      <c r="A142" s="12"/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8"/>
    </row>
    <row r="143" spans="1:70" s="1" customFormat="1" ht="15" hidden="1" customHeight="1">
      <c r="A143" s="12"/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8"/>
    </row>
    <row r="144" spans="1:70" s="1" customFormat="1" ht="15" hidden="1" customHeight="1">
      <c r="A144" s="12"/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8"/>
    </row>
    <row r="145" spans="1:70" s="1" customFormat="1" ht="15" hidden="1" customHeight="1">
      <c r="A145" s="12"/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8"/>
    </row>
    <row r="146" spans="1:70" s="1" customFormat="1" ht="15" hidden="1" customHeight="1">
      <c r="A146" s="12"/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8"/>
    </row>
    <row r="147" spans="1:70" s="1" customFormat="1" ht="15" hidden="1" customHeight="1">
      <c r="A147" s="12"/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8"/>
    </row>
    <row r="148" spans="1:70" s="1" customFormat="1" ht="15" hidden="1" customHeight="1">
      <c r="A148" s="12"/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8"/>
    </row>
    <row r="149" spans="1:70" s="1" customFormat="1" ht="15" hidden="1" customHeight="1">
      <c r="A149" s="12"/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8"/>
    </row>
    <row r="150" spans="1:70" s="1" customFormat="1" ht="15" hidden="1" customHeight="1">
      <c r="A150" s="12"/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8"/>
    </row>
    <row r="151" spans="1:70" s="1" customFormat="1" ht="15" hidden="1" customHeight="1">
      <c r="A151" s="12"/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8"/>
    </row>
    <row r="152" spans="1:70" s="1" customFormat="1" ht="15" hidden="1" customHeight="1">
      <c r="A152" s="12"/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8"/>
    </row>
    <row r="153" spans="1:70" s="1" customFormat="1" ht="15" hidden="1" customHeight="1">
      <c r="A153" s="12"/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8"/>
    </row>
    <row r="154" spans="1:70" s="1" customFormat="1" ht="15" hidden="1" customHeight="1">
      <c r="A154" s="12"/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8"/>
    </row>
    <row r="155" spans="1:70" s="1" customFormat="1" ht="15" hidden="1" customHeight="1">
      <c r="A155" s="12"/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8"/>
    </row>
    <row r="156" spans="1:70" s="1" customFormat="1" ht="15" hidden="1" customHeight="1">
      <c r="A156" s="12"/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8"/>
    </row>
    <row r="157" spans="1:70" s="1" customFormat="1" ht="15" hidden="1" customHeight="1">
      <c r="A157" s="12"/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8"/>
    </row>
    <row r="158" spans="1:70" s="1" customFormat="1" ht="15" hidden="1" customHeight="1">
      <c r="A158" s="12"/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8"/>
    </row>
    <row r="159" spans="1:70" s="1" customFormat="1" ht="15" hidden="1" customHeight="1">
      <c r="A159" s="12"/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8"/>
    </row>
    <row r="160" spans="1:70" s="1" customFormat="1" ht="15" hidden="1" customHeight="1">
      <c r="A160" s="12"/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8"/>
    </row>
    <row r="161" spans="1:70" s="1" customFormat="1" ht="15" hidden="1" customHeight="1">
      <c r="A161" s="12"/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8"/>
    </row>
    <row r="162" spans="1:70" s="1" customFormat="1" ht="15" hidden="1" customHeight="1">
      <c r="A162" s="12"/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8"/>
    </row>
    <row r="163" spans="1:70" s="1" customFormat="1" ht="15" hidden="1" customHeight="1">
      <c r="A163" s="12"/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8"/>
    </row>
    <row r="164" spans="1:70" s="1" customFormat="1" ht="15" hidden="1" customHeight="1">
      <c r="A164" s="12"/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8"/>
    </row>
    <row r="165" spans="1:70" s="1" customFormat="1" ht="15" hidden="1" customHeight="1">
      <c r="A165" s="12"/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8"/>
    </row>
    <row r="166" spans="1:70" s="1" customFormat="1" ht="15" hidden="1" customHeight="1">
      <c r="A166" s="12"/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8"/>
    </row>
    <row r="167" spans="1:70" s="1" customFormat="1" ht="15" hidden="1" customHeight="1">
      <c r="A167" s="12"/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8"/>
    </row>
    <row r="168" spans="1:70" s="1" customFormat="1" ht="15" hidden="1" customHeight="1">
      <c r="A168" s="12"/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8"/>
    </row>
    <row r="169" spans="1:70" s="1" customFormat="1" ht="15" hidden="1" customHeight="1">
      <c r="A169" s="12"/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8"/>
    </row>
    <row r="170" spans="1:70" s="1" customFormat="1" ht="15" hidden="1" customHeight="1">
      <c r="A170" s="12"/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8"/>
    </row>
    <row r="171" spans="1:70" s="1" customFormat="1" ht="15" hidden="1" customHeight="1">
      <c r="A171" s="12"/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8"/>
    </row>
    <row r="172" spans="1:70" s="1" customFormat="1" ht="15" hidden="1" customHeight="1">
      <c r="A172" s="12"/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8"/>
    </row>
    <row r="173" spans="1:70" s="1" customFormat="1" ht="15" hidden="1" customHeight="1">
      <c r="A173" s="12"/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8"/>
    </row>
    <row r="174" spans="1:70" s="1" customFormat="1" ht="15" hidden="1" customHeight="1">
      <c r="A174" s="12"/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8"/>
    </row>
    <row r="175" spans="1:70" s="1" customFormat="1" ht="15" hidden="1" customHeight="1">
      <c r="A175" s="12"/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8"/>
    </row>
    <row r="176" spans="1:70" s="1" customFormat="1" ht="15" hidden="1" customHeight="1">
      <c r="A176" s="12"/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8"/>
    </row>
    <row r="177" spans="1:70" s="1" customFormat="1" ht="15" hidden="1" customHeight="1">
      <c r="A177" s="12"/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8"/>
    </row>
    <row r="178" spans="1:70" s="1" customFormat="1" ht="15" hidden="1" customHeight="1">
      <c r="A178" s="12"/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8"/>
    </row>
    <row r="179" spans="1:70" s="1" customFormat="1" ht="15" hidden="1" customHeight="1">
      <c r="A179" s="12"/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8"/>
    </row>
    <row r="180" spans="1:70" s="1" customFormat="1" ht="15" hidden="1" customHeight="1">
      <c r="A180" s="12"/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8"/>
    </row>
    <row r="181" spans="1:70" s="1" customFormat="1" ht="15" hidden="1" customHeight="1">
      <c r="A181" s="12"/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8"/>
    </row>
    <row r="182" spans="1:70" s="1" customFormat="1" ht="15" hidden="1" customHeight="1">
      <c r="A182" s="12"/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8"/>
    </row>
    <row r="183" spans="1:70" s="1" customFormat="1" ht="15" hidden="1" customHeight="1">
      <c r="A183" s="12"/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8"/>
    </row>
    <row r="184" spans="1:70" s="1" customFormat="1" ht="15" hidden="1" customHeight="1">
      <c r="A184" s="12"/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8"/>
    </row>
    <row r="185" spans="1:70" s="1" customFormat="1" ht="15" hidden="1" customHeight="1">
      <c r="A185" s="12"/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8"/>
    </row>
    <row r="186" spans="1:70" s="1" customFormat="1" ht="15" hidden="1" customHeight="1">
      <c r="A186" s="12"/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8"/>
    </row>
    <row r="187" spans="1:70" s="1" customFormat="1" ht="15" hidden="1" customHeight="1">
      <c r="A187" s="12"/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8"/>
    </row>
    <row r="188" spans="1:70" s="1" customFormat="1" ht="15" hidden="1" customHeight="1">
      <c r="A188" s="12"/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8"/>
    </row>
    <row r="189" spans="1:70" s="1" customFormat="1" ht="15" hidden="1" customHeight="1">
      <c r="A189" s="12"/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8"/>
    </row>
    <row r="190" spans="1:70" s="1" customFormat="1" ht="15" hidden="1" customHeight="1">
      <c r="A190" s="12"/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8"/>
    </row>
    <row r="191" spans="1:70" s="1" customFormat="1" ht="15" hidden="1" customHeight="1">
      <c r="A191" s="12"/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8"/>
    </row>
    <row r="192" spans="1:70" s="1" customFormat="1" ht="15" hidden="1" customHeight="1">
      <c r="A192" s="12"/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8"/>
    </row>
    <row r="193" spans="1:70" s="1" customFormat="1" ht="15" hidden="1" customHeight="1">
      <c r="A193" s="12"/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8"/>
    </row>
    <row r="194" spans="1:70" s="1" customFormat="1" ht="15" hidden="1" customHeight="1">
      <c r="A194" s="12"/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8"/>
    </row>
    <row r="195" spans="1:70" s="1" customFormat="1" ht="15" hidden="1" customHeight="1">
      <c r="A195" s="12"/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8"/>
    </row>
    <row r="196" spans="1:70" s="1" customFormat="1" ht="15" hidden="1" customHeight="1">
      <c r="A196" s="12"/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8"/>
    </row>
    <row r="197" spans="1:70" s="1" customFormat="1" ht="15" hidden="1" customHeight="1">
      <c r="A197" s="12"/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8"/>
    </row>
    <row r="198" spans="1:70" s="1" customFormat="1" ht="15" hidden="1" customHeight="1">
      <c r="A198" s="12"/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8"/>
    </row>
    <row r="199" spans="1:70" s="1" customFormat="1" ht="15" hidden="1" customHeight="1">
      <c r="A199" s="12"/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8"/>
    </row>
    <row r="200" spans="1:70" s="1" customFormat="1" ht="15" hidden="1" customHeight="1">
      <c r="A200" s="12"/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8"/>
    </row>
    <row r="201" spans="1:70" s="1" customFormat="1" ht="15" hidden="1" customHeight="1">
      <c r="A201" s="12"/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8"/>
    </row>
    <row r="202" spans="1:70" s="1" customFormat="1" ht="15" hidden="1" customHeight="1">
      <c r="A202" s="12"/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8"/>
    </row>
    <row r="203" spans="1:70" s="1" customFormat="1" ht="15" hidden="1" customHeight="1">
      <c r="A203" s="12"/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8"/>
    </row>
    <row r="204" spans="1:70" s="1" customFormat="1" ht="15" hidden="1" customHeight="1">
      <c r="A204" s="12"/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8"/>
    </row>
    <row r="205" spans="1:70" s="1" customFormat="1" ht="15" hidden="1" customHeight="1">
      <c r="A205" s="12"/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8"/>
    </row>
    <row r="206" spans="1:70" s="1" customFormat="1" ht="15" hidden="1" customHeight="1">
      <c r="A206" s="12"/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8"/>
    </row>
    <row r="207" spans="1:70" s="1" customFormat="1" ht="15" hidden="1" customHeight="1">
      <c r="A207" s="12"/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8"/>
    </row>
    <row r="208" spans="1:70" s="1" customFormat="1" ht="15" hidden="1" customHeight="1">
      <c r="A208" s="12"/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8"/>
    </row>
    <row r="209" spans="1:70" s="1" customFormat="1" ht="15" hidden="1" customHeight="1">
      <c r="A209" s="12"/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8"/>
    </row>
    <row r="210" spans="1:70" s="1" customFormat="1" ht="15" hidden="1" customHeight="1">
      <c r="A210" s="12"/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8"/>
    </row>
    <row r="211" spans="1:70" s="1" customFormat="1" ht="15" hidden="1" customHeight="1">
      <c r="A211" s="12"/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8"/>
    </row>
    <row r="212" spans="1:70" s="1" customFormat="1" ht="15" hidden="1" customHeight="1">
      <c r="A212" s="12"/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8"/>
    </row>
    <row r="213" spans="1:70" s="1" customFormat="1" ht="15" hidden="1" customHeight="1">
      <c r="A213" s="12"/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8"/>
    </row>
    <row r="214" spans="1:70" s="1" customFormat="1" ht="15" hidden="1" customHeight="1">
      <c r="A214" s="12"/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8"/>
    </row>
    <row r="215" spans="1:70" s="1" customFormat="1" ht="15" hidden="1" customHeight="1">
      <c r="A215" s="12"/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8"/>
    </row>
    <row r="216" spans="1:70" s="1" customFormat="1" ht="15" hidden="1" customHeight="1">
      <c r="A216" s="12"/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8"/>
    </row>
    <row r="217" spans="1:70" s="1" customFormat="1" ht="15" hidden="1" customHeight="1">
      <c r="A217" s="12"/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8"/>
    </row>
    <row r="218" spans="1:70" s="1" customFormat="1" ht="15" hidden="1" customHeight="1">
      <c r="A218" s="12"/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8"/>
    </row>
    <row r="219" spans="1:70" s="1" customFormat="1" ht="15" hidden="1" customHeight="1">
      <c r="A219" s="12"/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8"/>
    </row>
    <row r="220" spans="1:70" s="1" customFormat="1" ht="15" hidden="1" customHeight="1">
      <c r="A220" s="12"/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8"/>
    </row>
    <row r="221" spans="1:70" s="1" customFormat="1" ht="15" hidden="1" customHeight="1">
      <c r="A221" s="12"/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8"/>
    </row>
    <row r="222" spans="1:70" s="1" customFormat="1" ht="15" hidden="1" customHeight="1">
      <c r="A222" s="12"/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8"/>
    </row>
    <row r="223" spans="1:70" s="1" customFormat="1" ht="15" hidden="1" customHeight="1">
      <c r="A223" s="12"/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8"/>
    </row>
    <row r="224" spans="1:70" s="1" customFormat="1" ht="15" hidden="1" customHeight="1">
      <c r="A224" s="12"/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8"/>
    </row>
    <row r="225" spans="1:70" s="1" customFormat="1" ht="15" hidden="1" customHeight="1">
      <c r="A225" s="12"/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8"/>
    </row>
    <row r="226" spans="1:70" s="1" customFormat="1" ht="15" hidden="1" customHeight="1">
      <c r="A226" s="12"/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8"/>
    </row>
    <row r="227" spans="1:70" s="1" customFormat="1" ht="15" hidden="1" customHeight="1">
      <c r="A227" s="12"/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8"/>
    </row>
    <row r="228" spans="1:70" s="1" customFormat="1" ht="15" hidden="1" customHeight="1">
      <c r="A228" s="12"/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8"/>
    </row>
    <row r="229" spans="1:70" s="1" customFormat="1" ht="15" hidden="1" customHeight="1">
      <c r="A229" s="12"/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8"/>
    </row>
    <row r="230" spans="1:70" s="1" customFormat="1" ht="15" hidden="1" customHeight="1">
      <c r="A230" s="12"/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8"/>
    </row>
    <row r="231" spans="1:70" s="1" customFormat="1" ht="15" hidden="1" customHeight="1">
      <c r="A231" s="12"/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8"/>
    </row>
    <row r="232" spans="1:70" s="1" customFormat="1" ht="15" hidden="1" customHeight="1">
      <c r="A232" s="12"/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8"/>
    </row>
    <row r="233" spans="1:70" s="1" customFormat="1" ht="15" hidden="1" customHeight="1">
      <c r="A233" s="12"/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8"/>
    </row>
    <row r="234" spans="1:70" s="1" customFormat="1" ht="15" hidden="1" customHeight="1">
      <c r="A234" s="12"/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8"/>
    </row>
    <row r="235" spans="1:70" s="1" customFormat="1" ht="15" hidden="1" customHeight="1">
      <c r="A235" s="12"/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8"/>
    </row>
    <row r="236" spans="1:70" s="1" customFormat="1" ht="15" hidden="1" customHeight="1">
      <c r="A236" s="12"/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8"/>
    </row>
    <row r="237" spans="1:70" s="1" customFormat="1" ht="15" hidden="1" customHeight="1">
      <c r="A237" s="12"/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8"/>
    </row>
    <row r="238" spans="1:70" s="1" customFormat="1" ht="15" hidden="1" customHeight="1">
      <c r="A238" s="12"/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8"/>
    </row>
    <row r="239" spans="1:70" s="1" customFormat="1" ht="15" hidden="1" customHeight="1">
      <c r="A239" s="12"/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8"/>
    </row>
    <row r="240" spans="1:70" s="1" customFormat="1" ht="15" hidden="1" customHeight="1">
      <c r="A240" s="12"/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8"/>
    </row>
    <row r="241" spans="1:70" s="1" customFormat="1" ht="15" hidden="1" customHeight="1">
      <c r="A241" s="12"/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8"/>
    </row>
    <row r="242" spans="1:70" s="1" customFormat="1" ht="15" hidden="1" customHeight="1">
      <c r="A242" s="12"/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8"/>
    </row>
    <row r="243" spans="1:70" s="1" customFormat="1" ht="15" hidden="1" customHeight="1">
      <c r="A243" s="12"/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8"/>
    </row>
    <row r="244" spans="1:70" s="1" customFormat="1" ht="15" hidden="1" customHeight="1">
      <c r="A244" s="12"/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8"/>
    </row>
    <row r="245" spans="1:70" s="1" customFormat="1" ht="15" hidden="1" customHeight="1">
      <c r="A245" s="12"/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8"/>
    </row>
    <row r="246" spans="1:70" s="1" customFormat="1" ht="15" hidden="1" customHeight="1">
      <c r="A246" s="12"/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8"/>
    </row>
    <row r="247" spans="1:70" s="1" customFormat="1" ht="15" hidden="1" customHeight="1">
      <c r="A247" s="12"/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8"/>
    </row>
    <row r="248" spans="1:70" s="1" customFormat="1" ht="15" hidden="1" customHeight="1">
      <c r="A248" s="12"/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8"/>
    </row>
    <row r="249" spans="1:70" s="1" customFormat="1" ht="15" hidden="1" customHeight="1">
      <c r="A249" s="12"/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8"/>
    </row>
    <row r="250" spans="1:70" s="1" customFormat="1" ht="15" hidden="1" customHeight="1">
      <c r="A250" s="12"/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8"/>
    </row>
    <row r="251" spans="1:70" s="1" customFormat="1" ht="15" hidden="1" customHeight="1">
      <c r="A251" s="12"/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8"/>
    </row>
    <row r="252" spans="1:70" s="1" customFormat="1" ht="15" hidden="1" customHeight="1">
      <c r="A252" s="12"/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8"/>
    </row>
    <row r="253" spans="1:70" s="1" customFormat="1" ht="15" hidden="1" customHeight="1">
      <c r="A253" s="12"/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8"/>
    </row>
    <row r="254" spans="1:70" s="1" customFormat="1" ht="15" hidden="1" customHeight="1">
      <c r="A254" s="12"/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8"/>
    </row>
    <row r="255" spans="1:70" s="1" customFormat="1" ht="15" hidden="1" customHeight="1">
      <c r="A255" s="12"/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8"/>
    </row>
    <row r="256" spans="1:70" s="1" customFormat="1" ht="15" hidden="1" customHeight="1">
      <c r="A256" s="12"/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8"/>
    </row>
    <row r="257" spans="1:70" s="1" customFormat="1" ht="15" hidden="1" customHeight="1">
      <c r="A257" s="12"/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8"/>
    </row>
    <row r="258" spans="1:70" s="1" customFormat="1" ht="15" hidden="1" customHeight="1">
      <c r="A258" s="12"/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8"/>
    </row>
    <row r="259" spans="1:70" s="1" customFormat="1" ht="15" hidden="1" customHeight="1">
      <c r="A259" s="12"/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8"/>
    </row>
    <row r="260" spans="1:70" s="1" customFormat="1" ht="15" hidden="1" customHeight="1">
      <c r="A260" s="12"/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8"/>
    </row>
    <row r="261" spans="1:70" s="1" customFormat="1" ht="15" hidden="1" customHeight="1">
      <c r="A261" s="12"/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8"/>
    </row>
    <row r="262" spans="1:70" s="1" customFormat="1" ht="15" hidden="1" customHeight="1">
      <c r="A262" s="12"/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8"/>
    </row>
    <row r="263" spans="1:70" s="1" customFormat="1" ht="15" hidden="1" customHeight="1">
      <c r="A263" s="12"/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8"/>
    </row>
    <row r="264" spans="1:70" s="1" customFormat="1" ht="15" hidden="1" customHeight="1">
      <c r="A264" s="12"/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8"/>
    </row>
    <row r="265" spans="1:70" s="1" customFormat="1" ht="15" hidden="1" customHeight="1">
      <c r="A265" s="12"/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8"/>
    </row>
    <row r="266" spans="1:70" s="1" customFormat="1" ht="15" hidden="1" customHeight="1">
      <c r="A266" s="12"/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8"/>
    </row>
    <row r="267" spans="1:70" s="1" customFormat="1" ht="15" hidden="1" customHeight="1">
      <c r="A267" s="12"/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8"/>
    </row>
    <row r="268" spans="1:70" s="1" customFormat="1" ht="15" hidden="1" customHeight="1">
      <c r="A268" s="12"/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8"/>
    </row>
    <row r="269" spans="1:70" s="1" customFormat="1" ht="15" hidden="1" customHeight="1">
      <c r="A269" s="12"/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8"/>
    </row>
    <row r="270" spans="1:70" s="1" customFormat="1" ht="15" hidden="1" customHeight="1">
      <c r="A270" s="12"/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8"/>
    </row>
    <row r="271" spans="1:70" s="1" customFormat="1" ht="15" hidden="1" customHeight="1">
      <c r="A271" s="12"/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8"/>
    </row>
    <row r="272" spans="1:70" s="1" customFormat="1" ht="15" hidden="1" customHeight="1">
      <c r="A272" s="12"/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8"/>
    </row>
    <row r="273" spans="1:70" s="1" customFormat="1" ht="15" hidden="1" customHeight="1">
      <c r="A273" s="12"/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8"/>
    </row>
    <row r="274" spans="1:70" s="1" customFormat="1" ht="15" hidden="1" customHeight="1">
      <c r="A274" s="12"/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8"/>
    </row>
    <row r="275" spans="1:70" s="1" customFormat="1" ht="15" hidden="1" customHeight="1">
      <c r="A275" s="12"/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8"/>
    </row>
    <row r="276" spans="1:70" s="1" customFormat="1" ht="15" hidden="1" customHeight="1">
      <c r="A276" s="12"/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8"/>
    </row>
    <row r="277" spans="1:70" s="1" customFormat="1" ht="15" hidden="1" customHeight="1">
      <c r="A277" s="12"/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8"/>
    </row>
    <row r="278" spans="1:70" s="1" customFormat="1" ht="15" hidden="1" customHeight="1">
      <c r="A278" s="12"/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8"/>
    </row>
    <row r="279" spans="1:70" s="1" customFormat="1" ht="15" hidden="1" customHeight="1">
      <c r="A279" s="12"/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8"/>
    </row>
    <row r="280" spans="1:70" s="1" customFormat="1" ht="15" hidden="1" customHeight="1">
      <c r="A280" s="12"/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8"/>
    </row>
    <row r="281" spans="1:70" s="1" customFormat="1" ht="15" hidden="1" customHeight="1">
      <c r="A281" s="12"/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8"/>
    </row>
    <row r="282" spans="1:70" s="1" customFormat="1" ht="15" hidden="1" customHeight="1">
      <c r="A282" s="12"/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8"/>
    </row>
    <row r="283" spans="1:70" s="1" customFormat="1" ht="15" hidden="1" customHeight="1">
      <c r="A283" s="12"/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8"/>
    </row>
    <row r="284" spans="1:70" s="1" customFormat="1" ht="15" hidden="1" customHeight="1">
      <c r="A284" s="12"/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8"/>
    </row>
    <row r="285" spans="1:70" s="1" customFormat="1" ht="15" hidden="1" customHeight="1">
      <c r="A285" s="12"/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8"/>
    </row>
    <row r="286" spans="1:70" s="1" customFormat="1" ht="15" hidden="1" customHeight="1">
      <c r="A286" s="12"/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8"/>
    </row>
    <row r="287" spans="1:70" s="1" customFormat="1" ht="15" hidden="1" customHeight="1">
      <c r="A287" s="12"/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8"/>
    </row>
    <row r="288" spans="1:70" s="1" customFormat="1" ht="15" hidden="1" customHeight="1">
      <c r="A288" s="12"/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8"/>
    </row>
    <row r="289" spans="1:70" s="1" customFormat="1" ht="15" hidden="1" customHeight="1">
      <c r="A289" s="12"/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8"/>
    </row>
    <row r="290" spans="1:70" s="1" customFormat="1" ht="15" hidden="1" customHeight="1">
      <c r="A290" s="12"/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8"/>
    </row>
    <row r="291" spans="1:70" s="1" customFormat="1" ht="15" hidden="1" customHeight="1">
      <c r="A291" s="12"/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8"/>
    </row>
    <row r="292" spans="1:70" s="1" customFormat="1" ht="15" hidden="1" customHeight="1">
      <c r="A292" s="12"/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8"/>
    </row>
    <row r="293" spans="1:70" s="1" customFormat="1" ht="15" hidden="1" customHeight="1">
      <c r="A293" s="12"/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8"/>
    </row>
    <row r="294" spans="1:70" s="1" customFormat="1" ht="15" hidden="1" customHeight="1">
      <c r="A294" s="12"/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8"/>
    </row>
    <row r="295" spans="1:70" s="1" customFormat="1" ht="15" hidden="1" customHeight="1">
      <c r="A295" s="12"/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8"/>
    </row>
    <row r="296" spans="1:70" s="1" customFormat="1" ht="15" hidden="1" customHeight="1">
      <c r="A296" s="12"/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8"/>
    </row>
    <row r="297" spans="1:70" s="1" customFormat="1" ht="15" hidden="1" customHeight="1">
      <c r="A297" s="12"/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8"/>
    </row>
    <row r="298" spans="1:70" s="1" customFormat="1" ht="15" hidden="1" customHeight="1">
      <c r="A298" s="12"/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8"/>
    </row>
    <row r="299" spans="1:70" s="1" customFormat="1" ht="15" hidden="1" customHeight="1">
      <c r="A299" s="12"/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8"/>
    </row>
    <row r="300" spans="1:70" s="1" customFormat="1" ht="15" hidden="1" customHeight="1">
      <c r="A300" s="12"/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8"/>
    </row>
    <row r="301" spans="1:70" s="1" customFormat="1" ht="15" hidden="1" customHeight="1">
      <c r="A301" s="12"/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8"/>
    </row>
    <row r="302" spans="1:70" s="1" customFormat="1" ht="15" hidden="1" customHeight="1">
      <c r="A302" s="12"/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8"/>
    </row>
    <row r="303" spans="1:70" s="1" customFormat="1" ht="15" hidden="1" customHeight="1">
      <c r="A303" s="12"/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8"/>
    </row>
    <row r="304" spans="1:70" s="1" customFormat="1" ht="15" hidden="1" customHeight="1">
      <c r="A304" s="12"/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8"/>
    </row>
    <row r="305" spans="1:70" s="1" customFormat="1" ht="15" hidden="1" customHeight="1">
      <c r="A305" s="12"/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8"/>
    </row>
    <row r="306" spans="1:70" s="1" customFormat="1" ht="15" hidden="1" customHeight="1">
      <c r="A306" s="12"/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8"/>
    </row>
    <row r="307" spans="1:70" s="1" customFormat="1" ht="15" hidden="1" customHeight="1">
      <c r="A307" s="12"/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8"/>
    </row>
    <row r="308" spans="1:70" s="1" customFormat="1" ht="15" hidden="1" customHeight="1">
      <c r="A308" s="12"/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8"/>
    </row>
    <row r="309" spans="1:70" s="1" customFormat="1" ht="15" hidden="1" customHeight="1">
      <c r="A309" s="12"/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8"/>
    </row>
    <row r="310" spans="1:70" s="1" customFormat="1" ht="15" hidden="1" customHeight="1">
      <c r="A310" s="12"/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8"/>
    </row>
    <row r="311" spans="1:70" s="1" customFormat="1" ht="15" hidden="1" customHeight="1">
      <c r="A311" s="12"/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8"/>
    </row>
    <row r="312" spans="1:70" s="1" customFormat="1" ht="15" hidden="1" customHeight="1">
      <c r="A312" s="12"/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8"/>
    </row>
    <row r="313" spans="1:70" s="1" customFormat="1" ht="15" hidden="1" customHeight="1">
      <c r="A313" s="12"/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8"/>
    </row>
    <row r="314" spans="1:70" s="1" customFormat="1" ht="15" hidden="1" customHeight="1">
      <c r="A314" s="12"/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8"/>
    </row>
    <row r="315" spans="1:70" s="1" customFormat="1" ht="15" hidden="1" customHeight="1">
      <c r="A315" s="12"/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8"/>
    </row>
    <row r="316" spans="1:70" s="1" customFormat="1" ht="15" hidden="1" customHeight="1">
      <c r="A316" s="12"/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8"/>
    </row>
    <row r="317" spans="1:70" s="1" customFormat="1" ht="15" hidden="1" customHeight="1">
      <c r="A317" s="12"/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8"/>
    </row>
    <row r="318" spans="1:70" s="1" customFormat="1" ht="15" hidden="1" customHeight="1">
      <c r="A318" s="12"/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8"/>
    </row>
    <row r="319" spans="1:70" s="1" customFormat="1" ht="15" hidden="1" customHeight="1">
      <c r="A319" s="12"/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8"/>
    </row>
    <row r="320" spans="1:70" s="1" customFormat="1" ht="15" hidden="1" customHeight="1">
      <c r="A320" s="12"/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8"/>
    </row>
    <row r="321" spans="1:70" s="1" customFormat="1" ht="15" hidden="1" customHeight="1">
      <c r="A321" s="12"/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8"/>
    </row>
    <row r="322" spans="1:70" s="1" customFormat="1" ht="15" hidden="1" customHeight="1">
      <c r="A322" s="12"/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8"/>
    </row>
    <row r="323" spans="1:70" s="1" customFormat="1" ht="15" hidden="1" customHeight="1">
      <c r="A323" s="12"/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8"/>
    </row>
    <row r="324" spans="1:70" s="1" customFormat="1" ht="15" hidden="1" customHeight="1">
      <c r="A324" s="12"/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8"/>
    </row>
    <row r="325" spans="1:70" s="1" customFormat="1" ht="15" hidden="1" customHeight="1">
      <c r="A325" s="12"/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8"/>
    </row>
    <row r="326" spans="1:70" s="1" customFormat="1" ht="15" hidden="1" customHeight="1">
      <c r="A326" s="12"/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8"/>
    </row>
    <row r="327" spans="1:70" s="1" customFormat="1" ht="15" hidden="1" customHeight="1">
      <c r="A327" s="12"/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8"/>
    </row>
    <row r="328" spans="1:70" s="1" customFormat="1" ht="15" hidden="1" customHeight="1">
      <c r="A328" s="12"/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8"/>
    </row>
    <row r="329" spans="1:70" s="1" customFormat="1" ht="15" hidden="1" customHeight="1">
      <c r="A329" s="12"/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8"/>
    </row>
    <row r="330" spans="1:70" s="1" customFormat="1" ht="15" hidden="1" customHeight="1">
      <c r="A330" s="12"/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8"/>
    </row>
    <row r="331" spans="1:70" s="1" customFormat="1" ht="15" hidden="1" customHeight="1">
      <c r="A331" s="12"/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8"/>
    </row>
    <row r="332" spans="1:70" s="1" customFormat="1" ht="15" hidden="1" customHeight="1">
      <c r="A332" s="12"/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8"/>
    </row>
    <row r="333" spans="1:70" s="1" customFormat="1" ht="15" hidden="1" customHeight="1">
      <c r="A333" s="12"/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8"/>
    </row>
    <row r="334" spans="1:70" s="1" customFormat="1" ht="15" hidden="1" customHeight="1">
      <c r="A334" s="12"/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8"/>
    </row>
    <row r="335" spans="1:70" s="1" customFormat="1" ht="15" hidden="1" customHeight="1">
      <c r="A335" s="12"/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8"/>
    </row>
    <row r="336" spans="1:70" s="1" customFormat="1" ht="15" hidden="1" customHeight="1">
      <c r="A336" s="12"/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8"/>
    </row>
    <row r="337" spans="1:70" s="1" customFormat="1" ht="15" hidden="1" customHeight="1">
      <c r="A337" s="12"/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8"/>
    </row>
    <row r="338" spans="1:70" s="1" customFormat="1" ht="15" hidden="1" customHeight="1">
      <c r="A338" s="12"/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8"/>
    </row>
    <row r="339" spans="1:70" s="1" customFormat="1" ht="15" hidden="1" customHeight="1">
      <c r="A339" s="12"/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8"/>
    </row>
    <row r="340" spans="1:70" s="1" customFormat="1" ht="15" hidden="1" customHeight="1">
      <c r="A340" s="12"/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8"/>
    </row>
    <row r="341" spans="1:70" s="1" customFormat="1" ht="15" hidden="1" customHeight="1">
      <c r="A341" s="12"/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8"/>
    </row>
    <row r="342" spans="1:70" s="1" customFormat="1" ht="15" hidden="1" customHeight="1">
      <c r="A342" s="12"/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8"/>
    </row>
    <row r="343" spans="1:70" s="1" customFormat="1" ht="15" hidden="1" customHeight="1">
      <c r="A343" s="12"/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8"/>
    </row>
    <row r="344" spans="1:70" s="1" customFormat="1" ht="15" hidden="1" customHeight="1">
      <c r="A344" s="12"/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8"/>
    </row>
    <row r="345" spans="1:70" s="1" customFormat="1" ht="15" hidden="1" customHeight="1">
      <c r="A345" s="12"/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8"/>
    </row>
    <row r="346" spans="1:70" s="1" customFormat="1" ht="15" hidden="1" customHeight="1">
      <c r="A346" s="12"/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8"/>
    </row>
    <row r="347" spans="1:70" s="1" customFormat="1" ht="15" hidden="1" customHeight="1">
      <c r="A347" s="12"/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8"/>
    </row>
    <row r="348" spans="1:70" s="1" customFormat="1" ht="15" hidden="1" customHeight="1">
      <c r="A348" s="12"/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8"/>
    </row>
    <row r="349" spans="1:70" s="1" customFormat="1" ht="15" hidden="1" customHeight="1">
      <c r="A349" s="12"/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8"/>
    </row>
    <row r="350" spans="1:70" s="1" customFormat="1" ht="15" hidden="1" customHeight="1">
      <c r="A350" s="12"/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8"/>
    </row>
    <row r="351" spans="1:70" s="1" customFormat="1" ht="15" hidden="1" customHeight="1">
      <c r="A351" s="12"/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8"/>
    </row>
    <row r="352" spans="1:70" s="1" customFormat="1" ht="15" hidden="1" customHeight="1">
      <c r="A352" s="12"/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8"/>
    </row>
    <row r="353" spans="1:70" s="1" customFormat="1" ht="15" hidden="1" customHeight="1">
      <c r="A353" s="12"/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8"/>
    </row>
    <row r="354" spans="1:70" s="1" customFormat="1" ht="15" hidden="1" customHeight="1">
      <c r="A354" s="12"/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8"/>
    </row>
    <row r="355" spans="1:70" s="1" customFormat="1" ht="15" hidden="1" customHeight="1">
      <c r="A355" s="12"/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8"/>
    </row>
    <row r="356" spans="1:70" s="1" customFormat="1" ht="15" hidden="1" customHeight="1">
      <c r="A356" s="12"/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8"/>
    </row>
    <row r="357" spans="1:70" s="1" customFormat="1" ht="15" hidden="1" customHeight="1">
      <c r="A357" s="12"/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8"/>
    </row>
    <row r="358" spans="1:70" s="1" customFormat="1" ht="15" hidden="1" customHeight="1">
      <c r="A358" s="12"/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8"/>
    </row>
    <row r="359" spans="1:70" s="1" customFormat="1" ht="15" hidden="1" customHeight="1">
      <c r="A359" s="12"/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8"/>
    </row>
    <row r="360" spans="1:70" s="1" customFormat="1" ht="15" hidden="1" customHeight="1">
      <c r="A360" s="12"/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8"/>
    </row>
    <row r="361" spans="1:70" s="1" customFormat="1" ht="15" hidden="1" customHeight="1">
      <c r="A361" s="12"/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8"/>
    </row>
    <row r="362" spans="1:70" s="1" customFormat="1" ht="15" hidden="1" customHeight="1">
      <c r="A362" s="12"/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8"/>
    </row>
    <row r="363" spans="1:70" s="1" customFormat="1" ht="15" hidden="1" customHeight="1">
      <c r="A363" s="12"/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8"/>
    </row>
    <row r="364" spans="1:70" s="1" customFormat="1" ht="15" hidden="1" customHeight="1">
      <c r="A364" s="12"/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8"/>
    </row>
    <row r="365" spans="1:70" s="1" customFormat="1" ht="15" hidden="1" customHeight="1">
      <c r="A365" s="12"/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8"/>
    </row>
    <row r="366" spans="1:70" s="1" customFormat="1" ht="15" hidden="1" customHeight="1">
      <c r="A366" s="12"/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8"/>
    </row>
    <row r="367" spans="1:70" s="1" customFormat="1" ht="15" hidden="1" customHeight="1">
      <c r="A367" s="12"/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8"/>
    </row>
    <row r="368" spans="1:70" s="1" customFormat="1" ht="15" hidden="1" customHeight="1">
      <c r="A368" s="12"/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8"/>
    </row>
    <row r="369" spans="1:70" s="1" customFormat="1" ht="15" hidden="1" customHeight="1">
      <c r="A369" s="12"/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8"/>
    </row>
    <row r="370" spans="1:70" s="1" customFormat="1" ht="15" hidden="1" customHeight="1">
      <c r="A370" s="12"/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8"/>
    </row>
    <row r="371" spans="1:70" s="1" customFormat="1" ht="15" hidden="1" customHeight="1">
      <c r="A371" s="12"/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8"/>
    </row>
    <row r="372" spans="1:70" s="1" customFormat="1" ht="15" hidden="1" customHeight="1">
      <c r="A372" s="12"/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8"/>
    </row>
    <row r="373" spans="1:70" s="1" customFormat="1" ht="15" hidden="1" customHeight="1">
      <c r="A373" s="12"/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8"/>
    </row>
    <row r="374" spans="1:70" s="1" customFormat="1" ht="15" hidden="1" customHeight="1">
      <c r="A374" s="12"/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8"/>
    </row>
    <row r="375" spans="1:70" s="1" customFormat="1" ht="15" hidden="1" customHeight="1">
      <c r="A375" s="12"/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8"/>
    </row>
    <row r="376" spans="1:70" s="1" customFormat="1" ht="15" hidden="1" customHeight="1">
      <c r="A376" s="12"/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8"/>
    </row>
    <row r="377" spans="1:70" s="1" customFormat="1" ht="15" hidden="1" customHeight="1">
      <c r="A377" s="12"/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8"/>
    </row>
    <row r="378" spans="1:70" s="1" customFormat="1" ht="15" hidden="1" customHeight="1">
      <c r="A378" s="12"/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8"/>
    </row>
    <row r="379" spans="1:70" s="1" customFormat="1" ht="15" hidden="1" customHeight="1">
      <c r="A379" s="12"/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8"/>
    </row>
    <row r="380" spans="1:70" s="1" customFormat="1" ht="15" hidden="1" customHeight="1">
      <c r="A380" s="12"/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8"/>
    </row>
    <row r="381" spans="1:70" s="1" customFormat="1" ht="15" hidden="1" customHeight="1">
      <c r="A381" s="12"/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8"/>
    </row>
    <row r="382" spans="1:70" s="1" customFormat="1" ht="15" hidden="1" customHeight="1">
      <c r="A382" s="12"/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8"/>
    </row>
    <row r="383" spans="1:70" s="1" customFormat="1" ht="15" hidden="1" customHeight="1">
      <c r="A383" s="12"/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8"/>
    </row>
    <row r="384" spans="1:70" s="1" customFormat="1" ht="15" hidden="1" customHeight="1">
      <c r="A384" s="12"/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8"/>
    </row>
    <row r="385" spans="1:70" s="1" customFormat="1" ht="15" hidden="1" customHeight="1">
      <c r="A385" s="12"/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8"/>
    </row>
    <row r="386" spans="1:70" s="1" customFormat="1" ht="15" hidden="1" customHeight="1">
      <c r="A386" s="12"/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8"/>
    </row>
    <row r="387" spans="1:70" s="1" customFormat="1" ht="15" hidden="1" customHeight="1">
      <c r="A387" s="12"/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8"/>
    </row>
    <row r="388" spans="1:70" s="1" customFormat="1" ht="15" hidden="1" customHeight="1">
      <c r="A388" s="12"/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8"/>
    </row>
    <row r="389" spans="1:70" s="1" customFormat="1" ht="15" hidden="1" customHeight="1">
      <c r="A389" s="12"/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8"/>
    </row>
    <row r="390" spans="1:70" s="1" customFormat="1" ht="15" hidden="1" customHeight="1">
      <c r="A390" s="12"/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8"/>
    </row>
    <row r="391" spans="1:70" s="1" customFormat="1" ht="15" hidden="1" customHeight="1">
      <c r="A391" s="12"/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8"/>
    </row>
    <row r="392" spans="1:70" s="1" customFormat="1" ht="15" hidden="1" customHeight="1">
      <c r="A392" s="12"/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8"/>
    </row>
    <row r="393" spans="1:70" s="1" customFormat="1" ht="15" hidden="1" customHeight="1">
      <c r="A393" s="12"/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8"/>
    </row>
    <row r="394" spans="1:70" s="1" customFormat="1" ht="15" hidden="1" customHeight="1">
      <c r="A394" s="12"/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8"/>
    </row>
    <row r="395" spans="1:70" s="1" customFormat="1" ht="15" hidden="1" customHeight="1">
      <c r="A395" s="12"/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8"/>
    </row>
    <row r="396" spans="1:70" s="1" customFormat="1" ht="15" hidden="1" customHeight="1">
      <c r="A396" s="12"/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8"/>
    </row>
    <row r="397" spans="1:70" s="1" customFormat="1" ht="15" hidden="1" customHeight="1">
      <c r="A397" s="12"/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8"/>
    </row>
    <row r="398" spans="1:70" s="1" customFormat="1" ht="15" hidden="1" customHeight="1">
      <c r="A398" s="12"/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8"/>
    </row>
    <row r="399" spans="1:70" s="1" customFormat="1" ht="15" hidden="1" customHeight="1">
      <c r="A399" s="12"/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8"/>
    </row>
    <row r="400" spans="1:70" s="1" customFormat="1" ht="15" hidden="1" customHeight="1">
      <c r="A400" s="12"/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8"/>
    </row>
    <row r="401" spans="1:70" s="1" customFormat="1" ht="15" hidden="1" customHeight="1">
      <c r="A401" s="12"/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8"/>
    </row>
    <row r="402" spans="1:70" s="1" customFormat="1" ht="15" hidden="1" customHeight="1">
      <c r="A402" s="12"/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8"/>
    </row>
    <row r="403" spans="1:70" s="1" customFormat="1" ht="15" hidden="1" customHeight="1">
      <c r="A403" s="12"/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8"/>
    </row>
    <row r="404" spans="1:70" s="1" customFormat="1" ht="15" hidden="1" customHeight="1">
      <c r="A404" s="12"/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8"/>
    </row>
    <row r="405" spans="1:70" s="1" customFormat="1" ht="15" hidden="1" customHeight="1">
      <c r="A405" s="12"/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8"/>
    </row>
    <row r="406" spans="1:70" s="1" customFormat="1" ht="15" hidden="1" customHeight="1">
      <c r="A406" s="12"/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8"/>
    </row>
    <row r="407" spans="1:70" s="1" customFormat="1" ht="15" hidden="1" customHeight="1">
      <c r="A407" s="12"/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8"/>
    </row>
    <row r="408" spans="1:70" s="1" customFormat="1" ht="15" hidden="1" customHeight="1">
      <c r="A408" s="12"/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8"/>
    </row>
    <row r="409" spans="1:70" s="1" customFormat="1" ht="15" hidden="1" customHeight="1">
      <c r="A409" s="12"/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8"/>
    </row>
    <row r="410" spans="1:70" s="1" customFormat="1" ht="15" hidden="1" customHeight="1">
      <c r="A410" s="12"/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8"/>
    </row>
    <row r="411" spans="1:70" s="1" customFormat="1" ht="15" hidden="1" customHeight="1">
      <c r="A411" s="12"/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8"/>
    </row>
    <row r="412" spans="1:70" s="1" customFormat="1" ht="15" hidden="1" customHeight="1">
      <c r="A412" s="12"/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8"/>
    </row>
    <row r="413" spans="1:70" s="1" customFormat="1" ht="15" hidden="1" customHeight="1">
      <c r="A413" s="12"/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8"/>
    </row>
    <row r="414" spans="1:70" s="1" customFormat="1" ht="15" hidden="1" customHeight="1">
      <c r="A414" s="12"/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8"/>
    </row>
    <row r="415" spans="1:70" s="1" customFormat="1" ht="15" hidden="1" customHeight="1">
      <c r="A415" s="12"/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8"/>
    </row>
    <row r="416" spans="1:70" s="1" customFormat="1" ht="15" hidden="1" customHeight="1">
      <c r="A416" s="12"/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8"/>
    </row>
    <row r="417" spans="1:70" s="1" customFormat="1" ht="15" hidden="1" customHeight="1">
      <c r="A417" s="12"/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8"/>
    </row>
    <row r="418" spans="1:70" s="1" customFormat="1" ht="15" hidden="1" customHeight="1">
      <c r="A418" s="12"/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8"/>
    </row>
    <row r="419" spans="1:70" s="1" customFormat="1" ht="15" hidden="1" customHeight="1">
      <c r="A419" s="12"/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8"/>
    </row>
    <row r="420" spans="1:70" s="1" customFormat="1" ht="15" hidden="1" customHeight="1">
      <c r="A420" s="12"/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8"/>
    </row>
    <row r="421" spans="1:70" s="1" customFormat="1" ht="15" hidden="1" customHeight="1">
      <c r="A421" s="12"/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8"/>
    </row>
    <row r="422" spans="1:70" s="1" customFormat="1" ht="15" hidden="1" customHeight="1">
      <c r="A422" s="12"/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8"/>
    </row>
    <row r="423" spans="1:70" s="1" customFormat="1" ht="15" hidden="1" customHeight="1">
      <c r="A423" s="12"/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8"/>
    </row>
    <row r="424" spans="1:70" s="1" customFormat="1" ht="15" hidden="1" customHeight="1">
      <c r="A424" s="12"/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8"/>
    </row>
    <row r="425" spans="1:70" s="1" customFormat="1" ht="15" hidden="1" customHeight="1">
      <c r="A425" s="12"/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8"/>
    </row>
    <row r="426" spans="1:70" s="1" customFormat="1" ht="15" hidden="1" customHeight="1">
      <c r="A426" s="12"/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8"/>
    </row>
    <row r="427" spans="1:70" s="1" customFormat="1" ht="15" hidden="1" customHeight="1">
      <c r="A427" s="12"/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8"/>
    </row>
    <row r="428" spans="1:70" s="1" customFormat="1" ht="15" hidden="1" customHeight="1">
      <c r="A428" s="12"/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8"/>
    </row>
    <row r="429" spans="1:70" s="1" customFormat="1" ht="15" hidden="1" customHeight="1">
      <c r="A429" s="12"/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8"/>
    </row>
    <row r="430" spans="1:70" s="1" customFormat="1" ht="15" hidden="1" customHeight="1">
      <c r="A430" s="12"/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8"/>
    </row>
    <row r="431" spans="1:70" s="1" customFormat="1" ht="15" hidden="1" customHeight="1">
      <c r="A431" s="12"/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8"/>
    </row>
    <row r="432" spans="1:70" s="1" customFormat="1" ht="15" hidden="1" customHeight="1">
      <c r="A432" s="12"/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8"/>
    </row>
    <row r="433" spans="1:70" s="1" customFormat="1" ht="15" hidden="1" customHeight="1">
      <c r="A433" s="12"/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8"/>
    </row>
    <row r="434" spans="1:70" s="1" customFormat="1" ht="15" hidden="1" customHeight="1">
      <c r="A434" s="12"/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8"/>
    </row>
    <row r="435" spans="1:70" s="1" customFormat="1" ht="15" hidden="1" customHeight="1">
      <c r="A435" s="12"/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8"/>
    </row>
    <row r="436" spans="1:70" s="1" customFormat="1" ht="15" hidden="1" customHeight="1">
      <c r="A436" s="12"/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8"/>
    </row>
    <row r="437" spans="1:70" s="1" customFormat="1" ht="15" hidden="1" customHeight="1">
      <c r="A437" s="12"/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8"/>
    </row>
    <row r="438" spans="1:70" s="1" customFormat="1" ht="15" hidden="1" customHeight="1">
      <c r="A438" s="12"/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8"/>
    </row>
    <row r="439" spans="1:70" s="1" customFormat="1" ht="15" hidden="1" customHeight="1">
      <c r="A439" s="12"/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8"/>
    </row>
    <row r="440" spans="1:70" s="1" customFormat="1" ht="15" hidden="1" customHeight="1">
      <c r="A440" s="12"/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8"/>
    </row>
    <row r="441" spans="1:70" s="1" customFormat="1" ht="15" hidden="1" customHeight="1">
      <c r="A441" s="12"/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8"/>
    </row>
    <row r="442" spans="1:70" s="1" customFormat="1" ht="15" hidden="1" customHeight="1">
      <c r="A442" s="12"/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8"/>
    </row>
    <row r="443" spans="1:70" s="1" customFormat="1" ht="15" hidden="1" customHeight="1">
      <c r="A443" s="12"/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8"/>
    </row>
    <row r="444" spans="1:70" s="1" customFormat="1" ht="15" hidden="1" customHeight="1">
      <c r="A444" s="12"/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8"/>
    </row>
    <row r="445" spans="1:70" s="1" customFormat="1" ht="15" hidden="1" customHeight="1">
      <c r="A445" s="12"/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8"/>
    </row>
    <row r="446" spans="1:70" s="1" customFormat="1" ht="15" hidden="1" customHeight="1">
      <c r="A446" s="12"/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8"/>
    </row>
    <row r="447" spans="1:70" s="1" customFormat="1" ht="15" hidden="1" customHeight="1">
      <c r="A447" s="12"/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8"/>
    </row>
    <row r="448" spans="1:70" s="1" customFormat="1" ht="15" hidden="1" customHeight="1">
      <c r="A448" s="12"/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8"/>
    </row>
    <row r="449" spans="1:70" s="1" customFormat="1" ht="15" hidden="1" customHeight="1">
      <c r="A449" s="12"/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8"/>
    </row>
    <row r="450" spans="1:70" s="1" customFormat="1" ht="15" hidden="1" customHeight="1">
      <c r="A450" s="12"/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8"/>
    </row>
    <row r="451" spans="1:70" s="1" customFormat="1" ht="15" hidden="1" customHeight="1">
      <c r="A451" s="12"/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8"/>
    </row>
    <row r="452" spans="1:70" s="1" customFormat="1" ht="15" hidden="1" customHeight="1">
      <c r="A452" s="12"/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8"/>
    </row>
    <row r="453" spans="1:70" s="1" customFormat="1" ht="15" hidden="1" customHeight="1">
      <c r="A453" s="12"/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8"/>
    </row>
    <row r="454" spans="1:70" s="1" customFormat="1" ht="15" hidden="1" customHeight="1">
      <c r="A454" s="12"/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8"/>
    </row>
    <row r="455" spans="1:70" s="1" customFormat="1" ht="15" hidden="1" customHeight="1">
      <c r="A455" s="12"/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8"/>
    </row>
    <row r="456" spans="1:70" s="1" customFormat="1" ht="15" hidden="1" customHeight="1">
      <c r="A456" s="12"/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8"/>
    </row>
    <row r="457" spans="1:70" s="1" customFormat="1" ht="15" hidden="1" customHeight="1">
      <c r="A457" s="12"/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8"/>
    </row>
    <row r="458" spans="1:70" s="1" customFormat="1" ht="15" hidden="1" customHeight="1">
      <c r="A458" s="12"/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8"/>
    </row>
    <row r="459" spans="1:70" s="1" customFormat="1" ht="15" hidden="1" customHeight="1">
      <c r="A459" s="12"/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8"/>
    </row>
    <row r="460" spans="1:70" s="1" customFormat="1" ht="15" hidden="1" customHeight="1">
      <c r="A460" s="12"/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8"/>
    </row>
    <row r="461" spans="1:70" s="1" customFormat="1" ht="15" hidden="1" customHeight="1">
      <c r="A461" s="12"/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8"/>
    </row>
    <row r="462" spans="1:70" s="1" customFormat="1" ht="15" hidden="1" customHeight="1">
      <c r="A462" s="12"/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8"/>
    </row>
    <row r="463" spans="1:70" s="1" customFormat="1" ht="15" hidden="1" customHeight="1">
      <c r="A463" s="12"/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8"/>
    </row>
    <row r="464" spans="1:70" s="1" customFormat="1" ht="15" hidden="1" customHeight="1">
      <c r="A464" s="12"/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8"/>
    </row>
    <row r="465" spans="1:70" s="1" customFormat="1" ht="15" hidden="1" customHeight="1">
      <c r="A465" s="12"/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8"/>
    </row>
    <row r="466" spans="1:70" s="1" customFormat="1" ht="15" hidden="1" customHeight="1">
      <c r="A466" s="12"/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8"/>
    </row>
    <row r="467" spans="1:70" s="1" customFormat="1" ht="15" hidden="1" customHeight="1">
      <c r="A467" s="12"/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8"/>
    </row>
    <row r="468" spans="1:70" s="1" customFormat="1" ht="15" hidden="1" customHeight="1">
      <c r="A468" s="12"/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8"/>
    </row>
    <row r="469" spans="1:70" s="1" customFormat="1" ht="15" hidden="1" customHeight="1">
      <c r="A469" s="12"/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8"/>
    </row>
    <row r="470" spans="1:70" s="1" customFormat="1" ht="15" hidden="1" customHeight="1">
      <c r="A470" s="12"/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8"/>
    </row>
    <row r="471" spans="1:70" s="1" customFormat="1" ht="15" hidden="1" customHeight="1">
      <c r="A471" s="12"/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8"/>
    </row>
    <row r="472" spans="1:70" s="1" customFormat="1" ht="15" hidden="1" customHeight="1">
      <c r="A472" s="12"/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8"/>
    </row>
    <row r="473" spans="1:70" s="1" customFormat="1" ht="15" hidden="1" customHeight="1">
      <c r="A473" s="12"/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8"/>
    </row>
    <row r="474" spans="1:70" s="1" customFormat="1" ht="15" hidden="1" customHeight="1">
      <c r="A474" s="12"/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8"/>
    </row>
    <row r="475" spans="1:70" s="1" customFormat="1" ht="15" hidden="1" customHeight="1">
      <c r="A475" s="12"/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8"/>
    </row>
    <row r="476" spans="1:70" s="1" customFormat="1" ht="15" hidden="1" customHeight="1">
      <c r="A476" s="12"/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8"/>
    </row>
    <row r="477" spans="1:70" s="1" customFormat="1" ht="15" hidden="1" customHeight="1">
      <c r="A477" s="12"/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8"/>
    </row>
    <row r="478" spans="1:70" s="1" customFormat="1" ht="15" hidden="1" customHeight="1">
      <c r="A478" s="12"/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8"/>
    </row>
    <row r="479" spans="1:70" s="1" customFormat="1" ht="15" hidden="1" customHeight="1">
      <c r="A479" s="12"/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8"/>
    </row>
    <row r="480" spans="1:70" s="1" customFormat="1" ht="15" hidden="1" customHeight="1">
      <c r="A480" s="12"/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8"/>
    </row>
    <row r="481" spans="1:70" s="1" customFormat="1" ht="15" hidden="1" customHeight="1">
      <c r="A481" s="12"/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8"/>
    </row>
    <row r="482" spans="1:70" s="1" customFormat="1" ht="15" hidden="1" customHeight="1">
      <c r="A482" s="12"/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8"/>
    </row>
    <row r="483" spans="1:70" s="1" customFormat="1" ht="15" hidden="1" customHeight="1">
      <c r="A483" s="12"/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8"/>
    </row>
    <row r="484" spans="1:70" s="1" customFormat="1" ht="15" hidden="1" customHeight="1">
      <c r="A484" s="12"/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8"/>
    </row>
    <row r="485" spans="1:70" s="1" customFormat="1" ht="15" hidden="1" customHeight="1">
      <c r="A485" s="12"/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8"/>
    </row>
    <row r="486" spans="1:70" s="1" customFormat="1" ht="15" hidden="1" customHeight="1">
      <c r="A486" s="12"/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8"/>
    </row>
    <row r="487" spans="1:70" s="1" customFormat="1" ht="15" hidden="1" customHeight="1">
      <c r="A487" s="12"/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8"/>
    </row>
    <row r="488" spans="1:70" s="1" customFormat="1" ht="15" hidden="1" customHeight="1">
      <c r="A488" s="12"/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8"/>
    </row>
    <row r="489" spans="1:70" s="1" customFormat="1" ht="15" hidden="1" customHeight="1">
      <c r="A489" s="12"/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8"/>
    </row>
    <row r="490" spans="1:70" s="1" customFormat="1" ht="15" hidden="1" customHeight="1">
      <c r="A490" s="12"/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8"/>
    </row>
    <row r="491" spans="1:70" s="1" customFormat="1" ht="15" hidden="1" customHeight="1">
      <c r="A491" s="12"/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8"/>
    </row>
    <row r="492" spans="1:70" s="1" customFormat="1" ht="15" hidden="1" customHeight="1">
      <c r="A492" s="12"/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8"/>
    </row>
    <row r="493" spans="1:70" s="1" customFormat="1" ht="15" hidden="1" customHeight="1">
      <c r="A493" s="12"/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8"/>
    </row>
    <row r="494" spans="1:70" s="1" customFormat="1" ht="15" hidden="1" customHeight="1">
      <c r="A494" s="12"/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8"/>
    </row>
    <row r="495" spans="1:70" s="1" customFormat="1" ht="15" hidden="1" customHeight="1">
      <c r="A495" s="12"/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8"/>
    </row>
    <row r="496" spans="1:70" s="1" customFormat="1" ht="15" hidden="1" customHeight="1">
      <c r="A496" s="12"/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8"/>
    </row>
    <row r="497" spans="1:70" s="1" customFormat="1" ht="15" hidden="1" customHeight="1">
      <c r="A497" s="12"/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8"/>
    </row>
    <row r="498" spans="1:70" s="1" customFormat="1" ht="15" hidden="1" customHeight="1">
      <c r="A498" s="12"/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8"/>
    </row>
    <row r="499" spans="1:70" s="1" customFormat="1" ht="15" hidden="1" customHeight="1">
      <c r="A499" s="12"/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8"/>
    </row>
    <row r="500" spans="1:70" s="1" customFormat="1" ht="15" hidden="1" customHeight="1">
      <c r="A500" s="12"/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8"/>
    </row>
    <row r="501" spans="1:70" s="1" customFormat="1" ht="15" hidden="1" customHeight="1">
      <c r="A501" s="12"/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8"/>
    </row>
    <row r="502" spans="1:70" s="1" customFormat="1" ht="15" hidden="1" customHeight="1">
      <c r="A502" s="12"/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8"/>
    </row>
    <row r="503" spans="1:70" s="1" customFormat="1" ht="15" hidden="1" customHeight="1">
      <c r="A503" s="12"/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8"/>
    </row>
    <row r="504" spans="1:70" s="1" customFormat="1" ht="15" hidden="1" customHeight="1">
      <c r="A504" s="12"/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8"/>
    </row>
    <row r="505" spans="1:70" s="1" customFormat="1" ht="15" hidden="1" customHeight="1">
      <c r="A505" s="12"/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8"/>
    </row>
    <row r="506" spans="1:70" s="1" customFormat="1" ht="15" hidden="1" customHeight="1">
      <c r="A506" s="12"/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8"/>
    </row>
    <row r="507" spans="1:70" s="1" customFormat="1" ht="15" hidden="1" customHeight="1">
      <c r="A507" s="12"/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8"/>
    </row>
    <row r="508" spans="1:70" s="1" customFormat="1" ht="15" hidden="1" customHeight="1">
      <c r="A508" s="12"/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8"/>
    </row>
    <row r="509" spans="1:70" s="1" customFormat="1" ht="15" hidden="1" customHeight="1">
      <c r="A509" s="12"/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8"/>
    </row>
    <row r="510" spans="1:70" s="1" customFormat="1" ht="15" hidden="1" customHeight="1">
      <c r="A510" s="12"/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8"/>
    </row>
    <row r="511" spans="1:70" s="1" customFormat="1" ht="15" hidden="1" customHeight="1">
      <c r="A511" s="12"/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8"/>
    </row>
    <row r="512" spans="1:70" s="1" customFormat="1" ht="15" hidden="1" customHeight="1">
      <c r="A512" s="12"/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8"/>
    </row>
    <row r="513" spans="1:70" s="1" customFormat="1" ht="15" hidden="1" customHeight="1">
      <c r="A513" s="12"/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8"/>
    </row>
    <row r="514" spans="1:70" s="1" customFormat="1" ht="15" hidden="1" customHeight="1">
      <c r="A514" s="12"/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8"/>
    </row>
    <row r="515" spans="1:70" s="1" customFormat="1" ht="15" hidden="1" customHeight="1">
      <c r="A515" s="12"/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8"/>
    </row>
    <row r="516" spans="1:70" s="1" customFormat="1" ht="15" hidden="1" customHeight="1">
      <c r="A516" s="12"/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8"/>
    </row>
    <row r="517" spans="1:70" s="1" customFormat="1" ht="15" hidden="1" customHeight="1">
      <c r="A517" s="12"/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8"/>
    </row>
    <row r="518" spans="1:70" s="1" customFormat="1" ht="15" hidden="1" customHeight="1">
      <c r="A518" s="12"/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8"/>
    </row>
    <row r="519" spans="1:70" s="1" customFormat="1" ht="15" hidden="1" customHeight="1">
      <c r="A519" s="12"/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8"/>
    </row>
    <row r="520" spans="1:70" s="1" customFormat="1" ht="15" hidden="1" customHeight="1">
      <c r="A520" s="12"/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8"/>
    </row>
    <row r="521" spans="1:70" s="1" customFormat="1" ht="15" hidden="1" customHeight="1">
      <c r="A521" s="12"/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8"/>
    </row>
    <row r="522" spans="1:70" s="1" customFormat="1" ht="15" hidden="1" customHeight="1">
      <c r="A522" s="12"/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8"/>
    </row>
    <row r="523" spans="1:70" s="1" customFormat="1" ht="15" hidden="1" customHeight="1">
      <c r="A523" s="12"/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8"/>
    </row>
    <row r="524" spans="1:70" s="1" customFormat="1" ht="15" hidden="1" customHeight="1">
      <c r="A524" s="12"/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8"/>
    </row>
    <row r="525" spans="1:70" s="1" customFormat="1" ht="15" hidden="1" customHeight="1">
      <c r="A525" s="12"/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8"/>
    </row>
    <row r="526" spans="1:70" s="1" customFormat="1" ht="15" hidden="1" customHeight="1">
      <c r="A526" s="12"/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8"/>
    </row>
    <row r="527" spans="1:70" s="1" customFormat="1" ht="15" hidden="1" customHeight="1">
      <c r="A527" s="12"/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8"/>
    </row>
    <row r="528" spans="1:70" s="1" customFormat="1" ht="15" hidden="1" customHeight="1">
      <c r="A528" s="12"/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8"/>
    </row>
    <row r="529" spans="1:70" s="1" customFormat="1" ht="15" hidden="1" customHeight="1">
      <c r="A529" s="12"/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8"/>
    </row>
    <row r="530" spans="1:70" s="1" customFormat="1" ht="15" hidden="1" customHeight="1">
      <c r="A530" s="12"/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8"/>
    </row>
    <row r="531" spans="1:70" s="1" customFormat="1" ht="15" hidden="1" customHeight="1">
      <c r="A531" s="12"/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8"/>
    </row>
    <row r="532" spans="1:70" s="1" customFormat="1" ht="15" hidden="1" customHeight="1">
      <c r="A532" s="12"/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8"/>
    </row>
    <row r="533" spans="1:70" s="1" customFormat="1" ht="15" hidden="1" customHeight="1">
      <c r="A533" s="12"/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8"/>
    </row>
    <row r="534" spans="1:70" s="1" customFormat="1" ht="15" hidden="1" customHeight="1">
      <c r="A534" s="12"/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8"/>
    </row>
    <row r="535" spans="1:70" s="1" customFormat="1" ht="15" hidden="1" customHeight="1">
      <c r="A535" s="12"/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8"/>
    </row>
    <row r="536" spans="1:70" s="1" customFormat="1" ht="15" hidden="1" customHeight="1">
      <c r="A536" s="12"/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8"/>
    </row>
    <row r="537" spans="1:70" s="1" customFormat="1" ht="15" hidden="1" customHeight="1">
      <c r="A537" s="12"/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8"/>
    </row>
    <row r="538" spans="1:70" s="1" customFormat="1" ht="15" hidden="1" customHeight="1">
      <c r="A538" s="12"/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8"/>
    </row>
    <row r="539" spans="1:70" s="1" customFormat="1" ht="15" hidden="1" customHeight="1">
      <c r="A539" s="12"/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8"/>
    </row>
    <row r="540" spans="1:70" s="1" customFormat="1" ht="15" hidden="1" customHeight="1">
      <c r="A540" s="12"/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8"/>
    </row>
    <row r="541" spans="1:70" s="1" customFormat="1" ht="15" hidden="1" customHeight="1">
      <c r="A541" s="12"/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8"/>
    </row>
    <row r="542" spans="1:70" s="1" customFormat="1" ht="15" hidden="1" customHeight="1">
      <c r="A542" s="12"/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8"/>
    </row>
    <row r="543" spans="1:70" s="1" customFormat="1" ht="15" hidden="1" customHeight="1">
      <c r="A543" s="12"/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8"/>
    </row>
    <row r="544" spans="1:70" s="1" customFormat="1" ht="15" hidden="1" customHeight="1">
      <c r="A544" s="12"/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8"/>
    </row>
    <row r="545" spans="1:70" s="1" customFormat="1" ht="15" hidden="1" customHeight="1">
      <c r="A545" s="12"/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8"/>
    </row>
    <row r="546" spans="1:70" s="1" customFormat="1" ht="15" hidden="1" customHeight="1">
      <c r="A546" s="12"/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8"/>
    </row>
    <row r="547" spans="1:70" s="1" customFormat="1" ht="15" hidden="1" customHeight="1">
      <c r="A547" s="12"/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8"/>
    </row>
    <row r="548" spans="1:70" s="1" customFormat="1" ht="15" hidden="1" customHeight="1">
      <c r="A548" s="12"/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8"/>
    </row>
    <row r="549" spans="1:70" s="1" customFormat="1" ht="15" hidden="1" customHeight="1">
      <c r="A549" s="12"/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8"/>
    </row>
    <row r="550" spans="1:70" s="1" customFormat="1" ht="15" hidden="1" customHeight="1">
      <c r="A550" s="12"/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8"/>
    </row>
    <row r="551" spans="1:70" s="1" customFormat="1" ht="15" hidden="1" customHeight="1">
      <c r="A551" s="12"/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8"/>
    </row>
    <row r="552" spans="1:70" s="1" customFormat="1" ht="15" hidden="1" customHeight="1">
      <c r="A552" s="12"/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8"/>
    </row>
    <row r="553" spans="1:70" s="1" customFormat="1" ht="15" hidden="1" customHeight="1">
      <c r="A553" s="12"/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8"/>
    </row>
    <row r="554" spans="1:70" s="1" customFormat="1" ht="15" hidden="1" customHeight="1">
      <c r="A554" s="12"/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8"/>
    </row>
    <row r="555" spans="1:70" s="1" customFormat="1" ht="15" hidden="1" customHeight="1">
      <c r="A555" s="12"/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8"/>
    </row>
    <row r="556" spans="1:70" s="1" customFormat="1" ht="15" hidden="1" customHeight="1">
      <c r="A556" s="12"/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8"/>
    </row>
    <row r="557" spans="1:70" s="1" customFormat="1" ht="15" hidden="1" customHeight="1">
      <c r="A557" s="12"/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8"/>
    </row>
    <row r="558" spans="1:70" s="1" customFormat="1" ht="15" hidden="1" customHeight="1">
      <c r="A558" s="12"/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8"/>
    </row>
    <row r="559" spans="1:70" s="1" customFormat="1" ht="15" hidden="1" customHeight="1">
      <c r="A559" s="12"/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8"/>
    </row>
    <row r="560" spans="1:70" s="1" customFormat="1" ht="15" hidden="1" customHeight="1">
      <c r="A560" s="12"/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8"/>
    </row>
    <row r="561" spans="1:70" s="1" customFormat="1" ht="15" hidden="1" customHeight="1">
      <c r="A561" s="12"/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8"/>
    </row>
    <row r="562" spans="1:70" s="1" customFormat="1" ht="15" hidden="1" customHeight="1">
      <c r="A562" s="12"/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8"/>
    </row>
    <row r="563" spans="1:70" s="1" customFormat="1" ht="15" hidden="1" customHeight="1">
      <c r="A563" s="12"/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8"/>
    </row>
    <row r="564" spans="1:70" s="1" customFormat="1" ht="15" hidden="1" customHeight="1">
      <c r="A564" s="12"/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8"/>
    </row>
    <row r="565" spans="1:70" s="1" customFormat="1" ht="15" hidden="1" customHeight="1">
      <c r="A565" s="12"/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8"/>
    </row>
    <row r="566" spans="1:70" s="1" customFormat="1" ht="15" hidden="1" customHeight="1">
      <c r="A566" s="12"/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8"/>
    </row>
    <row r="567" spans="1:70" s="1" customFormat="1" ht="15" hidden="1" customHeight="1">
      <c r="A567" s="12"/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8"/>
    </row>
    <row r="568" spans="1:70" s="1" customFormat="1" ht="15" hidden="1" customHeight="1">
      <c r="A568" s="12"/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8"/>
    </row>
    <row r="569" spans="1:70" s="1" customFormat="1" ht="15" hidden="1" customHeight="1">
      <c r="A569" s="12"/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8"/>
    </row>
    <row r="570" spans="1:70" s="1" customFormat="1" ht="15" hidden="1" customHeight="1">
      <c r="A570" s="12"/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8"/>
    </row>
    <row r="571" spans="1:70" s="1" customFormat="1" ht="15" hidden="1" customHeight="1">
      <c r="A571" s="12"/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8"/>
    </row>
    <row r="572" spans="1:70" s="1" customFormat="1" ht="15" hidden="1" customHeight="1">
      <c r="A572" s="12"/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8"/>
    </row>
    <row r="573" spans="1:70" s="1" customFormat="1" ht="15" hidden="1" customHeight="1">
      <c r="A573" s="12"/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8"/>
    </row>
    <row r="574" spans="1:70" s="1" customFormat="1" ht="15" hidden="1" customHeight="1">
      <c r="A574" s="12"/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8"/>
    </row>
    <row r="575" spans="1:70" s="1" customFormat="1" ht="15" hidden="1" customHeight="1">
      <c r="A575" s="12"/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8"/>
    </row>
    <row r="576" spans="1:70" s="1" customFormat="1" ht="15" hidden="1" customHeight="1">
      <c r="A576" s="12"/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8"/>
    </row>
    <row r="577" spans="1:70" s="1" customFormat="1" ht="15" hidden="1" customHeight="1">
      <c r="A577" s="12"/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8"/>
    </row>
    <row r="578" spans="1:70" s="1" customFormat="1" ht="15" hidden="1" customHeight="1">
      <c r="A578" s="12"/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8"/>
    </row>
    <row r="579" spans="1:70" s="1" customFormat="1" ht="15" hidden="1" customHeight="1">
      <c r="A579" s="12"/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8"/>
    </row>
    <row r="580" spans="1:70" s="1" customFormat="1" ht="15" hidden="1" customHeight="1">
      <c r="A580" s="12"/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8"/>
    </row>
    <row r="581" spans="1:70" s="1" customFormat="1" ht="15" hidden="1" customHeight="1">
      <c r="A581" s="12"/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8"/>
    </row>
    <row r="582" spans="1:70" s="1" customFormat="1" ht="15" hidden="1" customHeight="1">
      <c r="A582" s="12"/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8"/>
    </row>
    <row r="583" spans="1:70" s="1" customFormat="1" ht="15" hidden="1" customHeight="1">
      <c r="A583" s="12"/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8"/>
    </row>
    <row r="584" spans="1:70" s="1" customFormat="1" ht="15" hidden="1" customHeight="1">
      <c r="A584" s="12"/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8"/>
    </row>
    <row r="585" spans="1:70" s="1" customFormat="1" ht="15" hidden="1" customHeight="1">
      <c r="A585" s="12"/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8"/>
    </row>
    <row r="586" spans="1:70" s="1" customFormat="1" ht="15" hidden="1" customHeight="1">
      <c r="A586" s="12"/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8"/>
    </row>
    <row r="587" spans="1:70" s="1" customFormat="1" ht="15" hidden="1" customHeight="1">
      <c r="A587" s="12"/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8"/>
    </row>
    <row r="588" spans="1:70" s="1" customFormat="1" ht="15" hidden="1" customHeight="1">
      <c r="A588" s="12"/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8"/>
    </row>
    <row r="589" spans="1:70" s="1" customFormat="1" ht="15" hidden="1" customHeight="1">
      <c r="A589" s="12"/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8"/>
    </row>
    <row r="590" spans="1:70" s="1" customFormat="1" ht="15" hidden="1" customHeight="1">
      <c r="A590" s="12"/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8"/>
    </row>
    <row r="591" spans="1:70" s="1" customFormat="1" ht="15" hidden="1" customHeight="1">
      <c r="A591" s="12"/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8"/>
    </row>
    <row r="592" spans="1:70" s="1" customFormat="1" ht="15" hidden="1" customHeight="1">
      <c r="A592" s="12"/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8"/>
    </row>
    <row r="593" spans="1:70" s="1" customFormat="1" ht="15" hidden="1" customHeight="1">
      <c r="A593" s="12"/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8"/>
    </row>
    <row r="594" spans="1:70" s="1" customFormat="1" ht="15" hidden="1" customHeight="1">
      <c r="A594" s="12"/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8"/>
    </row>
    <row r="595" spans="1:70" s="1" customFormat="1" ht="15" hidden="1" customHeight="1">
      <c r="A595" s="12"/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8"/>
    </row>
    <row r="596" spans="1:70" s="1" customFormat="1" ht="15" hidden="1" customHeight="1">
      <c r="A596" s="12"/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8"/>
    </row>
    <row r="597" spans="1:70" s="1" customFormat="1" ht="15" hidden="1" customHeight="1">
      <c r="A597" s="12"/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8"/>
    </row>
    <row r="598" spans="1:70" s="1" customFormat="1" ht="15" hidden="1" customHeight="1">
      <c r="A598" s="12"/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8"/>
    </row>
    <row r="599" spans="1:70" s="1" customFormat="1" ht="15" hidden="1" customHeight="1">
      <c r="A599" s="12"/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8"/>
    </row>
    <row r="600" spans="1:70" s="1" customFormat="1" ht="15" hidden="1" customHeight="1">
      <c r="A600" s="12"/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8"/>
    </row>
    <row r="601" spans="1:70" s="1" customFormat="1" ht="15" hidden="1" customHeight="1">
      <c r="A601" s="12"/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8"/>
    </row>
    <row r="602" spans="1:70" s="1" customFormat="1" ht="15" hidden="1" customHeight="1">
      <c r="A602" s="12"/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8"/>
    </row>
    <row r="603" spans="1:70" s="1" customFormat="1" ht="15" hidden="1" customHeight="1">
      <c r="A603" s="12"/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8"/>
    </row>
    <row r="604" spans="1:70" s="1" customFormat="1" ht="15" hidden="1" customHeight="1">
      <c r="A604" s="12"/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8"/>
    </row>
    <row r="605" spans="1:70" s="1" customFormat="1" ht="15" hidden="1" customHeight="1">
      <c r="A605" s="12"/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8"/>
    </row>
    <row r="606" spans="1:70" s="1" customFormat="1" ht="15" hidden="1" customHeight="1">
      <c r="A606" s="12"/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8"/>
    </row>
    <row r="607" spans="1:70" s="1" customFormat="1" ht="15" hidden="1" customHeight="1">
      <c r="A607" s="12"/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8"/>
    </row>
    <row r="608" spans="1:70" s="1" customFormat="1" ht="15" hidden="1" customHeight="1">
      <c r="A608" s="12"/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8"/>
    </row>
    <row r="609" spans="1:70" s="1" customFormat="1" ht="15" hidden="1" customHeight="1">
      <c r="A609" s="12"/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8"/>
    </row>
    <row r="610" spans="1:70" s="1" customFormat="1" ht="15" hidden="1" customHeight="1">
      <c r="A610" s="12"/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8"/>
    </row>
    <row r="611" spans="1:70" s="1" customFormat="1" ht="15" hidden="1" customHeight="1">
      <c r="A611" s="12"/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8"/>
    </row>
    <row r="612" spans="1:70" s="1" customFormat="1" ht="15" hidden="1" customHeight="1">
      <c r="A612" s="12"/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8"/>
    </row>
    <row r="613" spans="1:70" s="1" customFormat="1" ht="15" hidden="1" customHeight="1">
      <c r="A613" s="12"/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8"/>
    </row>
    <row r="614" spans="1:70" s="1" customFormat="1" ht="15" hidden="1" customHeight="1">
      <c r="A614" s="12"/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8"/>
    </row>
    <row r="615" spans="1:70" s="1" customFormat="1" ht="15" hidden="1" customHeight="1">
      <c r="A615" s="12"/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8"/>
    </row>
    <row r="616" spans="1:70" s="1" customFormat="1" ht="15" hidden="1" customHeight="1">
      <c r="A616" s="12"/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8"/>
    </row>
    <row r="617" spans="1:70" s="1" customFormat="1" ht="15" hidden="1" customHeight="1">
      <c r="A617" s="12"/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8"/>
    </row>
    <row r="618" spans="1:70" s="1" customFormat="1" ht="15" hidden="1" customHeight="1">
      <c r="A618" s="12"/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8"/>
    </row>
    <row r="619" spans="1:70" s="1" customFormat="1" ht="15" hidden="1" customHeight="1">
      <c r="A619" s="12"/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8"/>
    </row>
    <row r="620" spans="1:70" s="1" customFormat="1" ht="15" hidden="1" customHeight="1">
      <c r="A620" s="12"/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8"/>
    </row>
    <row r="621" spans="1:70" s="1" customFormat="1" ht="15" hidden="1" customHeight="1">
      <c r="A621" s="12"/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8"/>
    </row>
    <row r="622" spans="1:70" s="1" customFormat="1" ht="15" hidden="1" customHeight="1">
      <c r="A622" s="12"/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8"/>
    </row>
    <row r="623" spans="1:70" s="1" customFormat="1" ht="15" hidden="1" customHeight="1">
      <c r="A623" s="12"/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8"/>
    </row>
    <row r="624" spans="1:70" s="1" customFormat="1" ht="15" hidden="1" customHeight="1">
      <c r="A624" s="12"/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8"/>
    </row>
    <row r="625" spans="1:70" s="1" customFormat="1" ht="15" hidden="1" customHeight="1">
      <c r="A625" s="12"/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8"/>
    </row>
    <row r="626" spans="1:70" s="1" customFormat="1" ht="15" hidden="1" customHeight="1">
      <c r="A626" s="12"/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8"/>
    </row>
    <row r="627" spans="1:70" s="1" customFormat="1" ht="15" hidden="1" customHeight="1">
      <c r="A627" s="12"/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8"/>
    </row>
    <row r="628" spans="1:70" s="1" customFormat="1" ht="15" hidden="1" customHeight="1">
      <c r="A628" s="12"/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8"/>
    </row>
    <row r="629" spans="1:70" s="1" customFormat="1" ht="15" hidden="1" customHeight="1">
      <c r="A629" s="12"/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8"/>
    </row>
    <row r="630" spans="1:70" s="1" customFormat="1" ht="15" hidden="1" customHeight="1">
      <c r="A630" s="12"/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8"/>
    </row>
    <row r="631" spans="1:70" s="1" customFormat="1" ht="15" hidden="1" customHeight="1">
      <c r="A631" s="12"/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8"/>
    </row>
    <row r="632" spans="1:70" s="1" customFormat="1" ht="15" hidden="1" customHeight="1">
      <c r="A632" s="12"/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8"/>
    </row>
    <row r="633" spans="1:70" s="1" customFormat="1" ht="15" hidden="1" customHeight="1">
      <c r="A633" s="12"/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8"/>
    </row>
    <row r="634" spans="1:70" s="1" customFormat="1" ht="15" hidden="1" customHeight="1">
      <c r="A634" s="12"/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8"/>
    </row>
    <row r="635" spans="1:70" s="1" customFormat="1" ht="15" hidden="1" customHeight="1">
      <c r="A635" s="12"/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8"/>
    </row>
    <row r="636" spans="1:70" s="1" customFormat="1" ht="15" hidden="1" customHeight="1">
      <c r="A636" s="12"/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8"/>
    </row>
    <row r="637" spans="1:70" s="1" customFormat="1" ht="15" hidden="1" customHeight="1">
      <c r="A637" s="12"/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8"/>
    </row>
    <row r="638" spans="1:70" s="1" customFormat="1" ht="15" hidden="1" customHeight="1">
      <c r="A638" s="12"/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8"/>
    </row>
    <row r="639" spans="1:70" s="1" customFormat="1" ht="15" hidden="1" customHeight="1">
      <c r="A639" s="12"/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8"/>
    </row>
    <row r="640" spans="1:70" s="1" customFormat="1" ht="15" hidden="1" customHeight="1">
      <c r="A640" s="12"/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8"/>
    </row>
    <row r="641" spans="1:70" s="1" customFormat="1" ht="15" hidden="1" customHeight="1">
      <c r="A641" s="12"/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8"/>
    </row>
    <row r="642" spans="1:70" s="1" customFormat="1" ht="15" hidden="1" customHeight="1">
      <c r="A642" s="12"/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8"/>
    </row>
    <row r="643" spans="1:70" s="1" customFormat="1" ht="15" hidden="1" customHeight="1">
      <c r="A643" s="12"/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8"/>
    </row>
    <row r="644" spans="1:70" s="1" customFormat="1" ht="15" hidden="1" customHeight="1">
      <c r="A644" s="12"/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8"/>
    </row>
    <row r="645" spans="1:70" s="1" customFormat="1" ht="15" hidden="1" customHeight="1">
      <c r="A645" s="12"/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8"/>
    </row>
    <row r="646" spans="1:70" s="1" customFormat="1" ht="15" hidden="1" customHeight="1">
      <c r="A646" s="12"/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8"/>
    </row>
    <row r="647" spans="1:70" s="1" customFormat="1" ht="15" hidden="1" customHeight="1">
      <c r="A647" s="12"/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8"/>
    </row>
    <row r="648" spans="1:70" s="1" customFormat="1" ht="15" hidden="1" customHeight="1">
      <c r="A648" s="12"/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8"/>
    </row>
    <row r="649" spans="1:70" s="1" customFormat="1" ht="15" hidden="1" customHeight="1">
      <c r="A649" s="12"/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8"/>
    </row>
    <row r="650" spans="1:70" s="1" customFormat="1" ht="15" hidden="1" customHeight="1">
      <c r="A650" s="12"/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8"/>
    </row>
    <row r="651" spans="1:70" s="1" customFormat="1" ht="15" hidden="1" customHeight="1">
      <c r="A651" s="12"/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8"/>
    </row>
    <row r="652" spans="1:70" s="1" customFormat="1" ht="15" hidden="1" customHeight="1">
      <c r="A652" s="12"/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8"/>
    </row>
    <row r="653" spans="1:70" s="1" customFormat="1" ht="15" hidden="1" customHeight="1">
      <c r="A653" s="12"/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8"/>
    </row>
    <row r="654" spans="1:70" s="1" customFormat="1" ht="15" hidden="1" customHeight="1">
      <c r="A654" s="12"/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8"/>
    </row>
    <row r="655" spans="1:70" s="1" customFormat="1" ht="15" hidden="1" customHeight="1">
      <c r="A655" s="12"/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8"/>
    </row>
    <row r="656" spans="1:70" s="1" customFormat="1" ht="15" hidden="1" customHeight="1">
      <c r="A656" s="12"/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8"/>
    </row>
    <row r="657" spans="1:70" s="1" customFormat="1" ht="15" hidden="1" customHeight="1">
      <c r="A657" s="12"/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8"/>
    </row>
    <row r="658" spans="1:70" s="1" customFormat="1" ht="15" hidden="1" customHeight="1">
      <c r="A658" s="12"/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8"/>
    </row>
    <row r="659" spans="1:70" s="1" customFormat="1" ht="15" hidden="1" customHeight="1">
      <c r="A659" s="12"/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8"/>
    </row>
    <row r="660" spans="1:70" s="1" customFormat="1" ht="15" hidden="1" customHeight="1">
      <c r="A660" s="12"/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8"/>
    </row>
    <row r="661" spans="1:70" s="1" customFormat="1" ht="15" hidden="1" customHeight="1">
      <c r="A661" s="12"/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8"/>
    </row>
    <row r="662" spans="1:70" s="1" customFormat="1" ht="15" hidden="1" customHeight="1">
      <c r="A662" s="12"/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8"/>
    </row>
    <row r="663" spans="1:70" s="1" customFormat="1" ht="15" hidden="1" customHeight="1">
      <c r="A663" s="12"/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8"/>
    </row>
    <row r="664" spans="1:70" s="1" customFormat="1" ht="15" hidden="1" customHeight="1">
      <c r="A664" s="12"/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8"/>
    </row>
    <row r="665" spans="1:70" s="1" customFormat="1" ht="15" hidden="1" customHeight="1">
      <c r="A665" s="12"/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8"/>
    </row>
    <row r="666" spans="1:70" s="1" customFormat="1" ht="15" hidden="1" customHeight="1">
      <c r="A666" s="12"/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8"/>
    </row>
    <row r="667" spans="1:70" s="1" customFormat="1" ht="15" hidden="1" customHeight="1">
      <c r="A667" s="12"/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8"/>
    </row>
    <row r="668" spans="1:70" s="1" customFormat="1" ht="15" hidden="1" customHeight="1">
      <c r="A668" s="12"/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8"/>
    </row>
    <row r="669" spans="1:70" s="1" customFormat="1" ht="15" hidden="1" customHeight="1">
      <c r="A669" s="12"/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8"/>
    </row>
    <row r="670" spans="1:70" s="1" customFormat="1" ht="15" hidden="1" customHeight="1">
      <c r="A670" s="12"/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8"/>
    </row>
    <row r="671" spans="1:70" s="1" customFormat="1" ht="15" hidden="1" customHeight="1">
      <c r="A671" s="12"/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8"/>
    </row>
    <row r="672" spans="1:70" s="1" customFormat="1" ht="15" hidden="1" customHeight="1">
      <c r="A672" s="12"/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8"/>
    </row>
    <row r="673" spans="1:70" s="1" customFormat="1" ht="15" hidden="1" customHeight="1">
      <c r="A673" s="12"/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8"/>
    </row>
    <row r="674" spans="1:70" s="1" customFormat="1" ht="15" hidden="1" customHeight="1">
      <c r="A674" s="12"/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8"/>
    </row>
    <row r="675" spans="1:70" s="1" customFormat="1" ht="15" hidden="1" customHeight="1">
      <c r="A675" s="12"/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8"/>
    </row>
    <row r="676" spans="1:70" s="1" customFormat="1" ht="15" hidden="1" customHeight="1">
      <c r="A676" s="12"/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8"/>
    </row>
    <row r="677" spans="1:70" s="1" customFormat="1" ht="15" hidden="1" customHeight="1">
      <c r="A677" s="12"/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8"/>
    </row>
    <row r="678" spans="1:70" s="1" customFormat="1" ht="15" hidden="1" customHeight="1">
      <c r="A678" s="12"/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8"/>
    </row>
    <row r="679" spans="1:70" s="1" customFormat="1" ht="15" hidden="1" customHeight="1">
      <c r="A679" s="12"/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8"/>
    </row>
    <row r="680" spans="1:70" s="1" customFormat="1" ht="15" hidden="1" customHeight="1">
      <c r="A680" s="12"/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8"/>
    </row>
    <row r="681" spans="1:70" s="1" customFormat="1" ht="15" hidden="1" customHeight="1">
      <c r="A681" s="12"/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8"/>
    </row>
    <row r="682" spans="1:70" s="1" customFormat="1" ht="15" hidden="1" customHeight="1">
      <c r="A682" s="12"/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8"/>
    </row>
    <row r="683" spans="1:70" s="1" customFormat="1" ht="15" hidden="1" customHeight="1">
      <c r="A683" s="12"/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8"/>
    </row>
    <row r="684" spans="1:70" s="1" customFormat="1" ht="15" hidden="1" customHeight="1">
      <c r="A684" s="12"/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8"/>
    </row>
    <row r="685" spans="1:70" s="1" customFormat="1" ht="15" hidden="1" customHeight="1">
      <c r="A685" s="12"/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8"/>
    </row>
    <row r="686" spans="1:70" s="1" customFormat="1" ht="15" hidden="1" customHeight="1">
      <c r="A686" s="12"/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8"/>
    </row>
    <row r="687" spans="1:70" s="1" customFormat="1" ht="15" hidden="1" customHeight="1">
      <c r="A687" s="12"/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8"/>
    </row>
    <row r="688" spans="1:70" s="1" customFormat="1" ht="15" hidden="1" customHeight="1">
      <c r="A688" s="12"/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8"/>
    </row>
    <row r="689" spans="1:70" s="1" customFormat="1" ht="15" hidden="1" customHeight="1">
      <c r="A689" s="12"/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8"/>
    </row>
    <row r="690" spans="1:70" s="1" customFormat="1" ht="15" hidden="1" customHeight="1">
      <c r="A690" s="12"/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8"/>
    </row>
    <row r="691" spans="1:70" s="1" customFormat="1" ht="15" hidden="1" customHeight="1">
      <c r="A691" s="12"/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8"/>
    </row>
    <row r="692" spans="1:70" s="1" customFormat="1" ht="15" hidden="1" customHeight="1">
      <c r="A692" s="12"/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8"/>
    </row>
    <row r="693" spans="1:70" s="1" customFormat="1" ht="15" hidden="1" customHeight="1">
      <c r="A693" s="12"/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8"/>
    </row>
    <row r="694" spans="1:70" s="1" customFormat="1" ht="15" hidden="1" customHeight="1">
      <c r="A694" s="12"/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8"/>
    </row>
    <row r="695" spans="1:70" s="1" customFormat="1" ht="15" hidden="1" customHeight="1">
      <c r="A695" s="12"/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8"/>
    </row>
    <row r="696" spans="1:70" s="1" customFormat="1" ht="15" hidden="1" customHeight="1">
      <c r="A696" s="12"/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8"/>
    </row>
    <row r="697" spans="1:70" s="1" customFormat="1" ht="15" hidden="1" customHeight="1">
      <c r="A697" s="12"/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8"/>
    </row>
    <row r="698" spans="1:70" s="1" customFormat="1" ht="15" hidden="1" customHeight="1">
      <c r="A698" s="12"/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8"/>
    </row>
    <row r="699" spans="1:70" s="1" customFormat="1" ht="15" hidden="1" customHeight="1">
      <c r="A699" s="12"/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8"/>
    </row>
    <row r="700" spans="1:70" s="1" customFormat="1" ht="15" hidden="1" customHeight="1">
      <c r="A700" s="12"/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8"/>
    </row>
    <row r="701" spans="1:70" s="1" customFormat="1" ht="15" hidden="1" customHeight="1">
      <c r="A701" s="12"/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8"/>
    </row>
    <row r="702" spans="1:70" s="1" customFormat="1" ht="15" hidden="1" customHeight="1">
      <c r="A702" s="12"/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8"/>
    </row>
    <row r="703" spans="1:70" s="1" customFormat="1" ht="15" hidden="1" customHeight="1">
      <c r="A703" s="12"/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8"/>
    </row>
    <row r="704" spans="1:70" s="1" customFormat="1" ht="15" hidden="1" customHeight="1">
      <c r="A704" s="12"/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8"/>
    </row>
    <row r="705" spans="1:70" s="1" customFormat="1" ht="15" hidden="1" customHeight="1">
      <c r="A705" s="12"/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8"/>
    </row>
    <row r="706" spans="1:70" s="1" customFormat="1" ht="15" hidden="1" customHeight="1">
      <c r="A706" s="12"/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8"/>
    </row>
    <row r="707" spans="1:70" s="1" customFormat="1" ht="15" hidden="1" customHeight="1">
      <c r="A707" s="12"/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8"/>
    </row>
    <row r="708" spans="1:70" s="1" customFormat="1" ht="15" hidden="1" customHeight="1">
      <c r="A708" s="12"/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8"/>
    </row>
    <row r="709" spans="1:70" s="1" customFormat="1" ht="15" hidden="1" customHeight="1">
      <c r="A709" s="12"/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8"/>
    </row>
    <row r="710" spans="1:70" s="1" customFormat="1" ht="15" hidden="1" customHeight="1">
      <c r="A710" s="12"/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8"/>
    </row>
    <row r="711" spans="1:70" s="1" customFormat="1" ht="15" hidden="1" customHeight="1">
      <c r="A711" s="12"/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8"/>
    </row>
    <row r="712" spans="1:70" s="1" customFormat="1" ht="15" hidden="1" customHeight="1">
      <c r="A712" s="12"/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8"/>
    </row>
    <row r="713" spans="1:70" s="1" customFormat="1" ht="15" hidden="1" customHeight="1">
      <c r="A713" s="12"/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8"/>
    </row>
    <row r="714" spans="1:70" s="1" customFormat="1" ht="15" hidden="1" customHeight="1">
      <c r="A714" s="12"/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8"/>
    </row>
    <row r="715" spans="1:70" s="1" customFormat="1" ht="15" hidden="1" customHeight="1">
      <c r="A715" s="12"/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8"/>
    </row>
    <row r="716" spans="1:70" s="1" customFormat="1" ht="15" hidden="1" customHeight="1">
      <c r="A716" s="12"/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8"/>
    </row>
    <row r="717" spans="1:70" s="1" customFormat="1" ht="15" hidden="1" customHeight="1">
      <c r="A717" s="12"/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8"/>
    </row>
    <row r="718" spans="1:70" s="1" customFormat="1" ht="15" hidden="1" customHeight="1">
      <c r="A718" s="12"/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8"/>
    </row>
    <row r="719" spans="1:70" s="1" customFormat="1" ht="15" hidden="1" customHeight="1">
      <c r="A719" s="12"/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8"/>
    </row>
    <row r="720" spans="1:70" s="1" customFormat="1" ht="15" hidden="1" customHeight="1">
      <c r="A720" s="12"/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8"/>
    </row>
    <row r="721" spans="1:70" s="1" customFormat="1" ht="15" hidden="1" customHeight="1">
      <c r="A721" s="12"/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8"/>
    </row>
    <row r="722" spans="1:70" s="1" customFormat="1" ht="15" hidden="1" customHeight="1">
      <c r="A722" s="12"/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8"/>
    </row>
    <row r="723" spans="1:70" s="1" customFormat="1" ht="15" hidden="1" customHeight="1">
      <c r="A723" s="12"/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8"/>
    </row>
    <row r="724" spans="1:70" s="1" customFormat="1" ht="15" hidden="1" customHeight="1">
      <c r="A724" s="12"/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8"/>
    </row>
    <row r="725" spans="1:70" s="1" customFormat="1" ht="15" hidden="1" customHeight="1">
      <c r="A725" s="12"/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8"/>
    </row>
    <row r="726" spans="1:70" s="1" customFormat="1" ht="15" hidden="1" customHeight="1">
      <c r="A726" s="12"/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8"/>
    </row>
    <row r="727" spans="1:70" s="1" customFormat="1" ht="15" hidden="1" customHeight="1">
      <c r="A727" s="12"/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8"/>
    </row>
    <row r="728" spans="1:70" s="1" customFormat="1" ht="15" hidden="1" customHeight="1">
      <c r="A728" s="12"/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8"/>
    </row>
    <row r="729" spans="1:70" s="1" customFormat="1" ht="15" hidden="1" customHeight="1">
      <c r="A729" s="12"/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8"/>
    </row>
    <row r="730" spans="1:70" s="1" customFormat="1" ht="15" hidden="1" customHeight="1">
      <c r="A730" s="12"/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8"/>
    </row>
    <row r="731" spans="1:70" s="1" customFormat="1" ht="15" hidden="1" customHeight="1">
      <c r="A731" s="12"/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8"/>
    </row>
    <row r="732" spans="1:70" s="1" customFormat="1" ht="15" hidden="1" customHeight="1">
      <c r="A732" s="12"/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8"/>
    </row>
    <row r="733" spans="1:70" s="1" customFormat="1" ht="15" hidden="1" customHeight="1">
      <c r="A733" s="12"/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8"/>
    </row>
    <row r="734" spans="1:70" s="1" customFormat="1" ht="15" hidden="1" customHeight="1">
      <c r="A734" s="12"/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8"/>
    </row>
    <row r="735" spans="1:70" s="1" customFormat="1" ht="15" hidden="1" customHeight="1">
      <c r="A735" s="12"/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8"/>
    </row>
    <row r="736" spans="1:70" s="1" customFormat="1" ht="15" hidden="1" customHeight="1">
      <c r="A736" s="12"/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8"/>
    </row>
    <row r="737" spans="1:70" s="1" customFormat="1" ht="15" hidden="1" customHeight="1">
      <c r="A737" s="12"/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8"/>
    </row>
    <row r="738" spans="1:70" s="1" customFormat="1" ht="15" hidden="1" customHeight="1">
      <c r="A738" s="12"/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8"/>
    </row>
    <row r="739" spans="1:70" s="1" customFormat="1" ht="15" hidden="1" customHeight="1">
      <c r="A739" s="12"/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8"/>
    </row>
    <row r="740" spans="1:70" s="1" customFormat="1" ht="15" hidden="1" customHeight="1">
      <c r="A740" s="12"/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8"/>
    </row>
    <row r="741" spans="1:70" s="1" customFormat="1" ht="15" hidden="1" customHeight="1">
      <c r="A741" s="12"/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8"/>
    </row>
    <row r="742" spans="1:70" s="1" customFormat="1" ht="15" hidden="1" customHeight="1">
      <c r="A742" s="12"/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8"/>
    </row>
    <row r="743" spans="1:70" s="1" customFormat="1" ht="15" hidden="1" customHeight="1">
      <c r="A743" s="12"/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8"/>
    </row>
    <row r="744" spans="1:70" s="1" customFormat="1" ht="15" hidden="1" customHeight="1">
      <c r="A744" s="12"/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8"/>
    </row>
    <row r="745" spans="1:70" s="1" customFormat="1" ht="15" hidden="1" customHeight="1">
      <c r="A745" s="12"/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8"/>
    </row>
    <row r="746" spans="1:70" s="1" customFormat="1" ht="15" hidden="1" customHeight="1">
      <c r="A746" s="12"/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8"/>
    </row>
    <row r="747" spans="1:70" s="1" customFormat="1" ht="15" hidden="1" customHeight="1">
      <c r="A747" s="12"/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8"/>
    </row>
    <row r="748" spans="1:70" s="1" customFormat="1" ht="15" hidden="1" customHeight="1">
      <c r="A748" s="12"/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8"/>
    </row>
    <row r="749" spans="1:70" s="1" customFormat="1" ht="15" hidden="1" customHeight="1">
      <c r="A749" s="12"/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8"/>
    </row>
    <row r="750" spans="1:70" s="1" customFormat="1" ht="15" hidden="1" customHeight="1">
      <c r="A750" s="12"/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8"/>
    </row>
    <row r="751" spans="1:70" s="1" customFormat="1" ht="15" hidden="1" customHeight="1">
      <c r="A751" s="12"/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8"/>
    </row>
    <row r="752" spans="1:70" s="1" customFormat="1" ht="15" hidden="1" customHeight="1">
      <c r="A752" s="12"/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8"/>
    </row>
    <row r="753" spans="1:70" s="1" customFormat="1" ht="15" hidden="1" customHeight="1">
      <c r="A753" s="12"/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8"/>
    </row>
    <row r="754" spans="1:70" s="1" customFormat="1" ht="15" hidden="1" customHeight="1">
      <c r="A754" s="12"/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8"/>
    </row>
    <row r="755" spans="1:70" s="1" customFormat="1" ht="15" hidden="1" customHeight="1">
      <c r="A755" s="12"/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8"/>
    </row>
    <row r="756" spans="1:70" s="1" customFormat="1" ht="15" hidden="1" customHeight="1">
      <c r="A756" s="12"/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8"/>
    </row>
    <row r="757" spans="1:70" s="1" customFormat="1" ht="15" hidden="1" customHeight="1">
      <c r="A757" s="12"/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8"/>
    </row>
    <row r="758" spans="1:70" s="1" customFormat="1" ht="15" hidden="1" customHeight="1">
      <c r="A758" s="12"/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8"/>
    </row>
    <row r="759" spans="1:70" s="1" customFormat="1" ht="15" hidden="1" customHeight="1">
      <c r="A759" s="12"/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8"/>
    </row>
    <row r="760" spans="1:70" s="1" customFormat="1" ht="15" hidden="1" customHeight="1">
      <c r="A760" s="12"/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8"/>
    </row>
    <row r="761" spans="1:70" s="1" customFormat="1" ht="15" hidden="1" customHeight="1">
      <c r="A761" s="12"/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8"/>
    </row>
    <row r="762" spans="1:70" s="1" customFormat="1" ht="15" hidden="1" customHeight="1">
      <c r="A762" s="12"/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8"/>
    </row>
    <row r="763" spans="1:70" s="1" customFormat="1" ht="15" hidden="1" customHeight="1">
      <c r="A763" s="12"/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8"/>
    </row>
    <row r="764" spans="1:70" s="1" customFormat="1" ht="15" hidden="1" customHeight="1">
      <c r="A764" s="12"/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8"/>
    </row>
    <row r="765" spans="1:70" s="1" customFormat="1" ht="15" hidden="1" customHeight="1">
      <c r="A765" s="12"/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8"/>
    </row>
    <row r="766" spans="1:70" s="1" customFormat="1" ht="15" hidden="1" customHeight="1">
      <c r="A766" s="12"/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8"/>
    </row>
    <row r="767" spans="1:70" s="1" customFormat="1" ht="15" hidden="1" customHeight="1">
      <c r="A767" s="12"/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8"/>
    </row>
    <row r="768" spans="1:70" s="1" customFormat="1" ht="15" hidden="1" customHeight="1">
      <c r="A768" s="12"/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8"/>
    </row>
    <row r="769" spans="1:70" s="1" customFormat="1" ht="15" hidden="1" customHeight="1">
      <c r="A769" s="12"/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8"/>
    </row>
    <row r="770" spans="1:70" s="1" customFormat="1" ht="15" hidden="1" customHeight="1">
      <c r="A770" s="12"/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8"/>
    </row>
    <row r="771" spans="1:70" s="1" customFormat="1" ht="15" hidden="1" customHeight="1">
      <c r="A771" s="12"/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8"/>
    </row>
    <row r="772" spans="1:70" s="1" customFormat="1" ht="15" hidden="1" customHeight="1">
      <c r="A772" s="12"/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8"/>
    </row>
    <row r="773" spans="1:70" s="1" customFormat="1" ht="15" hidden="1" customHeight="1">
      <c r="A773" s="12"/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8"/>
    </row>
    <row r="774" spans="1:70" s="1" customFormat="1" ht="15" hidden="1" customHeight="1">
      <c r="A774" s="12"/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8"/>
    </row>
    <row r="775" spans="1:70" s="1" customFormat="1" ht="15" hidden="1" customHeight="1">
      <c r="A775" s="12"/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8"/>
    </row>
    <row r="776" spans="1:70" s="1" customFormat="1" ht="15" hidden="1" customHeight="1">
      <c r="A776" s="12"/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8"/>
    </row>
    <row r="777" spans="1:70" s="1" customFormat="1" ht="15" hidden="1" customHeight="1">
      <c r="A777" s="12"/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8"/>
    </row>
    <row r="778" spans="1:70" s="1" customFormat="1" ht="15" hidden="1" customHeight="1">
      <c r="A778" s="12"/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8"/>
    </row>
    <row r="779" spans="1:70" s="1" customFormat="1" ht="15" hidden="1" customHeight="1">
      <c r="A779" s="12"/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8"/>
    </row>
    <row r="780" spans="1:70" s="1" customFormat="1" ht="15" hidden="1" customHeight="1">
      <c r="A780" s="12"/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8"/>
    </row>
    <row r="781" spans="1:70" s="1" customFormat="1" ht="15" hidden="1" customHeight="1">
      <c r="A781" s="12"/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8"/>
    </row>
    <row r="782" spans="1:70" s="1" customFormat="1" ht="15" hidden="1" customHeight="1">
      <c r="A782" s="12"/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8"/>
    </row>
    <row r="783" spans="1:70" s="1" customFormat="1" ht="15" hidden="1" customHeight="1">
      <c r="A783" s="12"/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8"/>
    </row>
    <row r="784" spans="1:70" s="1" customFormat="1" ht="15" hidden="1" customHeight="1">
      <c r="A784" s="12"/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8"/>
    </row>
    <row r="785" spans="1:70" s="1" customFormat="1" ht="15" hidden="1" customHeight="1">
      <c r="A785" s="12"/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8"/>
    </row>
    <row r="786" spans="1:70" s="1" customFormat="1" ht="15" hidden="1" customHeight="1">
      <c r="A786" s="12"/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8"/>
    </row>
    <row r="787" spans="1:70" s="1" customFormat="1" ht="15" hidden="1" customHeight="1">
      <c r="A787" s="12"/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8"/>
    </row>
    <row r="788" spans="1:70" s="1" customFormat="1" ht="15" hidden="1" customHeight="1">
      <c r="A788" s="12"/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8"/>
    </row>
    <row r="789" spans="1:70" s="1" customFormat="1" ht="15" hidden="1" customHeight="1">
      <c r="A789" s="12"/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8"/>
    </row>
    <row r="790" spans="1:70" s="1" customFormat="1" ht="15" hidden="1" customHeight="1">
      <c r="A790" s="12"/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8"/>
    </row>
    <row r="791" spans="1:70" s="1" customFormat="1" ht="15" hidden="1" customHeight="1">
      <c r="A791" s="12"/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8"/>
    </row>
    <row r="792" spans="1:70" s="1" customFormat="1" ht="15" hidden="1" customHeight="1">
      <c r="A792" s="12"/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8"/>
    </row>
    <row r="793" spans="1:70" s="1" customFormat="1" ht="15" hidden="1" customHeight="1">
      <c r="A793" s="12"/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8"/>
    </row>
    <row r="794" spans="1:70" s="1" customFormat="1" ht="15" hidden="1" customHeight="1">
      <c r="A794" s="12"/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8"/>
    </row>
    <row r="795" spans="1:70" s="1" customFormat="1" ht="15" hidden="1" customHeight="1">
      <c r="A795" s="12"/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8"/>
    </row>
    <row r="796" spans="1:70" s="1" customFormat="1" ht="15" hidden="1" customHeight="1">
      <c r="A796" s="12"/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8"/>
    </row>
    <row r="797" spans="1:70" s="1" customFormat="1" ht="15" hidden="1" customHeight="1">
      <c r="A797" s="12"/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8"/>
    </row>
    <row r="798" spans="1:70" s="1" customFormat="1" ht="15" hidden="1" customHeight="1">
      <c r="A798" s="12"/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8"/>
    </row>
    <row r="799" spans="1:70" s="1" customFormat="1" ht="15" hidden="1" customHeight="1">
      <c r="A799" s="12"/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8"/>
    </row>
    <row r="800" spans="1:70" s="1" customFormat="1" ht="15" hidden="1" customHeight="1">
      <c r="A800" s="12"/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8"/>
    </row>
    <row r="801" spans="1:70" s="1" customFormat="1" ht="15" hidden="1" customHeight="1">
      <c r="A801" s="12"/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8"/>
    </row>
    <row r="802" spans="1:70" s="1" customFormat="1" ht="15" hidden="1" customHeight="1">
      <c r="A802" s="12"/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8"/>
    </row>
    <row r="803" spans="1:70" s="1" customFormat="1" ht="15" hidden="1" customHeight="1">
      <c r="A803" s="12"/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8"/>
    </row>
    <row r="804" spans="1:70" s="1" customFormat="1" ht="15" hidden="1" customHeight="1">
      <c r="A804" s="12"/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8"/>
    </row>
    <row r="805" spans="1:70" s="1" customFormat="1" ht="15" hidden="1" customHeight="1">
      <c r="A805" s="12"/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8"/>
    </row>
    <row r="806" spans="1:70" s="1" customFormat="1" ht="15" hidden="1" customHeight="1">
      <c r="A806" s="12"/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8"/>
    </row>
    <row r="807" spans="1:70" s="1" customFormat="1" ht="15" hidden="1" customHeight="1">
      <c r="A807" s="12"/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8"/>
    </row>
    <row r="808" spans="1:70" s="1" customFormat="1" ht="15" hidden="1" customHeight="1">
      <c r="A808" s="12"/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8"/>
    </row>
    <row r="809" spans="1:70" s="1" customFormat="1" ht="15" hidden="1" customHeight="1">
      <c r="A809" s="12"/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8"/>
    </row>
    <row r="810" spans="1:70" s="1" customFormat="1" ht="15" hidden="1" customHeight="1">
      <c r="A810" s="12"/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8"/>
    </row>
    <row r="811" spans="1:70" s="1" customFormat="1" ht="15" hidden="1" customHeight="1">
      <c r="A811" s="12"/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8"/>
    </row>
    <row r="812" spans="1:70" s="1" customFormat="1" ht="15" hidden="1" customHeight="1">
      <c r="A812" s="12"/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8"/>
    </row>
    <row r="813" spans="1:70" s="1" customFormat="1" ht="15" hidden="1" customHeight="1">
      <c r="A813" s="12"/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8"/>
    </row>
    <row r="814" spans="1:70" s="1" customFormat="1" ht="15" hidden="1" customHeight="1">
      <c r="A814" s="12"/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8"/>
    </row>
    <row r="815" spans="1:70" s="1" customFormat="1" ht="15" hidden="1" customHeight="1">
      <c r="A815" s="12"/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8"/>
    </row>
    <row r="816" spans="1:70" s="1" customFormat="1" ht="15" hidden="1" customHeight="1">
      <c r="A816" s="12"/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8"/>
    </row>
    <row r="817" spans="1:70" s="1" customFormat="1" ht="15" hidden="1" customHeight="1">
      <c r="A817" s="12"/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8"/>
    </row>
    <row r="818" spans="1:70" s="1" customFormat="1" ht="15" hidden="1" customHeight="1">
      <c r="A818" s="12"/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8"/>
    </row>
    <row r="819" spans="1:70" s="1" customFormat="1" ht="15" hidden="1" customHeight="1">
      <c r="A819" s="12"/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8"/>
    </row>
    <row r="820" spans="1:70" s="1" customFormat="1" ht="15" hidden="1" customHeight="1">
      <c r="A820" s="12"/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8"/>
    </row>
    <row r="821" spans="1:70" s="1" customFormat="1" ht="15" hidden="1" customHeight="1">
      <c r="A821" s="12"/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8"/>
    </row>
    <row r="822" spans="1:70" s="1" customFormat="1" ht="15" hidden="1" customHeight="1">
      <c r="A822" s="12"/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8"/>
    </row>
    <row r="823" spans="1:70" s="1" customFormat="1" ht="15" hidden="1" customHeight="1">
      <c r="A823" s="12"/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8"/>
    </row>
    <row r="824" spans="1:70" s="1" customFormat="1" ht="15" hidden="1" customHeight="1">
      <c r="A824" s="12"/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8"/>
    </row>
    <row r="825" spans="1:70" s="1" customFormat="1" ht="15" hidden="1" customHeight="1">
      <c r="A825" s="12"/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8"/>
    </row>
    <row r="826" spans="1:70" s="1" customFormat="1" ht="15" hidden="1" customHeight="1">
      <c r="A826" s="12"/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8"/>
    </row>
    <row r="827" spans="1:70" s="1" customFormat="1" ht="15" hidden="1" customHeight="1">
      <c r="A827" s="12"/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8"/>
    </row>
    <row r="828" spans="1:70" s="1" customFormat="1" ht="15" hidden="1" customHeight="1">
      <c r="A828" s="12"/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8"/>
    </row>
    <row r="829" spans="1:70" s="1" customFormat="1" ht="15" hidden="1" customHeight="1">
      <c r="A829" s="12"/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8"/>
    </row>
    <row r="830" spans="1:70" s="1" customFormat="1" ht="15" hidden="1" customHeight="1">
      <c r="A830" s="12"/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8"/>
    </row>
    <row r="831" spans="1:70" s="1" customFormat="1" ht="15" hidden="1" customHeight="1">
      <c r="A831" s="12"/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8"/>
    </row>
    <row r="832" spans="1:70" s="1" customFormat="1" ht="15" hidden="1" customHeight="1">
      <c r="A832" s="12"/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8"/>
    </row>
    <row r="833" spans="1:70" s="1" customFormat="1" ht="15" hidden="1" customHeight="1">
      <c r="A833" s="12"/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8"/>
    </row>
    <row r="834" spans="1:70" s="1" customFormat="1" ht="15" hidden="1" customHeight="1">
      <c r="A834" s="12"/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8"/>
    </row>
    <row r="835" spans="1:70" s="1" customFormat="1" ht="15" hidden="1" customHeight="1">
      <c r="A835" s="12"/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8"/>
    </row>
    <row r="836" spans="1:70" s="1" customFormat="1" ht="15" hidden="1" customHeight="1">
      <c r="A836" s="12"/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8"/>
    </row>
    <row r="837" spans="1:70" s="1" customFormat="1" ht="15" hidden="1" customHeight="1">
      <c r="A837" s="12"/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8"/>
    </row>
    <row r="838" spans="1:70" s="1" customFormat="1" ht="15" hidden="1" customHeight="1">
      <c r="A838" s="12"/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8"/>
    </row>
    <row r="839" spans="1:70" s="1" customFormat="1" ht="15" hidden="1" customHeight="1">
      <c r="A839" s="12"/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8"/>
    </row>
    <row r="840" spans="1:70" s="1" customFormat="1" ht="15" hidden="1" customHeight="1">
      <c r="A840" s="12"/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8"/>
    </row>
    <row r="841" spans="1:70" s="1" customFormat="1" ht="15" hidden="1" customHeight="1">
      <c r="A841" s="12"/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8"/>
    </row>
    <row r="842" spans="1:70" s="1" customFormat="1" ht="15" hidden="1" customHeight="1">
      <c r="A842" s="12"/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8"/>
    </row>
    <row r="843" spans="1:70" s="1" customFormat="1" ht="15" hidden="1" customHeight="1">
      <c r="A843" s="12"/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8"/>
    </row>
    <row r="844" spans="1:70" s="1" customFormat="1" ht="15" hidden="1" customHeight="1">
      <c r="A844" s="12"/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8"/>
    </row>
    <row r="845" spans="1:70" s="1" customFormat="1" ht="15" hidden="1" customHeight="1">
      <c r="A845" s="12"/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8"/>
    </row>
    <row r="846" spans="1:70" s="1" customFormat="1" ht="15" hidden="1" customHeight="1">
      <c r="A846" s="12"/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8"/>
    </row>
    <row r="847" spans="1:70" s="1" customFormat="1" ht="15" hidden="1" customHeight="1">
      <c r="A847" s="12"/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8"/>
    </row>
    <row r="848" spans="1:70" s="1" customFormat="1" ht="15" hidden="1" customHeight="1">
      <c r="A848" s="12"/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8"/>
    </row>
    <row r="849" spans="1:70" s="1" customFormat="1" ht="15" hidden="1" customHeight="1">
      <c r="A849" s="12"/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8"/>
    </row>
    <row r="850" spans="1:70" s="1" customFormat="1" ht="15" hidden="1" customHeight="1">
      <c r="A850" s="12"/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8"/>
    </row>
    <row r="851" spans="1:70" s="1" customFormat="1" ht="15" hidden="1" customHeight="1">
      <c r="A851" s="12"/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8"/>
    </row>
    <row r="852" spans="1:70" s="1" customFormat="1" ht="15" hidden="1" customHeight="1">
      <c r="A852" s="12"/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8"/>
    </row>
    <row r="853" spans="1:70" s="1" customFormat="1" ht="15" hidden="1" customHeight="1">
      <c r="A853" s="12"/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8"/>
    </row>
    <row r="854" spans="1:70" s="1" customFormat="1" ht="15" hidden="1" customHeight="1">
      <c r="A854" s="12"/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8"/>
    </row>
    <row r="855" spans="1:70" s="1" customFormat="1" ht="15" hidden="1" customHeight="1">
      <c r="A855" s="12"/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8"/>
    </row>
    <row r="856" spans="1:70" s="1" customFormat="1" ht="15" hidden="1" customHeight="1">
      <c r="A856" s="12"/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8"/>
    </row>
    <row r="857" spans="1:70" s="1" customFormat="1" ht="15" hidden="1" customHeight="1">
      <c r="A857" s="12"/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8"/>
    </row>
    <row r="858" spans="1:70" s="1" customFormat="1" ht="15" hidden="1" customHeight="1">
      <c r="A858" s="12"/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8"/>
    </row>
    <row r="859" spans="1:70" s="1" customFormat="1" ht="15" hidden="1" customHeight="1">
      <c r="A859" s="12"/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8"/>
    </row>
    <row r="860" spans="1:70" s="1" customFormat="1" ht="15" hidden="1" customHeight="1">
      <c r="A860" s="12"/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8"/>
    </row>
    <row r="861" spans="1:70" s="1" customFormat="1" ht="15" hidden="1" customHeight="1">
      <c r="A861" s="12"/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8"/>
    </row>
    <row r="862" spans="1:70" s="1" customFormat="1" ht="15" hidden="1" customHeight="1">
      <c r="A862" s="12"/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8"/>
    </row>
    <row r="863" spans="1:70" s="1" customFormat="1" ht="15" hidden="1" customHeight="1">
      <c r="A863" s="12"/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8"/>
    </row>
    <row r="864" spans="1:70" s="1" customFormat="1" ht="15" hidden="1" customHeight="1">
      <c r="A864" s="12"/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8"/>
    </row>
    <row r="865" spans="1:70" s="1" customFormat="1" ht="15" hidden="1" customHeight="1">
      <c r="A865" s="12"/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8"/>
    </row>
    <row r="866" spans="1:70" s="1" customFormat="1" ht="15" hidden="1" customHeight="1">
      <c r="A866" s="12"/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8"/>
    </row>
    <row r="867" spans="1:70" s="1" customFormat="1" ht="15" hidden="1" customHeight="1">
      <c r="A867" s="12"/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8"/>
    </row>
    <row r="868" spans="1:70" s="1" customFormat="1" ht="15" hidden="1" customHeight="1">
      <c r="A868" s="12"/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8"/>
    </row>
    <row r="869" spans="1:70" s="1" customFormat="1" ht="15" hidden="1" customHeight="1">
      <c r="A869" s="12"/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8"/>
    </row>
    <row r="870" spans="1:70" s="1" customFormat="1" ht="15" hidden="1" customHeight="1">
      <c r="A870" s="12"/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8"/>
    </row>
    <row r="871" spans="1:70" s="1" customFormat="1" ht="15" hidden="1" customHeight="1">
      <c r="A871" s="12"/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8"/>
    </row>
    <row r="872" spans="1:70" s="1" customFormat="1" ht="15" hidden="1" customHeight="1">
      <c r="A872" s="12"/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8"/>
    </row>
    <row r="873" spans="1:70" s="1" customFormat="1" ht="15" hidden="1" customHeight="1">
      <c r="A873" s="12"/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8"/>
    </row>
    <row r="874" spans="1:70" s="1" customFormat="1" ht="15" hidden="1" customHeight="1">
      <c r="A874" s="12"/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8"/>
    </row>
    <row r="875" spans="1:70" s="1" customFormat="1" ht="15" hidden="1" customHeight="1">
      <c r="A875" s="12"/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8"/>
    </row>
    <row r="876" spans="1:70" s="1" customFormat="1" ht="15" hidden="1" customHeight="1">
      <c r="A876" s="12"/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8"/>
    </row>
    <row r="877" spans="1:70" s="1" customFormat="1" ht="15" hidden="1" customHeight="1">
      <c r="A877" s="12"/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8"/>
    </row>
    <row r="878" spans="1:70" s="1" customFormat="1" ht="15" hidden="1" customHeight="1">
      <c r="A878" s="12"/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8"/>
    </row>
    <row r="879" spans="1:70" s="1" customFormat="1" ht="15" hidden="1" customHeight="1">
      <c r="A879" s="12"/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8"/>
    </row>
    <row r="880" spans="1:70" s="1" customFormat="1" ht="15" hidden="1" customHeight="1">
      <c r="A880" s="12"/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8"/>
    </row>
    <row r="881" spans="1:70" s="1" customFormat="1" ht="15" hidden="1" customHeight="1">
      <c r="A881" s="12"/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8"/>
    </row>
    <row r="882" spans="1:70" s="1" customFormat="1" ht="15" hidden="1" customHeight="1">
      <c r="A882" s="12"/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8"/>
    </row>
    <row r="883" spans="1:70" s="1" customFormat="1" ht="15" hidden="1" customHeight="1">
      <c r="A883" s="12"/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8"/>
    </row>
    <row r="884" spans="1:70" s="1" customFormat="1" ht="15" hidden="1" customHeight="1">
      <c r="A884" s="12"/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8"/>
    </row>
    <row r="885" spans="1:70" s="1" customFormat="1" ht="15" hidden="1" customHeight="1">
      <c r="A885" s="12"/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8"/>
    </row>
    <row r="886" spans="1:70" s="1" customFormat="1" ht="15" hidden="1" customHeight="1">
      <c r="A886" s="12"/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8"/>
    </row>
    <row r="887" spans="1:70" s="1" customFormat="1" ht="15" hidden="1" customHeight="1">
      <c r="A887" s="12"/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8"/>
    </row>
    <row r="888" spans="1:70" s="1" customFormat="1" ht="15" hidden="1" customHeight="1">
      <c r="A888" s="12"/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8"/>
    </row>
    <row r="889" spans="1:70" s="1" customFormat="1" ht="15" hidden="1" customHeight="1">
      <c r="A889" s="12"/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8"/>
    </row>
    <row r="890" spans="1:70" s="1" customFormat="1" ht="15" hidden="1" customHeight="1">
      <c r="A890" s="12"/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8"/>
    </row>
    <row r="891" spans="1:70" s="1" customFormat="1" ht="15" hidden="1" customHeight="1">
      <c r="A891" s="12"/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8"/>
    </row>
    <row r="892" spans="1:70" s="1" customFormat="1" ht="15" hidden="1" customHeight="1">
      <c r="A892" s="12"/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8"/>
    </row>
    <row r="893" spans="1:70" s="1" customFormat="1" ht="15" hidden="1" customHeight="1">
      <c r="A893" s="12"/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8"/>
    </row>
    <row r="894" spans="1:70" s="1" customFormat="1" ht="15" hidden="1" customHeight="1">
      <c r="A894" s="12"/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8"/>
    </row>
    <row r="895" spans="1:70" s="1" customFormat="1" ht="15" hidden="1" customHeight="1">
      <c r="A895" s="12"/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8"/>
    </row>
    <row r="896" spans="1:70" s="1" customFormat="1" ht="15" hidden="1" customHeight="1">
      <c r="A896" s="12"/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8"/>
    </row>
    <row r="897" spans="1:70" s="1" customFormat="1" ht="15" hidden="1" customHeight="1">
      <c r="A897" s="12"/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8"/>
    </row>
    <row r="898" spans="1:70" s="1" customFormat="1" ht="15" hidden="1" customHeight="1">
      <c r="A898" s="12"/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8"/>
    </row>
    <row r="899" spans="1:70" s="1" customFormat="1" ht="15" hidden="1" customHeight="1">
      <c r="A899" s="12"/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8"/>
    </row>
    <row r="900" spans="1:70" s="1" customFormat="1" ht="15" hidden="1" customHeight="1">
      <c r="A900" s="12"/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8"/>
    </row>
    <row r="901" spans="1:70" s="1" customFormat="1" ht="15" hidden="1" customHeight="1">
      <c r="A901" s="12"/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8"/>
    </row>
    <row r="902" spans="1:70" s="1" customFormat="1" ht="15" hidden="1" customHeight="1">
      <c r="A902" s="12"/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8"/>
    </row>
    <row r="903" spans="1:70" s="1" customFormat="1" ht="15" hidden="1" customHeight="1">
      <c r="A903" s="12"/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8"/>
    </row>
    <row r="904" spans="1:70" s="1" customFormat="1" ht="15" hidden="1" customHeight="1">
      <c r="A904" s="12"/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8"/>
    </row>
    <row r="905" spans="1:70" s="1" customFormat="1" ht="15" hidden="1" customHeight="1">
      <c r="A905" s="12"/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8"/>
    </row>
    <row r="906" spans="1:70" s="1" customFormat="1" ht="15" hidden="1" customHeight="1">
      <c r="A906" s="12"/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8"/>
    </row>
    <row r="907" spans="1:70" s="1" customFormat="1" ht="15" hidden="1" customHeight="1">
      <c r="A907" s="12"/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8"/>
    </row>
    <row r="908" spans="1:70" s="1" customFormat="1" ht="15" hidden="1" customHeight="1">
      <c r="A908" s="12"/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8"/>
    </row>
    <row r="909" spans="1:70" s="1" customFormat="1" ht="15" hidden="1" customHeight="1">
      <c r="A909" s="12"/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8"/>
    </row>
    <row r="910" spans="1:70" s="1" customFormat="1" ht="15" hidden="1" customHeight="1">
      <c r="A910" s="12"/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8"/>
    </row>
    <row r="911" spans="1:70" s="1" customFormat="1" ht="15" hidden="1" customHeight="1">
      <c r="A911" s="12"/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8"/>
    </row>
    <row r="912" spans="1:70" s="1" customFormat="1" ht="15" hidden="1" customHeight="1">
      <c r="A912" s="12"/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8"/>
    </row>
    <row r="913" spans="1:70" s="1" customFormat="1" ht="15" hidden="1" customHeight="1">
      <c r="A913" s="12"/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8"/>
    </row>
    <row r="914" spans="1:70" s="1" customFormat="1" ht="15" hidden="1" customHeight="1">
      <c r="A914" s="12"/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8"/>
    </row>
    <row r="915" spans="1:70" s="1" customFormat="1" ht="15" hidden="1" customHeight="1">
      <c r="A915" s="12"/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8"/>
    </row>
    <row r="916" spans="1:70" s="1" customFormat="1" ht="15" hidden="1" customHeight="1">
      <c r="A916" s="12"/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8"/>
    </row>
    <row r="917" spans="1:70" s="1" customFormat="1" ht="15" hidden="1" customHeight="1">
      <c r="A917" s="12"/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8"/>
    </row>
    <row r="918" spans="1:70" s="1" customFormat="1" ht="15" hidden="1" customHeight="1">
      <c r="A918" s="12"/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8"/>
    </row>
    <row r="919" spans="1:70" s="1" customFormat="1" ht="15" hidden="1" customHeight="1">
      <c r="A919" s="12"/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8"/>
    </row>
    <row r="920" spans="1:70" s="1" customFormat="1" ht="15" hidden="1" customHeight="1">
      <c r="A920" s="12"/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8"/>
    </row>
    <row r="921" spans="1:70" s="1" customFormat="1" ht="15" hidden="1" customHeight="1">
      <c r="A921" s="12"/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8"/>
    </row>
    <row r="922" spans="1:70" s="1" customFormat="1" ht="15" hidden="1" customHeight="1">
      <c r="A922" s="12"/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8"/>
    </row>
    <row r="923" spans="1:70" s="1" customFormat="1" ht="15" hidden="1" customHeight="1">
      <c r="A923" s="12"/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8"/>
    </row>
    <row r="924" spans="1:70" s="1" customFormat="1" ht="15" hidden="1" customHeight="1">
      <c r="A924" s="12"/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8"/>
    </row>
    <row r="925" spans="1:70" s="1" customFormat="1" ht="15" hidden="1" customHeight="1">
      <c r="A925" s="12"/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8"/>
    </row>
    <row r="926" spans="1:70" s="1" customFormat="1" ht="15" hidden="1" customHeight="1">
      <c r="A926" s="12"/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8"/>
    </row>
    <row r="927" spans="1:70" s="1" customFormat="1" ht="15" hidden="1" customHeight="1">
      <c r="A927" s="12"/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8"/>
    </row>
    <row r="928" spans="1:70" s="1" customFormat="1" ht="15" hidden="1" customHeight="1">
      <c r="A928" s="12"/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8"/>
    </row>
    <row r="929" spans="1:70" s="1" customFormat="1" ht="15" hidden="1" customHeight="1">
      <c r="A929" s="12"/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8"/>
    </row>
    <row r="930" spans="1:70" s="1" customFormat="1" ht="15" hidden="1" customHeight="1">
      <c r="A930" s="12"/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8"/>
    </row>
    <row r="931" spans="1:70" s="1" customFormat="1" ht="15" hidden="1" customHeight="1">
      <c r="A931" s="12"/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8"/>
    </row>
    <row r="932" spans="1:70" s="1" customFormat="1" ht="15" hidden="1" customHeight="1">
      <c r="A932" s="12"/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8"/>
    </row>
    <row r="933" spans="1:70" s="1" customFormat="1" ht="15" hidden="1" customHeight="1">
      <c r="A933" s="12"/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8"/>
    </row>
    <row r="934" spans="1:70" s="1" customFormat="1" ht="15" hidden="1" customHeight="1">
      <c r="A934" s="12"/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8"/>
    </row>
    <row r="935" spans="1:70" s="1" customFormat="1" ht="15" hidden="1" customHeight="1">
      <c r="A935" s="12"/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8"/>
    </row>
    <row r="936" spans="1:70" s="1" customFormat="1" ht="15" hidden="1" customHeight="1">
      <c r="A936" s="12"/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8"/>
    </row>
    <row r="937" spans="1:70" s="1" customFormat="1" ht="15" hidden="1" customHeight="1">
      <c r="A937" s="12"/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8"/>
    </row>
    <row r="938" spans="1:70" s="1" customFormat="1" ht="15" hidden="1" customHeight="1">
      <c r="A938" s="12"/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8"/>
    </row>
    <row r="939" spans="1:70" s="1" customFormat="1" ht="15" hidden="1" customHeight="1">
      <c r="A939" s="12"/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8"/>
    </row>
    <row r="940" spans="1:70" s="1" customFormat="1" ht="15" hidden="1" customHeight="1">
      <c r="A940" s="12"/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8"/>
    </row>
    <row r="941" spans="1:70" s="1" customFormat="1" ht="15" hidden="1" customHeight="1">
      <c r="A941" s="12"/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8"/>
    </row>
    <row r="942" spans="1:70" s="1" customFormat="1" ht="15" hidden="1" customHeight="1">
      <c r="A942" s="12"/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8"/>
    </row>
    <row r="943" spans="1:70" s="1" customFormat="1" ht="15" hidden="1" customHeight="1">
      <c r="A943" s="12"/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8"/>
    </row>
    <row r="944" spans="1:70" s="1" customFormat="1" ht="15" hidden="1" customHeight="1">
      <c r="A944" s="12"/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8"/>
    </row>
    <row r="945" spans="1:70" s="1" customFormat="1" ht="15" hidden="1" customHeight="1">
      <c r="A945" s="12"/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8"/>
    </row>
    <row r="946" spans="1:70" s="1" customFormat="1" ht="15" hidden="1" customHeight="1">
      <c r="A946" s="12"/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8"/>
    </row>
    <row r="947" spans="1:70" s="1" customFormat="1" ht="15" hidden="1" customHeight="1">
      <c r="A947" s="12"/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8"/>
    </row>
    <row r="948" spans="1:70" s="1" customFormat="1" ht="15" hidden="1" customHeight="1">
      <c r="A948" s="12"/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8"/>
    </row>
    <row r="949" spans="1:70" s="1" customFormat="1" ht="15" hidden="1" customHeight="1">
      <c r="A949" s="12"/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8"/>
    </row>
    <row r="950" spans="1:70" s="1" customFormat="1" ht="15" hidden="1" customHeight="1">
      <c r="A950" s="12"/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8"/>
    </row>
    <row r="951" spans="1:70" s="1" customFormat="1" ht="15" hidden="1" customHeight="1">
      <c r="A951" s="12"/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8"/>
    </row>
    <row r="952" spans="1:70" s="1" customFormat="1" ht="15" hidden="1" customHeight="1">
      <c r="A952" s="12"/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8"/>
    </row>
    <row r="953" spans="1:70" s="1" customFormat="1" ht="15" hidden="1" customHeight="1">
      <c r="A953" s="12"/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8"/>
    </row>
    <row r="954" spans="1:70" s="1" customFormat="1" ht="15" hidden="1" customHeight="1">
      <c r="A954" s="12"/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8"/>
    </row>
    <row r="955" spans="1:70" s="1" customFormat="1" ht="15" hidden="1" customHeight="1">
      <c r="A955" s="12"/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8"/>
    </row>
    <row r="956" spans="1:70" s="1" customFormat="1" ht="15" hidden="1" customHeight="1">
      <c r="A956" s="12"/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8"/>
    </row>
    <row r="957" spans="1:70" s="1" customFormat="1" ht="15" hidden="1" customHeight="1">
      <c r="A957" s="12"/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8"/>
    </row>
    <row r="958" spans="1:70" s="1" customFormat="1" ht="15" hidden="1" customHeight="1">
      <c r="A958" s="12"/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8"/>
    </row>
    <row r="959" spans="1:70" s="1" customFormat="1" ht="15" hidden="1" customHeight="1">
      <c r="A959" s="12"/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8"/>
    </row>
    <row r="960" spans="1:70" s="1" customFormat="1" ht="15" hidden="1" customHeight="1">
      <c r="A960" s="12"/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8"/>
    </row>
    <row r="961" spans="1:70" s="1" customFormat="1" ht="15" hidden="1" customHeight="1">
      <c r="A961" s="12"/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8"/>
    </row>
    <row r="962" spans="1:70" s="1" customFormat="1" ht="15" hidden="1" customHeight="1">
      <c r="A962" s="12"/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8"/>
    </row>
    <row r="963" spans="1:70" s="1" customFormat="1" ht="15" hidden="1" customHeight="1">
      <c r="A963" s="12"/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8"/>
    </row>
    <row r="964" spans="1:70" s="1" customFormat="1" ht="15" hidden="1" customHeight="1">
      <c r="A964" s="12"/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8"/>
    </row>
    <row r="965" spans="1:70" s="1" customFormat="1" ht="15" hidden="1" customHeight="1">
      <c r="A965" s="12"/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8"/>
    </row>
    <row r="966" spans="1:70" s="1" customFormat="1" ht="15" hidden="1" customHeight="1">
      <c r="A966" s="12"/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8"/>
    </row>
    <row r="967" spans="1:70" s="1" customFormat="1" ht="15" hidden="1" customHeight="1">
      <c r="A967" s="12"/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8"/>
    </row>
    <row r="968" spans="1:70" s="1" customFormat="1" ht="15" hidden="1" customHeight="1">
      <c r="A968" s="12"/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8"/>
    </row>
    <row r="969" spans="1:70" s="1" customFormat="1" ht="15" hidden="1" customHeight="1">
      <c r="A969" s="12"/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8"/>
    </row>
    <row r="970" spans="1:70" s="1" customFormat="1" ht="15" hidden="1" customHeight="1">
      <c r="A970" s="12"/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8"/>
    </row>
    <row r="971" spans="1:70" s="1" customFormat="1" ht="15" hidden="1" customHeight="1">
      <c r="A971" s="12"/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8"/>
    </row>
    <row r="972" spans="1:70" s="1" customFormat="1" ht="15" hidden="1" customHeight="1">
      <c r="A972" s="12"/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8"/>
    </row>
    <row r="973" spans="1:70" s="1" customFormat="1" ht="15" hidden="1" customHeight="1">
      <c r="A973" s="12"/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8"/>
    </row>
    <row r="974" spans="1:70" s="1" customFormat="1" ht="15" hidden="1" customHeight="1">
      <c r="A974" s="12"/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8"/>
    </row>
    <row r="975" spans="1:70" s="1" customFormat="1" ht="15" hidden="1" customHeight="1">
      <c r="A975" s="12"/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8"/>
    </row>
    <row r="976" spans="1:70" s="1" customFormat="1" ht="15" hidden="1" customHeight="1">
      <c r="A976" s="12"/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8"/>
    </row>
    <row r="977" spans="1:70" s="1" customFormat="1" ht="15" hidden="1" customHeight="1">
      <c r="A977" s="12"/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8"/>
    </row>
    <row r="978" spans="1:70" s="1" customFormat="1" ht="15" hidden="1" customHeight="1">
      <c r="A978" s="12"/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8"/>
    </row>
    <row r="979" spans="1:70" s="1" customFormat="1" ht="15" hidden="1" customHeight="1">
      <c r="A979" s="12"/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8"/>
    </row>
    <row r="980" spans="1:70" s="1" customFormat="1" ht="15" hidden="1" customHeight="1">
      <c r="A980" s="12"/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8"/>
    </row>
    <row r="981" spans="1:70" s="1" customFormat="1" ht="15" hidden="1" customHeight="1">
      <c r="A981" s="12"/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8"/>
    </row>
    <row r="982" spans="1:70" s="1" customFormat="1" ht="15" hidden="1" customHeight="1">
      <c r="A982" s="12"/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8"/>
    </row>
    <row r="983" spans="1:70" s="1" customFormat="1" ht="15" hidden="1" customHeight="1">
      <c r="A983" s="12"/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8"/>
    </row>
    <row r="984" spans="1:70" s="1" customFormat="1" ht="15" hidden="1" customHeight="1">
      <c r="A984" s="12"/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8"/>
    </row>
    <row r="985" spans="1:70" s="1" customFormat="1" ht="15" hidden="1" customHeight="1">
      <c r="A985" s="12"/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8"/>
    </row>
    <row r="986" spans="1:70" s="1" customFormat="1" ht="15" hidden="1" customHeight="1">
      <c r="A986" s="12"/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8"/>
    </row>
    <row r="987" spans="1:70" s="1" customFormat="1" ht="15" hidden="1" customHeight="1">
      <c r="A987" s="12"/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8"/>
    </row>
    <row r="988" spans="1:70" s="1" customFormat="1" ht="15" hidden="1" customHeight="1">
      <c r="A988" s="12"/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8"/>
    </row>
    <row r="989" spans="1:70" s="1" customFormat="1" ht="15" hidden="1" customHeight="1">
      <c r="A989" s="12"/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8"/>
    </row>
    <row r="990" spans="1:70" s="1" customFormat="1" ht="15" hidden="1" customHeight="1">
      <c r="A990" s="12"/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8"/>
    </row>
    <row r="991" spans="1:70" s="1" customFormat="1" ht="15" hidden="1" customHeight="1">
      <c r="A991" s="12"/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8"/>
    </row>
    <row r="992" spans="1:70" s="1" customFormat="1" ht="15" hidden="1" customHeight="1">
      <c r="A992" s="12"/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8"/>
    </row>
    <row r="993" spans="1:70" s="1" customFormat="1" ht="15" hidden="1" customHeight="1">
      <c r="A993" s="12"/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8"/>
    </row>
    <row r="994" spans="1:70" s="1" customFormat="1" ht="15" hidden="1" customHeight="1">
      <c r="A994" s="12"/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8"/>
    </row>
    <row r="995" spans="1:70" s="1" customFormat="1" ht="15" hidden="1" customHeight="1">
      <c r="A995" s="12"/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8"/>
    </row>
    <row r="996" spans="1:70" s="1" customFormat="1" ht="15" hidden="1" customHeight="1">
      <c r="A996" s="12"/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8"/>
    </row>
    <row r="997" spans="1:70" s="1" customFormat="1" ht="15" hidden="1" customHeight="1">
      <c r="A997" s="12"/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8"/>
    </row>
    <row r="998" spans="1:70" s="1" customFormat="1" ht="15" hidden="1" customHeight="1">
      <c r="A998" s="12"/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8"/>
    </row>
    <row r="999" spans="1:70" s="1" customFormat="1" ht="15" hidden="1" customHeight="1">
      <c r="A999" s="12"/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8"/>
    </row>
    <row r="1000" spans="1:70" s="1" customFormat="1" ht="15" hidden="1" customHeight="1">
      <c r="A1000" s="12"/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8"/>
    </row>
    <row r="1001" spans="1:70" s="1" customFormat="1" ht="15" hidden="1" customHeight="1">
      <c r="A1001" s="12"/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8"/>
    </row>
    <row r="1002" spans="1:70" s="1" customFormat="1" ht="15" hidden="1" customHeight="1">
      <c r="A1002" s="12"/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8"/>
    </row>
    <row r="1003" spans="1:70" s="1" customFormat="1" ht="15" hidden="1" customHeight="1">
      <c r="A1003" s="12"/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8"/>
    </row>
    <row r="1004" spans="1:70" s="1" customFormat="1" ht="15" hidden="1" customHeight="1">
      <c r="A1004" s="12"/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8"/>
    </row>
    <row r="1005" spans="1:70" s="1" customFormat="1" ht="15" hidden="1" customHeight="1">
      <c r="A1005" s="12"/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8"/>
    </row>
    <row r="1006" spans="1:70" s="1" customFormat="1" ht="15" hidden="1" customHeight="1">
      <c r="A1006" s="12"/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8"/>
    </row>
    <row r="1007" spans="1:70" s="1" customFormat="1" ht="15" hidden="1" customHeight="1">
      <c r="A1007" s="12"/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8"/>
    </row>
    <row r="1008" spans="1:70" s="1" customFormat="1" ht="15" hidden="1" customHeight="1">
      <c r="A1008" s="12"/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8"/>
    </row>
    <row r="1009" spans="1:70" s="1" customFormat="1" ht="15" hidden="1" customHeight="1">
      <c r="A1009" s="12"/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8"/>
    </row>
    <row r="1010" spans="1:70" s="1" customFormat="1" ht="15" hidden="1" customHeight="1">
      <c r="A1010" s="12"/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8"/>
    </row>
    <row r="1011" spans="1:70" s="1" customFormat="1" ht="15" hidden="1" customHeight="1">
      <c r="A1011" s="12"/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8"/>
    </row>
    <row r="1012" spans="1:70" s="1" customFormat="1" ht="15" hidden="1" customHeight="1">
      <c r="A1012" s="12"/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8"/>
    </row>
    <row r="1013" spans="1:70" s="1" customFormat="1" ht="15" hidden="1" customHeight="1">
      <c r="A1013" s="12"/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8"/>
    </row>
    <row r="1014" spans="1:70" s="1" customFormat="1" ht="15" hidden="1" customHeight="1">
      <c r="A1014" s="12"/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8"/>
    </row>
    <row r="1015" spans="1:70" s="1" customFormat="1" ht="15" hidden="1" customHeight="1">
      <c r="A1015" s="12"/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8"/>
    </row>
    <row r="1016" spans="1:70" s="1" customFormat="1" ht="15" hidden="1" customHeight="1">
      <c r="A1016" s="12"/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8"/>
    </row>
    <row r="1017" spans="1:70" s="1" customFormat="1" ht="15" hidden="1" customHeight="1">
      <c r="A1017" s="12"/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8"/>
    </row>
    <row r="1018" spans="1:70" s="1" customFormat="1" ht="15" hidden="1" customHeight="1">
      <c r="A1018" s="12"/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8"/>
    </row>
    <row r="1019" spans="1:70" s="1" customFormat="1" ht="15" hidden="1" customHeight="1">
      <c r="A1019" s="12"/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8"/>
    </row>
    <row r="1020" spans="1:70" s="1" customFormat="1" ht="15" hidden="1" customHeight="1">
      <c r="A1020" s="12"/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8"/>
    </row>
    <row r="1021" spans="1:70" s="1" customFormat="1" ht="15" hidden="1" customHeight="1">
      <c r="A1021" s="12"/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8"/>
    </row>
    <row r="1022" spans="1:70" s="1" customFormat="1" ht="15" hidden="1" customHeight="1">
      <c r="A1022" s="12"/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8"/>
    </row>
    <row r="1023" spans="1:70" s="1" customFormat="1" ht="15" hidden="1" customHeight="1">
      <c r="A1023" s="12"/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8"/>
    </row>
    <row r="1024" spans="1:70" s="1" customFormat="1" ht="15" hidden="1" customHeight="1">
      <c r="A1024" s="12"/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8"/>
    </row>
    <row r="1025" spans="1:70" s="1" customFormat="1" ht="15" hidden="1" customHeight="1">
      <c r="A1025" s="12"/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8"/>
    </row>
    <row r="1026" spans="1:70" s="1" customFormat="1" ht="15" hidden="1" customHeight="1">
      <c r="A1026" s="12"/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8"/>
    </row>
    <row r="1027" spans="1:70" s="1" customFormat="1" ht="15" hidden="1" customHeight="1">
      <c r="A1027" s="12"/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8"/>
    </row>
    <row r="1028" spans="1:70" s="1" customFormat="1" ht="15" hidden="1" customHeight="1">
      <c r="A1028" s="12"/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8"/>
    </row>
    <row r="1029" spans="1:70" s="1" customFormat="1" ht="15" hidden="1" customHeight="1">
      <c r="A1029" s="12"/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8"/>
    </row>
    <row r="1030" spans="1:70" s="1" customFormat="1" ht="15" hidden="1" customHeight="1">
      <c r="A1030" s="12"/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8"/>
    </row>
    <row r="1031" spans="1:70" s="1" customFormat="1" ht="15" hidden="1" customHeight="1">
      <c r="A1031" s="12"/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8"/>
    </row>
    <row r="1032" spans="1:70" s="1" customFormat="1" ht="15" hidden="1" customHeight="1">
      <c r="A1032" s="12"/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8"/>
    </row>
    <row r="1033" spans="1:70" s="1" customFormat="1" ht="15" hidden="1" customHeight="1">
      <c r="A1033" s="12"/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8"/>
    </row>
    <row r="1034" spans="1:70" s="1" customFormat="1" ht="15" hidden="1" customHeight="1">
      <c r="A1034" s="12"/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8"/>
    </row>
    <row r="1035" spans="1:70" s="1" customFormat="1" ht="15" hidden="1" customHeight="1">
      <c r="A1035" s="12"/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8"/>
    </row>
    <row r="1036" spans="1:70" s="1" customFormat="1" ht="15" hidden="1" customHeight="1">
      <c r="A1036" s="12"/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8"/>
    </row>
    <row r="1037" spans="1:70" s="1" customFormat="1" ht="15" hidden="1" customHeight="1">
      <c r="A1037" s="12"/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8"/>
    </row>
    <row r="1038" spans="1:70" s="1" customFormat="1" ht="15" hidden="1" customHeight="1">
      <c r="A1038" s="12"/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8"/>
    </row>
    <row r="1039" spans="1:70" s="1" customFormat="1" ht="15" hidden="1" customHeight="1">
      <c r="A1039" s="12"/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8"/>
    </row>
    <row r="1040" spans="1:70" s="1" customFormat="1" ht="15" hidden="1" customHeight="1">
      <c r="A1040" s="12"/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8"/>
    </row>
    <row r="1041" spans="1:70" s="1" customFormat="1" ht="15" hidden="1" customHeight="1">
      <c r="A1041" s="12"/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8"/>
    </row>
    <row r="1042" spans="1:70" s="1" customFormat="1" ht="15" hidden="1" customHeight="1">
      <c r="A1042" s="12"/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8"/>
    </row>
    <row r="1043" spans="1:70" s="1" customFormat="1" ht="15" hidden="1" customHeight="1">
      <c r="A1043" s="12"/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8"/>
    </row>
    <row r="1044" spans="1:70" s="1" customFormat="1" ht="15" hidden="1" customHeight="1">
      <c r="A1044" s="12"/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8"/>
    </row>
    <row r="1045" spans="1:70" s="1" customFormat="1" ht="15" hidden="1" customHeight="1">
      <c r="A1045" s="12"/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8"/>
    </row>
    <row r="1046" spans="1:70" s="1" customFormat="1" ht="15" hidden="1" customHeight="1">
      <c r="A1046" s="12"/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8"/>
    </row>
    <row r="1047" spans="1:70" s="1" customFormat="1" ht="15" hidden="1" customHeight="1">
      <c r="A1047" s="12"/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8"/>
    </row>
    <row r="1048" spans="1:70" s="1" customFormat="1" ht="15" hidden="1" customHeight="1">
      <c r="A1048" s="12"/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8"/>
    </row>
    <row r="1049" spans="1:70" s="1" customFormat="1" ht="15" hidden="1" customHeight="1">
      <c r="A1049" s="12"/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8"/>
    </row>
    <row r="1050" spans="1:70" s="1" customFormat="1" ht="15" hidden="1" customHeight="1">
      <c r="A1050" s="12"/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8"/>
    </row>
    <row r="1051" spans="1:70" s="1" customFormat="1" ht="15" hidden="1" customHeight="1">
      <c r="A1051" s="12"/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8"/>
    </row>
    <row r="1052" spans="1:70" s="1" customFormat="1" ht="15" hidden="1" customHeight="1">
      <c r="A1052" s="12"/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8"/>
    </row>
    <row r="1053" spans="1:70" s="1" customFormat="1" ht="15" hidden="1" customHeight="1">
      <c r="A1053" s="12"/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8"/>
    </row>
    <row r="1054" spans="1:70" s="1" customFormat="1" ht="15" hidden="1" customHeight="1">
      <c r="A1054" s="12"/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8"/>
    </row>
    <row r="1055" spans="1:70" s="1" customFormat="1" ht="15" hidden="1" customHeight="1">
      <c r="A1055" s="12"/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8"/>
    </row>
    <row r="1056" spans="1:70" s="1" customFormat="1" ht="15" hidden="1" customHeight="1">
      <c r="A1056" s="12"/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8"/>
    </row>
    <row r="1057" spans="1:70" s="1" customFormat="1" ht="15" hidden="1" customHeight="1">
      <c r="A1057" s="12"/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8"/>
    </row>
    <row r="1058" spans="1:70" s="1" customFormat="1" ht="15" hidden="1" customHeight="1">
      <c r="A1058" s="12"/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8"/>
    </row>
    <row r="1059" spans="1:70" s="1" customFormat="1" ht="15" hidden="1" customHeight="1">
      <c r="A1059" s="12"/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8"/>
    </row>
    <row r="1060" spans="1:70" s="1" customFormat="1" ht="15" hidden="1" customHeight="1">
      <c r="A1060" s="12"/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8"/>
    </row>
    <row r="1061" spans="1:70" s="1" customFormat="1" ht="15" hidden="1" customHeight="1">
      <c r="A1061" s="12"/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8"/>
    </row>
    <row r="1062" spans="1:70" s="1" customFormat="1" ht="15" hidden="1" customHeight="1">
      <c r="A1062" s="12"/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8"/>
    </row>
    <row r="1063" spans="1:70" s="1" customFormat="1" ht="15" hidden="1" customHeight="1">
      <c r="A1063" s="12"/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8"/>
    </row>
    <row r="1064" spans="1:70" s="1" customFormat="1" ht="15" hidden="1" customHeight="1">
      <c r="A1064" s="12"/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8"/>
    </row>
    <row r="1065" spans="1:70" s="1" customFormat="1" ht="15" hidden="1" customHeight="1">
      <c r="A1065" s="12"/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8"/>
    </row>
    <row r="1066" spans="1:70" s="1" customFormat="1" ht="15" hidden="1" customHeight="1">
      <c r="A1066" s="12"/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8"/>
    </row>
    <row r="1067" spans="1:70" s="1" customFormat="1" ht="15" hidden="1" customHeight="1">
      <c r="A1067" s="12"/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8"/>
    </row>
    <row r="1068" spans="1:70" s="1" customFormat="1" ht="15" hidden="1" customHeight="1">
      <c r="A1068" s="12"/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8"/>
    </row>
    <row r="1069" spans="1:70" s="1" customFormat="1" ht="15" hidden="1" customHeight="1">
      <c r="A1069" s="12"/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8"/>
    </row>
    <row r="1070" spans="1:70" s="1" customFormat="1" ht="15" hidden="1" customHeight="1">
      <c r="A1070" s="12"/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8"/>
    </row>
    <row r="1071" spans="1:70" s="1" customFormat="1" ht="15" hidden="1" customHeight="1">
      <c r="A1071" s="12"/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8"/>
    </row>
    <row r="1072" spans="1:70" s="1" customFormat="1" ht="15" hidden="1" customHeight="1">
      <c r="A1072" s="12"/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8"/>
    </row>
    <row r="1073" spans="1:70" s="1" customFormat="1" ht="15" hidden="1" customHeight="1">
      <c r="A1073" s="12"/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8"/>
    </row>
    <row r="1074" spans="1:70" s="1" customFormat="1" ht="15" hidden="1" customHeight="1">
      <c r="A1074" s="12"/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8"/>
    </row>
    <row r="1075" spans="1:70" s="1" customFormat="1" ht="15" hidden="1" customHeight="1">
      <c r="A1075" s="12"/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8"/>
    </row>
    <row r="1076" spans="1:70" s="1" customFormat="1" ht="15" hidden="1" customHeight="1">
      <c r="A1076" s="12"/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8"/>
    </row>
    <row r="1077" spans="1:70" s="1" customFormat="1" ht="15" hidden="1" customHeight="1">
      <c r="A1077" s="12"/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8"/>
    </row>
    <row r="1078" spans="1:70" s="1" customFormat="1" ht="15" hidden="1" customHeight="1">
      <c r="A1078" s="12"/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8"/>
    </row>
    <row r="1079" spans="1:70" s="1" customFormat="1" ht="15" hidden="1" customHeight="1">
      <c r="A1079" s="12"/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8"/>
    </row>
    <row r="1080" spans="1:70" s="1" customFormat="1" ht="15" hidden="1" customHeight="1">
      <c r="A1080" s="12"/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8"/>
    </row>
    <row r="1081" spans="1:70" s="1" customFormat="1" ht="15" hidden="1" customHeight="1">
      <c r="A1081" s="12"/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8"/>
    </row>
    <row r="1082" spans="1:70" s="1" customFormat="1" ht="15" hidden="1" customHeight="1">
      <c r="A1082" s="12"/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8"/>
    </row>
    <row r="1083" spans="1:70" s="1" customFormat="1" ht="15" hidden="1" customHeight="1">
      <c r="A1083" s="12"/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8"/>
    </row>
    <row r="1084" spans="1:70" s="1" customFormat="1" ht="15" hidden="1" customHeight="1">
      <c r="A1084" s="12"/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8"/>
    </row>
    <row r="1085" spans="1:70" s="1" customFormat="1" ht="15" hidden="1" customHeight="1">
      <c r="A1085" s="12"/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8"/>
    </row>
    <row r="1086" spans="1:70" s="1" customFormat="1" ht="15" hidden="1" customHeight="1">
      <c r="A1086" s="12"/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8"/>
    </row>
    <row r="1087" spans="1:70" s="1" customFormat="1" ht="15" hidden="1" customHeight="1">
      <c r="A1087" s="12"/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8"/>
    </row>
    <row r="1088" spans="1:70" s="1" customFormat="1" ht="15" hidden="1" customHeight="1">
      <c r="A1088" s="12"/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8"/>
    </row>
    <row r="1089" spans="1:70" s="1" customFormat="1" ht="15" hidden="1" customHeight="1">
      <c r="A1089" s="12"/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8"/>
    </row>
    <row r="1090" spans="1:70" s="1" customFormat="1" ht="15" hidden="1" customHeight="1">
      <c r="A1090" s="12"/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8"/>
    </row>
    <row r="1091" spans="1:70" s="1" customFormat="1" ht="15" hidden="1" customHeight="1">
      <c r="A1091" s="12"/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8"/>
    </row>
    <row r="1092" spans="1:70" s="1" customFormat="1" ht="15" hidden="1" customHeight="1">
      <c r="A1092" s="12"/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8"/>
    </row>
    <row r="1093" spans="1:70" s="1" customFormat="1" ht="15" hidden="1" customHeight="1">
      <c r="A1093" s="12"/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8"/>
    </row>
    <row r="1094" spans="1:70" s="1" customFormat="1" ht="15" hidden="1" customHeight="1">
      <c r="A1094" s="12"/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8"/>
    </row>
    <row r="1095" spans="1:70" s="1" customFormat="1" ht="15" hidden="1" customHeight="1">
      <c r="A1095" s="12"/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8"/>
    </row>
    <row r="1096" spans="1:70" s="1" customFormat="1" ht="15" hidden="1" customHeight="1">
      <c r="A1096" s="12"/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8"/>
    </row>
    <row r="1097" spans="1:70" s="1" customFormat="1" ht="15" hidden="1" customHeight="1">
      <c r="A1097" s="12"/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8"/>
    </row>
    <row r="1098" spans="1:70" s="1" customFormat="1" ht="15" hidden="1" customHeight="1">
      <c r="A1098" s="12"/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8"/>
    </row>
    <row r="1099" spans="1:70" s="1" customFormat="1" ht="15" hidden="1" customHeight="1">
      <c r="A1099" s="12"/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8"/>
    </row>
    <row r="1100" spans="1:70" s="1" customFormat="1" ht="15" hidden="1" customHeight="1">
      <c r="A1100" s="12"/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8"/>
    </row>
    <row r="1101" spans="1:70" s="1" customFormat="1" ht="15" hidden="1" customHeight="1">
      <c r="A1101" s="12"/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8"/>
    </row>
    <row r="1102" spans="1:70" s="1" customFormat="1" ht="15" hidden="1" customHeight="1">
      <c r="A1102" s="12"/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8"/>
    </row>
    <row r="1103" spans="1:70" s="1" customFormat="1" ht="15" hidden="1" customHeight="1">
      <c r="A1103" s="12"/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8"/>
    </row>
    <row r="1104" spans="1:70" s="1" customFormat="1" ht="15" hidden="1" customHeight="1">
      <c r="A1104" s="12"/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8"/>
    </row>
    <row r="1105" spans="1:70" s="1" customFormat="1" ht="15" hidden="1" customHeight="1">
      <c r="A1105" s="12"/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8"/>
    </row>
    <row r="1106" spans="1:70" s="1" customFormat="1" ht="15" hidden="1" customHeight="1">
      <c r="A1106" s="12"/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8"/>
    </row>
    <row r="1107" spans="1:70" s="1" customFormat="1" ht="15" hidden="1" customHeight="1">
      <c r="A1107" s="12"/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8"/>
    </row>
    <row r="1108" spans="1:70" s="1" customFormat="1" ht="15" hidden="1" customHeight="1">
      <c r="A1108" s="12"/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8"/>
    </row>
    <row r="1109" spans="1:70" s="1" customFormat="1" ht="15" hidden="1" customHeight="1">
      <c r="A1109" s="12"/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8"/>
    </row>
    <row r="1110" spans="1:70" s="1" customFormat="1" ht="15" hidden="1" customHeight="1">
      <c r="A1110" s="12"/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8"/>
    </row>
    <row r="1111" spans="1:70" s="1" customFormat="1" ht="15" hidden="1" customHeight="1">
      <c r="A1111" s="12"/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8"/>
    </row>
    <row r="1112" spans="1:70" s="1" customFormat="1" ht="15" hidden="1" customHeight="1">
      <c r="A1112" s="12"/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8"/>
    </row>
    <row r="1113" spans="1:70" s="1" customFormat="1" ht="15" hidden="1" customHeight="1">
      <c r="A1113" s="12"/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8"/>
    </row>
    <row r="1114" spans="1:70" s="1" customFormat="1" ht="15" hidden="1" customHeight="1">
      <c r="A1114" s="12"/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8"/>
    </row>
    <row r="1115" spans="1:70" s="1" customFormat="1" ht="15" hidden="1" customHeight="1">
      <c r="A1115" s="12"/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8"/>
    </row>
    <row r="1116" spans="1:70" s="1" customFormat="1" ht="15" hidden="1" customHeight="1">
      <c r="A1116" s="12"/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8"/>
    </row>
    <row r="1117" spans="1:70" s="1" customFormat="1" ht="15" hidden="1" customHeight="1">
      <c r="A1117" s="12"/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8"/>
    </row>
    <row r="1118" spans="1:70" s="1" customFormat="1" ht="15" hidden="1" customHeight="1">
      <c r="A1118" s="12"/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8"/>
    </row>
    <row r="1119" spans="1:70" s="1" customFormat="1" ht="15" hidden="1" customHeight="1">
      <c r="A1119" s="12"/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8"/>
    </row>
    <row r="1120" spans="1:70" s="1" customFormat="1" ht="15" hidden="1" customHeight="1">
      <c r="A1120" s="12"/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8"/>
    </row>
    <row r="1121" spans="1:70" s="1" customFormat="1" ht="15" hidden="1" customHeight="1">
      <c r="A1121" s="12"/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8"/>
    </row>
    <row r="1122" spans="1:70" s="1" customFormat="1" ht="15" hidden="1" customHeight="1">
      <c r="A1122" s="12"/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8"/>
    </row>
    <row r="1123" spans="1:70" s="1" customFormat="1" ht="15" hidden="1" customHeight="1">
      <c r="A1123" s="12"/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8"/>
    </row>
    <row r="1124" spans="1:70" s="1" customFormat="1" ht="15" hidden="1" customHeight="1">
      <c r="A1124" s="12"/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8"/>
    </row>
    <row r="1125" spans="1:70" s="1" customFormat="1" ht="15" hidden="1" customHeight="1">
      <c r="A1125" s="12"/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8"/>
    </row>
    <row r="1126" spans="1:70" s="1" customFormat="1" ht="15" hidden="1" customHeight="1">
      <c r="A1126" s="12"/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8"/>
    </row>
    <row r="1127" spans="1:70" s="1" customFormat="1" ht="15" hidden="1" customHeight="1">
      <c r="A1127" s="12"/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8"/>
    </row>
    <row r="1128" spans="1:70" s="1" customFormat="1" ht="15" hidden="1" customHeight="1">
      <c r="A1128" s="12"/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8"/>
    </row>
    <row r="1129" spans="1:70" s="1" customFormat="1" ht="15" hidden="1" customHeight="1">
      <c r="A1129" s="12"/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8"/>
    </row>
    <row r="1130" spans="1:70" s="1" customFormat="1" ht="15" hidden="1" customHeight="1">
      <c r="A1130" s="12"/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8"/>
    </row>
    <row r="1131" spans="1:70" s="1" customFormat="1" ht="15" hidden="1" customHeight="1">
      <c r="A1131" s="12"/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8"/>
    </row>
    <row r="1132" spans="1:70" s="1" customFormat="1" ht="15" hidden="1" customHeight="1">
      <c r="A1132" s="12"/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8"/>
    </row>
    <row r="1133" spans="1:70" s="1" customFormat="1" ht="15" hidden="1" customHeight="1">
      <c r="A1133" s="12"/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8"/>
    </row>
    <row r="1134" spans="1:70" s="1" customFormat="1" ht="15" hidden="1" customHeight="1">
      <c r="A1134" s="12"/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8"/>
    </row>
    <row r="1135" spans="1:70" s="1" customFormat="1" ht="15" hidden="1" customHeight="1">
      <c r="A1135" s="12"/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8"/>
    </row>
    <row r="1136" spans="1:70" s="1" customFormat="1" ht="15" hidden="1" customHeight="1">
      <c r="A1136" s="12"/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8"/>
    </row>
    <row r="1137" spans="1:70" s="1" customFormat="1" ht="15" hidden="1" customHeight="1">
      <c r="A1137" s="12"/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8"/>
    </row>
    <row r="1138" spans="1:70" s="1" customFormat="1" ht="15" hidden="1" customHeight="1">
      <c r="A1138" s="12"/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8"/>
    </row>
    <row r="1139" spans="1:70" s="1" customFormat="1" ht="15" hidden="1" customHeight="1">
      <c r="A1139" s="12"/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8"/>
    </row>
    <row r="1140" spans="1:70" s="1" customFormat="1" ht="15" hidden="1" customHeight="1">
      <c r="A1140" s="12"/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8"/>
    </row>
    <row r="1141" spans="1:70" s="1" customFormat="1" ht="15" hidden="1" customHeight="1">
      <c r="A1141" s="12"/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8"/>
    </row>
    <row r="1142" spans="1:70" s="1" customFormat="1" ht="15" hidden="1" customHeight="1">
      <c r="A1142" s="12"/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8"/>
    </row>
    <row r="1143" spans="1:70" s="1" customFormat="1" ht="15" hidden="1" customHeight="1">
      <c r="A1143" s="12"/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8"/>
    </row>
    <row r="1144" spans="1:70" s="1" customFormat="1" ht="15" hidden="1" customHeight="1">
      <c r="A1144" s="12"/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8"/>
    </row>
    <row r="1145" spans="1:70" s="1" customFormat="1" ht="15" hidden="1" customHeight="1">
      <c r="A1145" s="12"/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8"/>
    </row>
    <row r="1146" spans="1:70" s="1" customFormat="1" ht="15" hidden="1" customHeight="1">
      <c r="A1146" s="12"/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8"/>
    </row>
    <row r="1147" spans="1:70" s="1" customFormat="1" ht="15" hidden="1" customHeight="1">
      <c r="A1147" s="12"/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8"/>
    </row>
    <row r="1148" spans="1:70" s="1" customFormat="1" ht="15" hidden="1" customHeight="1">
      <c r="A1148" s="12"/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8"/>
    </row>
    <row r="1149" spans="1:70" s="1" customFormat="1" ht="15" hidden="1" customHeight="1">
      <c r="A1149" s="12"/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8"/>
    </row>
    <row r="1150" spans="1:70" s="1" customFormat="1" ht="15" hidden="1" customHeight="1">
      <c r="A1150" s="12"/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8"/>
    </row>
    <row r="1151" spans="1:70" s="1" customFormat="1" ht="15" hidden="1" customHeight="1">
      <c r="A1151" s="12"/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8"/>
    </row>
    <row r="1152" spans="1:70" s="1" customFormat="1" ht="15" hidden="1" customHeight="1">
      <c r="A1152" s="12"/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8"/>
    </row>
    <row r="1153" spans="1:70" s="1" customFormat="1" ht="15" hidden="1" customHeight="1">
      <c r="A1153" s="12"/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8"/>
    </row>
    <row r="1154" spans="1:70" s="1" customFormat="1" ht="15" hidden="1" customHeight="1">
      <c r="A1154" s="12"/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8"/>
    </row>
    <row r="1155" spans="1:70" s="1" customFormat="1" ht="15" hidden="1" customHeight="1">
      <c r="A1155" s="12"/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8"/>
    </row>
    <row r="1156" spans="1:70" s="1" customFormat="1" ht="15" hidden="1" customHeight="1">
      <c r="A1156" s="12"/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8"/>
    </row>
    <row r="1157" spans="1:70" s="1" customFormat="1" ht="15" hidden="1" customHeight="1">
      <c r="A1157" s="12"/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8"/>
    </row>
    <row r="1158" spans="1:70" s="1" customFormat="1" ht="15" hidden="1" customHeight="1">
      <c r="A1158" s="12"/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8"/>
    </row>
    <row r="1159" spans="1:70" s="1" customFormat="1" ht="15" hidden="1" customHeight="1">
      <c r="A1159" s="12"/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8"/>
    </row>
    <row r="1160" spans="1:70" s="1" customFormat="1" ht="15" hidden="1" customHeight="1">
      <c r="A1160" s="12"/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8"/>
    </row>
    <row r="1161" spans="1:70" s="1" customFormat="1" ht="15" hidden="1" customHeight="1">
      <c r="A1161" s="12"/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8"/>
    </row>
    <row r="1162" spans="1:70" s="1" customFormat="1" ht="15" hidden="1" customHeight="1">
      <c r="A1162" s="12"/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8"/>
    </row>
    <row r="1163" spans="1:70" s="1" customFormat="1" ht="15" hidden="1" customHeight="1">
      <c r="A1163" s="12"/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8"/>
    </row>
    <row r="1164" spans="1:70" s="1" customFormat="1" ht="15" hidden="1" customHeight="1">
      <c r="A1164" s="12"/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8"/>
    </row>
    <row r="1165" spans="1:70" s="1" customFormat="1" ht="15" hidden="1" customHeight="1">
      <c r="A1165" s="12"/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8"/>
    </row>
    <row r="1166" spans="1:70" s="1" customFormat="1" ht="15" hidden="1" customHeight="1">
      <c r="A1166" s="12"/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8"/>
    </row>
    <row r="1167" spans="1:70" s="1" customFormat="1" ht="15" hidden="1" customHeight="1">
      <c r="A1167" s="12"/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8"/>
    </row>
    <row r="1168" spans="1:70" s="1" customFormat="1" ht="15" hidden="1" customHeight="1">
      <c r="A1168" s="12"/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8"/>
    </row>
    <row r="1169" spans="1:70" s="1" customFormat="1" ht="15" hidden="1" customHeight="1">
      <c r="A1169" s="12"/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8"/>
    </row>
    <row r="1170" spans="1:70" s="1" customFormat="1" ht="15" hidden="1" customHeight="1">
      <c r="A1170" s="12"/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8"/>
    </row>
    <row r="1171" spans="1:70" s="1" customFormat="1" ht="15" hidden="1" customHeight="1">
      <c r="A1171" s="12"/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8"/>
    </row>
    <row r="1172" spans="1:70" s="1" customFormat="1" ht="15" hidden="1" customHeight="1">
      <c r="A1172" s="12"/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8"/>
    </row>
    <row r="1173" spans="1:70" s="1" customFormat="1" ht="15" hidden="1" customHeight="1">
      <c r="A1173" s="12"/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8"/>
    </row>
    <row r="1174" spans="1:70" s="1" customFormat="1" ht="15" hidden="1" customHeight="1">
      <c r="A1174" s="12"/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8"/>
    </row>
    <row r="1175" spans="1:70" s="1" customFormat="1" ht="15" hidden="1" customHeight="1">
      <c r="A1175" s="12"/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8"/>
    </row>
    <row r="1176" spans="1:70" s="1" customFormat="1" ht="15" hidden="1" customHeight="1">
      <c r="A1176" s="12"/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8"/>
    </row>
    <row r="1177" spans="1:70" s="1" customFormat="1" ht="15" hidden="1" customHeight="1">
      <c r="A1177" s="12"/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8"/>
    </row>
    <row r="1178" spans="1:70" s="1" customFormat="1" ht="15" hidden="1" customHeight="1">
      <c r="A1178" s="12"/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8"/>
    </row>
    <row r="1179" spans="1:70" s="1" customFormat="1" ht="15" hidden="1" customHeight="1">
      <c r="A1179" s="12"/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8"/>
    </row>
    <row r="1180" spans="1:70" s="1" customFormat="1" ht="15" hidden="1" customHeight="1">
      <c r="A1180" s="12"/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8"/>
    </row>
    <row r="1181" spans="1:70" s="1" customFormat="1" ht="15" hidden="1" customHeight="1">
      <c r="A1181" s="12"/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8"/>
    </row>
    <row r="1182" spans="1:70" s="1" customFormat="1" ht="15" hidden="1" customHeight="1">
      <c r="A1182" s="12"/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8"/>
    </row>
    <row r="1183" spans="1:70" s="1" customFormat="1" ht="15" hidden="1" customHeight="1">
      <c r="A1183" s="12"/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8"/>
    </row>
    <row r="1184" spans="1:70" s="1" customFormat="1" ht="15" hidden="1" customHeight="1">
      <c r="A1184" s="12"/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8"/>
    </row>
    <row r="1185" spans="1:70" s="1" customFormat="1" ht="15" hidden="1" customHeight="1">
      <c r="A1185" s="12"/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8"/>
    </row>
    <row r="1186" spans="1:70" s="1" customFormat="1" ht="15" hidden="1" customHeight="1">
      <c r="A1186" s="12"/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8"/>
    </row>
    <row r="1187" spans="1:70" s="1" customFormat="1" ht="15" hidden="1" customHeight="1">
      <c r="A1187" s="12"/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8"/>
    </row>
    <row r="1188" spans="1:70" s="1" customFormat="1" ht="15" hidden="1" customHeight="1">
      <c r="A1188" s="12"/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8"/>
    </row>
    <row r="1189" spans="1:70" s="1" customFormat="1" ht="15" hidden="1" customHeight="1">
      <c r="A1189" s="12"/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8"/>
    </row>
    <row r="1190" spans="1:70" s="1" customFormat="1" ht="15" hidden="1" customHeight="1">
      <c r="A1190" s="12"/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8"/>
    </row>
    <row r="1191" spans="1:70" s="1" customFormat="1" ht="15" hidden="1" customHeight="1">
      <c r="A1191" s="12"/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8"/>
    </row>
    <row r="1192" spans="1:70" s="1" customFormat="1" ht="15" hidden="1" customHeight="1">
      <c r="A1192" s="12"/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8"/>
    </row>
    <row r="1193" spans="1:70" s="1" customFormat="1" ht="15" hidden="1" customHeight="1">
      <c r="A1193" s="12"/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8"/>
    </row>
    <row r="1194" spans="1:70" s="1" customFormat="1" ht="15" hidden="1" customHeight="1">
      <c r="A1194" s="12"/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8"/>
    </row>
    <row r="1195" spans="1:70" s="1" customFormat="1" ht="15" hidden="1" customHeight="1">
      <c r="A1195" s="12"/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8"/>
    </row>
    <row r="1196" spans="1:70" s="1" customFormat="1" ht="15" hidden="1" customHeight="1">
      <c r="A1196" s="12"/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8"/>
    </row>
    <row r="1197" spans="1:70" s="1" customFormat="1" ht="15" hidden="1" customHeight="1">
      <c r="A1197" s="12"/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8"/>
    </row>
    <row r="1198" spans="1:70" s="1" customFormat="1" ht="15" hidden="1" customHeight="1">
      <c r="A1198" s="12"/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8"/>
    </row>
    <row r="1199" spans="1:70" s="1" customFormat="1" ht="15" hidden="1" customHeight="1">
      <c r="A1199" s="12"/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8"/>
    </row>
    <row r="1200" spans="1:70" s="1" customFormat="1" ht="15" hidden="1" customHeight="1">
      <c r="A1200" s="12"/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8"/>
    </row>
    <row r="1201" spans="1:70" s="1" customFormat="1" ht="15" hidden="1" customHeight="1">
      <c r="A1201" s="12"/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8"/>
    </row>
    <row r="1202" spans="1:70" s="1" customFormat="1" ht="15" hidden="1" customHeight="1">
      <c r="A1202" s="12"/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8"/>
    </row>
    <row r="1203" spans="1:70" s="1" customFormat="1" ht="15" hidden="1" customHeight="1">
      <c r="A1203" s="12"/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8"/>
    </row>
    <row r="1204" spans="1:70" s="1" customFormat="1" ht="15" hidden="1" customHeight="1">
      <c r="A1204" s="12"/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8"/>
    </row>
    <row r="1205" spans="1:70" s="1" customFormat="1" ht="15" hidden="1" customHeight="1">
      <c r="A1205" s="12"/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8"/>
    </row>
    <row r="1206" spans="1:70" s="1" customFormat="1" ht="15" hidden="1" customHeight="1">
      <c r="A1206" s="12"/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8"/>
    </row>
    <row r="1207" spans="1:70" s="1" customFormat="1" ht="15" hidden="1" customHeight="1">
      <c r="A1207" s="12"/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8"/>
    </row>
    <row r="1208" spans="1:70" s="1" customFormat="1" ht="15" hidden="1" customHeight="1">
      <c r="A1208" s="12"/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8"/>
    </row>
    <row r="1209" spans="1:70" s="1" customFormat="1" ht="15" hidden="1" customHeight="1">
      <c r="A1209" s="12"/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8"/>
    </row>
    <row r="1210" spans="1:70" s="1" customFormat="1" ht="15" hidden="1" customHeight="1">
      <c r="A1210" s="12"/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8"/>
    </row>
    <row r="1211" spans="1:70" s="1" customFormat="1" ht="15" hidden="1" customHeight="1">
      <c r="A1211" s="12"/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8"/>
    </row>
    <row r="1212" spans="1:70" s="1" customFormat="1" ht="15" hidden="1" customHeight="1">
      <c r="A1212" s="12"/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8"/>
    </row>
    <row r="1213" spans="1:70" s="1" customFormat="1" ht="15" hidden="1" customHeight="1">
      <c r="A1213" s="12"/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8"/>
    </row>
    <row r="1214" spans="1:70" s="1" customFormat="1" ht="15" hidden="1" customHeight="1">
      <c r="A1214" s="12"/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8"/>
    </row>
    <row r="1215" spans="1:70" s="1" customFormat="1" ht="15" hidden="1" customHeight="1">
      <c r="A1215" s="12"/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8"/>
    </row>
    <row r="1216" spans="1:70" s="1" customFormat="1" ht="15" hidden="1" customHeight="1">
      <c r="A1216" s="12"/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8"/>
    </row>
    <row r="1217" spans="1:70" s="1" customFormat="1" ht="15" hidden="1" customHeight="1">
      <c r="A1217" s="12"/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8"/>
    </row>
    <row r="1218" spans="1:70" s="1" customFormat="1" ht="15" hidden="1" customHeight="1">
      <c r="A1218" s="12"/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8"/>
    </row>
    <row r="1219" spans="1:70" s="1" customFormat="1" ht="15" hidden="1" customHeight="1">
      <c r="A1219" s="12"/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8"/>
    </row>
    <row r="1220" spans="1:70" s="1" customFormat="1" ht="15" hidden="1" customHeight="1">
      <c r="A1220" s="12"/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8"/>
    </row>
    <row r="1221" spans="1:70" s="1" customFormat="1" ht="15" hidden="1" customHeight="1">
      <c r="A1221" s="12"/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8"/>
    </row>
    <row r="1222" spans="1:70" s="1" customFormat="1" ht="15" hidden="1" customHeight="1">
      <c r="A1222" s="12"/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8"/>
    </row>
    <row r="1223" spans="1:70" s="1" customFormat="1" ht="15" hidden="1" customHeight="1">
      <c r="A1223" s="12"/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8"/>
    </row>
    <row r="1224" spans="1:70" s="1" customFormat="1" ht="15" hidden="1" customHeight="1">
      <c r="A1224" s="12"/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8"/>
    </row>
    <row r="1225" spans="1:70" s="1" customFormat="1" ht="15" hidden="1" customHeight="1">
      <c r="A1225" s="12"/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8"/>
    </row>
    <row r="1226" spans="1:70" s="1" customFormat="1" ht="15" hidden="1" customHeight="1">
      <c r="A1226" s="12"/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8"/>
    </row>
    <row r="1227" spans="1:70" s="1" customFormat="1" ht="15" hidden="1" customHeight="1">
      <c r="A1227" s="12"/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8"/>
    </row>
    <row r="1228" spans="1:70" s="1" customFormat="1" ht="15" hidden="1" customHeight="1">
      <c r="A1228" s="12"/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8"/>
    </row>
    <row r="1229" spans="1:70" s="1" customFormat="1" ht="15" hidden="1" customHeight="1">
      <c r="A1229" s="12"/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8"/>
    </row>
    <row r="1230" spans="1:70" s="1" customFormat="1" ht="15" hidden="1" customHeight="1">
      <c r="A1230" s="12"/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8"/>
    </row>
    <row r="1231" spans="1:70" s="1" customFormat="1" ht="15" hidden="1" customHeight="1">
      <c r="A1231" s="12"/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8"/>
    </row>
    <row r="1232" spans="1:70" s="1" customFormat="1" ht="15" hidden="1" customHeight="1">
      <c r="A1232" s="12"/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8"/>
    </row>
    <row r="1233" spans="1:70" s="1" customFormat="1" ht="15" hidden="1" customHeight="1">
      <c r="A1233" s="12"/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8"/>
    </row>
    <row r="1234" spans="1:70" s="1" customFormat="1" ht="15" hidden="1" customHeight="1">
      <c r="A1234" s="12"/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8"/>
    </row>
    <row r="1235" spans="1:70" s="1" customFormat="1" ht="15" hidden="1" customHeight="1">
      <c r="A1235" s="12"/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8"/>
    </row>
    <row r="1236" spans="1:70" s="1" customFormat="1" ht="15" hidden="1" customHeight="1">
      <c r="A1236" s="12"/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8"/>
    </row>
    <row r="1237" spans="1:70" s="1" customFormat="1" ht="15" hidden="1" customHeight="1">
      <c r="A1237" s="12"/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8"/>
    </row>
    <row r="1238" spans="1:70" s="1" customFormat="1" ht="15" hidden="1" customHeight="1">
      <c r="A1238" s="12"/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8"/>
    </row>
    <row r="1239" spans="1:70" s="1" customFormat="1" ht="15" hidden="1" customHeight="1">
      <c r="A1239" s="12"/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8"/>
    </row>
    <row r="1240" spans="1:70" s="1" customFormat="1" ht="15" hidden="1" customHeight="1">
      <c r="A1240" s="12"/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8"/>
    </row>
    <row r="1241" spans="1:70" s="1" customFormat="1" ht="15" hidden="1" customHeight="1">
      <c r="A1241" s="12"/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8"/>
    </row>
    <row r="1242" spans="1:70" s="1" customFormat="1" ht="15" hidden="1" customHeight="1">
      <c r="A1242" s="12"/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8"/>
    </row>
    <row r="1243" spans="1:70" s="1" customFormat="1" ht="15" hidden="1" customHeight="1">
      <c r="A1243" s="12"/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8"/>
    </row>
    <row r="1244" spans="1:70" s="1" customFormat="1" ht="15" hidden="1" customHeight="1">
      <c r="A1244" s="12"/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8"/>
    </row>
    <row r="1245" spans="1:70" s="1" customFormat="1" ht="15" hidden="1" customHeight="1">
      <c r="A1245" s="12"/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8"/>
    </row>
    <row r="1246" spans="1:70" s="1" customFormat="1" ht="15" hidden="1" customHeight="1">
      <c r="A1246" s="12"/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8"/>
    </row>
    <row r="1247" spans="1:70" s="1" customFormat="1" ht="15" hidden="1" customHeight="1">
      <c r="A1247" s="12"/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8"/>
    </row>
    <row r="1248" spans="1:70" s="1" customFormat="1" ht="15" hidden="1" customHeight="1">
      <c r="A1248" s="12"/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8"/>
    </row>
    <row r="1249" spans="1:70" s="1" customFormat="1" ht="15" hidden="1" customHeight="1">
      <c r="A1249" s="12"/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8"/>
    </row>
    <row r="1250" spans="1:70" s="1" customFormat="1" ht="15" hidden="1" customHeight="1">
      <c r="A1250" s="12"/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8"/>
    </row>
    <row r="1251" spans="1:70" s="1" customFormat="1" ht="15" hidden="1" customHeight="1">
      <c r="A1251" s="12"/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8"/>
    </row>
    <row r="1252" spans="1:70" s="1" customFormat="1" ht="15" hidden="1" customHeight="1">
      <c r="A1252" s="12"/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8"/>
    </row>
    <row r="1253" spans="1:70" s="1" customFormat="1" ht="15" hidden="1" customHeight="1">
      <c r="A1253" s="12"/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8"/>
    </row>
    <row r="1254" spans="1:70" s="1" customFormat="1" ht="15" hidden="1" customHeight="1">
      <c r="A1254" s="12"/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8"/>
    </row>
    <row r="1255" spans="1:70" s="1" customFormat="1" ht="15" hidden="1" customHeight="1">
      <c r="A1255" s="12"/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8"/>
    </row>
    <row r="1256" spans="1:70" s="1" customFormat="1" ht="15" hidden="1" customHeight="1">
      <c r="A1256" s="12"/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8"/>
    </row>
    <row r="1257" spans="1:70" s="1" customFormat="1" ht="15" hidden="1" customHeight="1">
      <c r="A1257" s="12"/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8"/>
    </row>
    <row r="1258" spans="1:70" s="1" customFormat="1" ht="15" hidden="1" customHeight="1">
      <c r="A1258" s="12"/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8"/>
    </row>
    <row r="1259" spans="1:70" s="1" customFormat="1" ht="15" hidden="1" customHeight="1">
      <c r="A1259" s="12"/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8"/>
    </row>
    <row r="1260" spans="1:70" s="1" customFormat="1" ht="15" hidden="1" customHeight="1">
      <c r="A1260" s="12"/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8"/>
    </row>
    <row r="1261" spans="1:70" s="1" customFormat="1" ht="15" hidden="1" customHeight="1">
      <c r="A1261" s="12"/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8"/>
    </row>
    <row r="1262" spans="1:70" s="1" customFormat="1" ht="15" hidden="1" customHeight="1">
      <c r="A1262" s="12"/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8"/>
    </row>
    <row r="1263" spans="1:70" s="1" customFormat="1" ht="15" hidden="1" customHeight="1">
      <c r="A1263" s="12"/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8"/>
    </row>
    <row r="1264" spans="1:70" s="1" customFormat="1" ht="15" hidden="1" customHeight="1">
      <c r="A1264" s="12"/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8"/>
    </row>
    <row r="1265" spans="1:70" s="1" customFormat="1" ht="15" hidden="1" customHeight="1">
      <c r="A1265" s="12"/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8"/>
    </row>
    <row r="1266" spans="1:70" s="1" customFormat="1" ht="15" hidden="1" customHeight="1">
      <c r="A1266" s="12"/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8"/>
    </row>
    <row r="1267" spans="1:70" s="1" customFormat="1" ht="15" hidden="1" customHeight="1">
      <c r="A1267" s="12"/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8"/>
    </row>
    <row r="1268" spans="1:70" s="1" customFormat="1" ht="15" hidden="1" customHeight="1">
      <c r="A1268" s="12"/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8"/>
    </row>
    <row r="1269" spans="1:70" s="1" customFormat="1" ht="15" hidden="1" customHeight="1">
      <c r="A1269" s="12"/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8"/>
    </row>
    <row r="1270" spans="1:70" s="1" customFormat="1" ht="15" hidden="1" customHeight="1">
      <c r="A1270" s="12"/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8"/>
    </row>
    <row r="1271" spans="1:70" s="1" customFormat="1" ht="15" hidden="1" customHeight="1">
      <c r="A1271" s="12"/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8"/>
    </row>
    <row r="1272" spans="1:70" s="1" customFormat="1" ht="15" hidden="1" customHeight="1">
      <c r="A1272" s="12"/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8"/>
    </row>
    <row r="1273" spans="1:70" s="1" customFormat="1" ht="15" hidden="1" customHeight="1">
      <c r="A1273" s="12"/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8"/>
    </row>
    <row r="1274" spans="1:70" s="1" customFormat="1" ht="15" hidden="1" customHeight="1">
      <c r="A1274" s="12"/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8"/>
    </row>
    <row r="1275" spans="1:70" s="1" customFormat="1" ht="15" hidden="1" customHeight="1">
      <c r="A1275" s="12"/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8"/>
    </row>
    <row r="1276" spans="1:70" s="1" customFormat="1" ht="15" hidden="1" customHeight="1">
      <c r="A1276" s="12"/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8"/>
    </row>
    <row r="1277" spans="1:70" s="1" customFormat="1" ht="15" hidden="1" customHeight="1">
      <c r="A1277" s="12"/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8"/>
    </row>
    <row r="1278" spans="1:70" s="1" customFormat="1" ht="15" hidden="1" customHeight="1">
      <c r="A1278" s="12"/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8"/>
    </row>
    <row r="1279" spans="1:70" s="1" customFormat="1" ht="15" hidden="1" customHeight="1">
      <c r="A1279" s="12"/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8"/>
    </row>
    <row r="1280" spans="1:70" s="1" customFormat="1" ht="15" hidden="1" customHeight="1">
      <c r="A1280" s="12"/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8"/>
    </row>
    <row r="1281" spans="1:70" s="1" customFormat="1" ht="15" hidden="1" customHeight="1">
      <c r="A1281" s="12"/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8"/>
    </row>
    <row r="1282" spans="1:70" s="1" customFormat="1" ht="15" hidden="1" customHeight="1">
      <c r="A1282" s="12"/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8"/>
    </row>
    <row r="1283" spans="1:70" s="1" customFormat="1" ht="15" hidden="1" customHeight="1">
      <c r="A1283" s="12"/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8"/>
    </row>
    <row r="1284" spans="1:70" s="1" customFormat="1" ht="15" hidden="1" customHeight="1">
      <c r="A1284" s="12"/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8"/>
    </row>
    <row r="1285" spans="1:70" s="1" customFormat="1" ht="15" hidden="1" customHeight="1">
      <c r="A1285" s="12"/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8"/>
    </row>
    <row r="1286" spans="1:70" s="1" customFormat="1" ht="15" hidden="1" customHeight="1">
      <c r="A1286" s="12"/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8"/>
    </row>
    <row r="1287" spans="1:70" s="1" customFormat="1" ht="15" hidden="1" customHeight="1">
      <c r="A1287" s="12"/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8"/>
    </row>
    <row r="1288" spans="1:70" s="1" customFormat="1" ht="15" hidden="1" customHeight="1">
      <c r="A1288" s="12"/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8"/>
    </row>
    <row r="1289" spans="1:70" s="1" customFormat="1" ht="15" hidden="1" customHeight="1">
      <c r="A1289" s="12"/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8"/>
    </row>
    <row r="1290" spans="1:70" s="1" customFormat="1" ht="15" hidden="1" customHeight="1">
      <c r="A1290" s="12"/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8"/>
    </row>
    <row r="1291" spans="1:70" s="1" customFormat="1" ht="15" hidden="1" customHeight="1">
      <c r="A1291" s="12"/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8"/>
    </row>
    <row r="1292" spans="1:70" s="1" customFormat="1" ht="15" hidden="1" customHeight="1">
      <c r="A1292" s="12"/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8"/>
    </row>
    <row r="1293" spans="1:70" s="1" customFormat="1" ht="15" hidden="1" customHeight="1">
      <c r="A1293" s="12"/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8"/>
    </row>
    <row r="1294" spans="1:70" s="1" customFormat="1" ht="15" hidden="1" customHeight="1">
      <c r="A1294" s="12"/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8"/>
    </row>
    <row r="1295" spans="1:70" s="1" customFormat="1" ht="15" hidden="1" customHeight="1">
      <c r="A1295" s="12"/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8"/>
    </row>
    <row r="1296" spans="1:70" s="1" customFormat="1" ht="15" hidden="1" customHeight="1">
      <c r="A1296" s="12"/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8"/>
    </row>
    <row r="1297" spans="1:70" s="1" customFormat="1" ht="15" hidden="1" customHeight="1">
      <c r="A1297" s="12"/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8"/>
    </row>
    <row r="1298" spans="1:70" s="1" customFormat="1" ht="15" hidden="1" customHeight="1">
      <c r="A1298" s="12"/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8"/>
    </row>
    <row r="1299" spans="1:70" s="1" customFormat="1" ht="15" hidden="1" customHeight="1">
      <c r="A1299" s="12"/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8"/>
    </row>
    <row r="1300" spans="1:70" s="1" customFormat="1" ht="15" hidden="1" customHeight="1">
      <c r="A1300" s="12"/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8"/>
    </row>
    <row r="1301" spans="1:70" s="1" customFormat="1" ht="15" hidden="1" customHeight="1">
      <c r="A1301" s="12"/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8"/>
    </row>
    <row r="1302" spans="1:70" s="1" customFormat="1" ht="15" hidden="1" customHeight="1">
      <c r="A1302" s="12"/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8"/>
    </row>
    <row r="1303" spans="1:70" s="1" customFormat="1" ht="15" hidden="1" customHeight="1">
      <c r="A1303" s="12"/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8"/>
    </row>
    <row r="1304" spans="1:70" s="1" customFormat="1" ht="15" hidden="1" customHeight="1">
      <c r="A1304" s="12"/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8"/>
    </row>
    <row r="1305" spans="1:70" s="1" customFormat="1" ht="15" hidden="1" customHeight="1">
      <c r="A1305" s="12"/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8"/>
    </row>
    <row r="1306" spans="1:70" s="1" customFormat="1" ht="15" hidden="1" customHeight="1">
      <c r="A1306" s="12"/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8"/>
    </row>
    <row r="1307" spans="1:70" s="1" customFormat="1" ht="15" hidden="1" customHeight="1">
      <c r="A1307" s="12"/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8"/>
    </row>
    <row r="1308" spans="1:70" s="1" customFormat="1" ht="15" hidden="1" customHeight="1">
      <c r="A1308" s="12"/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8"/>
    </row>
    <row r="1309" spans="1:70" s="1" customFormat="1" ht="15" hidden="1" customHeight="1">
      <c r="A1309" s="12"/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8"/>
    </row>
    <row r="1310" spans="1:70" s="1" customFormat="1" ht="15" hidden="1" customHeight="1">
      <c r="A1310" s="12"/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8"/>
    </row>
    <row r="1311" spans="1:70" s="1" customFormat="1" ht="15" hidden="1" customHeight="1">
      <c r="A1311" s="12"/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8"/>
    </row>
    <row r="1312" spans="1:70" s="1" customFormat="1" ht="15" hidden="1" customHeight="1">
      <c r="A1312" s="12"/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8"/>
    </row>
    <row r="1313" spans="1:70" s="1" customFormat="1" ht="15" hidden="1" customHeight="1">
      <c r="A1313" s="12"/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8"/>
    </row>
    <row r="1314" spans="1:70" s="1" customFormat="1" ht="15" hidden="1" customHeight="1">
      <c r="A1314" s="12"/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8"/>
    </row>
    <row r="1315" spans="1:70" s="1" customFormat="1" ht="15" hidden="1" customHeight="1">
      <c r="A1315" s="12"/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8"/>
    </row>
    <row r="1316" spans="1:70" s="1" customFormat="1" ht="15" hidden="1" customHeight="1">
      <c r="A1316" s="12"/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8"/>
    </row>
    <row r="1317" spans="1:70" s="1" customFormat="1" ht="15" hidden="1" customHeight="1">
      <c r="A1317" s="12"/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8"/>
    </row>
    <row r="1318" spans="1:70" s="1" customFormat="1" ht="15" hidden="1" customHeight="1">
      <c r="A1318" s="12"/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8"/>
    </row>
    <row r="1319" spans="1:70" s="1" customFormat="1" ht="15" hidden="1" customHeight="1">
      <c r="A1319" s="12"/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8"/>
    </row>
    <row r="1320" spans="1:70" s="1" customFormat="1" ht="15" hidden="1" customHeight="1">
      <c r="A1320" s="12"/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8"/>
    </row>
    <row r="1321" spans="1:70" s="1" customFormat="1" ht="15" hidden="1" customHeight="1">
      <c r="A1321" s="12"/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8"/>
    </row>
    <row r="1322" spans="1:70" s="1" customFormat="1" ht="15" hidden="1" customHeight="1">
      <c r="A1322" s="12"/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8"/>
    </row>
    <row r="1323" spans="1:70" s="1" customFormat="1" ht="15" hidden="1" customHeight="1">
      <c r="A1323" s="12"/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8"/>
    </row>
    <row r="1324" spans="1:70" s="1" customFormat="1" ht="15" hidden="1" customHeight="1">
      <c r="A1324" s="12"/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8"/>
    </row>
    <row r="1325" spans="1:70" s="1" customFormat="1" ht="15" hidden="1" customHeight="1">
      <c r="A1325" s="12"/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8"/>
    </row>
    <row r="1326" spans="1:70" s="1" customFormat="1" ht="15" hidden="1" customHeight="1">
      <c r="A1326" s="12"/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8"/>
    </row>
    <row r="1327" spans="1:70" s="1" customFormat="1" ht="15" hidden="1" customHeight="1">
      <c r="A1327" s="12"/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8"/>
    </row>
    <row r="1328" spans="1:70" s="1" customFormat="1" ht="15" hidden="1" customHeight="1">
      <c r="A1328" s="12"/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8"/>
    </row>
    <row r="1329" spans="1:70" s="1" customFormat="1" ht="15" hidden="1" customHeight="1">
      <c r="A1329" s="12"/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8"/>
    </row>
    <row r="1330" spans="1:70" s="1" customFormat="1" ht="15" hidden="1" customHeight="1">
      <c r="A1330" s="12"/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8"/>
    </row>
    <row r="1331" spans="1:70" s="1" customFormat="1" ht="15" hidden="1" customHeight="1">
      <c r="A1331" s="12"/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8"/>
    </row>
    <row r="1332" spans="1:70" s="1" customFormat="1" ht="15" hidden="1" customHeight="1">
      <c r="A1332" s="12"/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8"/>
    </row>
    <row r="1333" spans="1:70" s="1" customFormat="1" ht="15" hidden="1" customHeight="1">
      <c r="A1333" s="12"/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8"/>
    </row>
    <row r="1334" spans="1:70" s="1" customFormat="1" ht="15" hidden="1" customHeight="1">
      <c r="A1334" s="12"/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8"/>
    </row>
    <row r="1335" spans="1:70" s="1" customFormat="1" ht="15" hidden="1" customHeight="1">
      <c r="A1335" s="12"/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8"/>
    </row>
    <row r="1336" spans="1:70" s="1" customFormat="1" ht="15" hidden="1" customHeight="1">
      <c r="A1336" s="12"/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8"/>
    </row>
    <row r="1337" spans="1:70" s="1" customFormat="1" ht="15" hidden="1" customHeight="1">
      <c r="A1337" s="12"/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8"/>
    </row>
    <row r="1338" spans="1:70" s="1" customFormat="1" ht="15" hidden="1" customHeight="1">
      <c r="A1338" s="12"/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8"/>
    </row>
    <row r="1339" spans="1:70" s="1" customFormat="1" ht="15" hidden="1" customHeight="1">
      <c r="A1339" s="12"/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8"/>
    </row>
    <row r="1340" spans="1:70" s="1" customFormat="1" ht="15" hidden="1" customHeight="1">
      <c r="A1340" s="12"/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8"/>
    </row>
    <row r="1341" spans="1:70" s="1" customFormat="1" ht="15" hidden="1" customHeight="1">
      <c r="A1341" s="12"/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8"/>
    </row>
    <row r="1342" spans="1:70" s="1" customFormat="1" ht="15" hidden="1" customHeight="1">
      <c r="A1342" s="12"/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8"/>
    </row>
    <row r="1343" spans="1:70" s="1" customFormat="1" ht="15" hidden="1" customHeight="1">
      <c r="A1343" s="12"/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8"/>
    </row>
    <row r="1344" spans="1:70" s="1" customFormat="1" ht="15" hidden="1" customHeight="1">
      <c r="A1344" s="12"/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8"/>
    </row>
    <row r="1345" spans="1:70" s="1" customFormat="1" ht="15" hidden="1" customHeight="1">
      <c r="A1345" s="12"/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8"/>
    </row>
    <row r="1346" spans="1:70" s="1" customFormat="1" ht="15" hidden="1" customHeight="1">
      <c r="A1346" s="12"/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8"/>
    </row>
    <row r="1347" spans="1:70" s="1" customFormat="1" ht="15" hidden="1" customHeight="1">
      <c r="A1347" s="12"/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8"/>
    </row>
    <row r="1348" spans="1:70" s="1" customFormat="1" ht="15" hidden="1" customHeight="1">
      <c r="A1348" s="12"/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8"/>
    </row>
    <row r="1349" spans="1:70" s="1" customFormat="1" ht="15" hidden="1" customHeight="1">
      <c r="A1349" s="12"/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8"/>
    </row>
    <row r="1350" spans="1:70" s="1" customFormat="1" ht="15" hidden="1" customHeight="1">
      <c r="A1350" s="12"/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8"/>
    </row>
    <row r="1351" spans="1:70" s="1" customFormat="1" ht="15" hidden="1" customHeight="1">
      <c r="A1351" s="12"/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8"/>
    </row>
    <row r="1352" spans="1:70" s="1" customFormat="1" ht="15" hidden="1" customHeight="1">
      <c r="A1352" s="12"/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8"/>
    </row>
    <row r="1353" spans="1:70" s="1" customFormat="1" ht="15" hidden="1" customHeight="1">
      <c r="A1353" s="12"/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8"/>
    </row>
    <row r="1354" spans="1:70" s="1" customFormat="1" ht="15" hidden="1" customHeight="1">
      <c r="A1354" s="12"/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8"/>
    </row>
    <row r="1355" spans="1:70" s="1" customFormat="1" ht="15" hidden="1" customHeight="1">
      <c r="A1355" s="12"/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8"/>
    </row>
    <row r="1356" spans="1:70" s="1" customFormat="1" ht="15" hidden="1" customHeight="1">
      <c r="A1356" s="12"/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8"/>
    </row>
    <row r="1357" spans="1:70" s="1" customFormat="1" ht="15" hidden="1" customHeight="1">
      <c r="A1357" s="12"/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8"/>
    </row>
    <row r="1358" spans="1:70" s="1" customFormat="1" ht="15" hidden="1" customHeight="1">
      <c r="A1358" s="12"/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8"/>
    </row>
    <row r="1359" spans="1:70" s="1" customFormat="1" ht="15" hidden="1" customHeight="1">
      <c r="A1359" s="12"/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8"/>
    </row>
    <row r="1360" spans="1:70" s="1" customFormat="1" ht="15" hidden="1" customHeight="1">
      <c r="A1360" s="12"/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8"/>
    </row>
    <row r="1361" spans="1:70" s="1" customFormat="1" ht="15" hidden="1" customHeight="1">
      <c r="A1361" s="12"/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8"/>
    </row>
    <row r="1362" spans="1:70" s="1" customFormat="1" ht="15" hidden="1" customHeight="1">
      <c r="A1362" s="12"/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8"/>
    </row>
    <row r="1363" spans="1:70" s="1" customFormat="1" ht="15" hidden="1" customHeight="1">
      <c r="A1363" s="12"/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8"/>
    </row>
    <row r="1364" spans="1:70" s="1" customFormat="1" ht="15" hidden="1" customHeight="1">
      <c r="A1364" s="12"/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8"/>
    </row>
    <row r="1365" spans="1:70" s="1" customFormat="1" ht="15" hidden="1" customHeight="1">
      <c r="A1365" s="12"/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8"/>
    </row>
    <row r="1366" spans="1:70" s="1" customFormat="1" ht="15" hidden="1" customHeight="1">
      <c r="A1366" s="12"/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8"/>
    </row>
    <row r="1367" spans="1:70" s="1" customFormat="1" ht="15" hidden="1" customHeight="1">
      <c r="A1367" s="12"/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8"/>
    </row>
    <row r="1368" spans="1:70" s="1" customFormat="1" ht="15" hidden="1" customHeight="1">
      <c r="A1368" s="12"/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8"/>
    </row>
    <row r="1369" spans="1:70" s="1" customFormat="1" ht="15" hidden="1" customHeight="1">
      <c r="A1369" s="12"/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8"/>
    </row>
    <row r="1370" spans="1:70" s="1" customFormat="1" ht="15" hidden="1" customHeight="1">
      <c r="A1370" s="12"/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8"/>
    </row>
    <row r="1371" spans="1:70" s="1" customFormat="1" ht="15" hidden="1" customHeight="1">
      <c r="A1371" s="12"/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8"/>
    </row>
    <row r="1372" spans="1:70" s="1" customFormat="1" ht="15" hidden="1" customHeight="1">
      <c r="A1372" s="12"/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8"/>
    </row>
    <row r="1373" spans="1:70" s="1" customFormat="1" ht="15" hidden="1" customHeight="1">
      <c r="A1373" s="12"/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8"/>
    </row>
    <row r="1374" spans="1:70" s="1" customFormat="1" ht="15" hidden="1" customHeight="1">
      <c r="A1374" s="12"/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8"/>
    </row>
    <row r="1375" spans="1:70" s="1" customFormat="1" ht="15" hidden="1" customHeight="1">
      <c r="A1375" s="12"/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8"/>
    </row>
    <row r="1376" spans="1:70" s="1" customFormat="1" ht="15" hidden="1" customHeight="1">
      <c r="A1376" s="12"/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8"/>
    </row>
    <row r="1377" spans="1:70" s="1" customFormat="1" ht="15" hidden="1" customHeight="1">
      <c r="A1377" s="12"/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8"/>
    </row>
    <row r="1378" spans="1:70" s="1" customFormat="1" ht="15" hidden="1" customHeight="1">
      <c r="A1378" s="12"/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8"/>
    </row>
    <row r="1379" spans="1:70" s="1" customFormat="1" ht="15" hidden="1" customHeight="1">
      <c r="A1379" s="12"/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8"/>
    </row>
    <row r="1380" spans="1:70" s="1" customFormat="1" ht="15" hidden="1" customHeight="1">
      <c r="A1380" s="12"/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8"/>
    </row>
    <row r="1381" spans="1:70" s="1" customFormat="1" ht="15" hidden="1" customHeight="1">
      <c r="A1381" s="12"/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8"/>
    </row>
    <row r="1382" spans="1:70" s="1" customFormat="1" ht="15" hidden="1" customHeight="1">
      <c r="A1382" s="12"/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8"/>
    </row>
    <row r="1383" spans="1:70" s="1" customFormat="1" ht="15" hidden="1" customHeight="1">
      <c r="A1383" s="12"/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8"/>
    </row>
    <row r="1384" spans="1:70" s="1" customFormat="1" ht="15" hidden="1" customHeight="1">
      <c r="A1384" s="12"/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8"/>
    </row>
    <row r="1385" spans="1:70" s="1" customFormat="1" ht="15" hidden="1" customHeight="1">
      <c r="A1385" s="12"/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8"/>
    </row>
    <row r="1386" spans="1:70" s="1" customFormat="1" ht="15" hidden="1" customHeight="1">
      <c r="A1386" s="12"/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8"/>
    </row>
    <row r="1387" spans="1:70" s="1" customFormat="1" ht="15" hidden="1" customHeight="1">
      <c r="A1387" s="12"/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8"/>
    </row>
    <row r="1388" spans="1:70" s="1" customFormat="1" ht="15" hidden="1" customHeight="1">
      <c r="A1388" s="12"/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8"/>
    </row>
    <row r="1389" spans="1:70" s="1" customFormat="1" ht="15" hidden="1" customHeight="1">
      <c r="A1389" s="12"/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8"/>
    </row>
    <row r="1390" spans="1:70" s="1" customFormat="1" ht="15" hidden="1" customHeight="1">
      <c r="A1390" s="12"/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8"/>
    </row>
    <row r="1391" spans="1:70" s="1" customFormat="1" ht="15" hidden="1" customHeight="1">
      <c r="A1391" s="12"/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8"/>
    </row>
    <row r="1392" spans="1:70" s="1" customFormat="1" ht="15" hidden="1" customHeight="1">
      <c r="A1392" s="12"/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8"/>
    </row>
    <row r="1393" spans="1:70" s="1" customFormat="1" ht="15" hidden="1" customHeight="1">
      <c r="A1393" s="12"/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8"/>
    </row>
    <row r="1394" spans="1:70" s="1" customFormat="1" ht="15" hidden="1" customHeight="1">
      <c r="A1394" s="12"/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8"/>
    </row>
    <row r="1395" spans="1:70" s="1" customFormat="1" ht="15" hidden="1" customHeight="1">
      <c r="A1395" s="12"/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8"/>
    </row>
    <row r="1396" spans="1:70" s="1" customFormat="1" ht="15" hidden="1" customHeight="1">
      <c r="A1396" s="12"/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8"/>
    </row>
    <row r="1397" spans="1:70" s="1" customFormat="1" ht="15" hidden="1" customHeight="1">
      <c r="A1397" s="12"/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8"/>
    </row>
    <row r="1398" spans="1:70" s="1" customFormat="1" ht="15" hidden="1" customHeight="1">
      <c r="A1398" s="12"/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8"/>
    </row>
    <row r="1399" spans="1:70" s="1" customFormat="1" ht="15" hidden="1" customHeight="1">
      <c r="A1399" s="12"/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8"/>
    </row>
    <row r="1400" spans="1:70" s="1" customFormat="1" ht="15" hidden="1" customHeight="1">
      <c r="A1400" s="12"/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8"/>
    </row>
    <row r="1401" spans="1:70" s="1" customFormat="1" ht="15" hidden="1" customHeight="1">
      <c r="A1401" s="12"/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8"/>
    </row>
    <row r="1402" spans="1:70" s="1" customFormat="1" ht="15" hidden="1" customHeight="1">
      <c r="A1402" s="12"/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8"/>
    </row>
    <row r="1403" spans="1:70" s="1" customFormat="1" ht="15" hidden="1" customHeight="1">
      <c r="A1403" s="12"/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8"/>
    </row>
    <row r="1404" spans="1:70" s="1" customFormat="1" ht="15" hidden="1" customHeight="1">
      <c r="A1404" s="12"/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8"/>
    </row>
    <row r="1405" spans="1:70" s="1" customFormat="1" ht="15" hidden="1" customHeight="1">
      <c r="A1405" s="12"/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8"/>
    </row>
    <row r="1406" spans="1:70" s="1" customFormat="1" ht="15" hidden="1" customHeight="1">
      <c r="A1406" s="12"/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8"/>
    </row>
    <row r="1407" spans="1:70" s="1" customFormat="1" ht="15" hidden="1" customHeight="1">
      <c r="A1407" s="12"/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8"/>
    </row>
    <row r="1408" spans="1:70" s="1" customFormat="1" ht="15" hidden="1" customHeight="1">
      <c r="A1408" s="12"/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8"/>
    </row>
    <row r="1409" spans="1:70" s="1" customFormat="1" ht="15" hidden="1" customHeight="1">
      <c r="A1409" s="12"/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8"/>
    </row>
    <row r="1410" spans="1:70" s="1" customFormat="1" ht="15" hidden="1" customHeight="1">
      <c r="A1410" s="12"/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8"/>
    </row>
    <row r="1411" spans="1:70" s="1" customFormat="1" ht="15" hidden="1" customHeight="1">
      <c r="A1411" s="12"/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8"/>
    </row>
    <row r="1412" spans="1:70" s="1" customFormat="1" ht="15" hidden="1" customHeight="1">
      <c r="A1412" s="12"/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8"/>
    </row>
    <row r="1413" spans="1:70" s="1" customFormat="1" ht="15" hidden="1" customHeight="1">
      <c r="A1413" s="12"/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8"/>
    </row>
    <row r="1414" spans="1:70" s="1" customFormat="1" ht="15" hidden="1" customHeight="1">
      <c r="A1414" s="12"/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8"/>
    </row>
    <row r="1415" spans="1:70" s="1" customFormat="1" ht="15" hidden="1" customHeight="1">
      <c r="A1415" s="12"/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8"/>
    </row>
    <row r="1416" spans="1:70" s="1" customFormat="1" ht="15" hidden="1" customHeight="1">
      <c r="A1416" s="12"/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8"/>
    </row>
    <row r="1417" spans="1:70" s="1" customFormat="1" ht="15" hidden="1" customHeight="1">
      <c r="A1417" s="12"/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8"/>
    </row>
    <row r="1418" spans="1:70" s="1" customFormat="1" ht="15" hidden="1" customHeight="1">
      <c r="A1418" s="12"/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8"/>
    </row>
    <row r="1419" spans="1:70" s="1" customFormat="1" ht="15" hidden="1" customHeight="1">
      <c r="A1419" s="12"/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8"/>
    </row>
    <row r="1420" spans="1:70" s="1" customFormat="1" ht="15" hidden="1" customHeight="1">
      <c r="A1420" s="12"/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8"/>
    </row>
    <row r="1421" spans="1:70" s="1" customFormat="1" ht="15" hidden="1" customHeight="1">
      <c r="A1421" s="12"/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8"/>
    </row>
    <row r="1422" spans="1:70" s="1" customFormat="1" ht="15" hidden="1" customHeight="1">
      <c r="A1422" s="12"/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8"/>
    </row>
    <row r="1423" spans="1:70" s="1" customFormat="1" ht="15" hidden="1" customHeight="1">
      <c r="A1423" s="12"/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8"/>
    </row>
    <row r="1424" spans="1:70" s="1" customFormat="1" ht="15" hidden="1" customHeight="1">
      <c r="A1424" s="12"/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8"/>
    </row>
    <row r="1425" spans="1:70" s="1" customFormat="1" ht="15" hidden="1" customHeight="1">
      <c r="A1425" s="12"/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8"/>
    </row>
    <row r="1426" spans="1:70" s="1" customFormat="1" ht="15" hidden="1" customHeight="1">
      <c r="A1426" s="12"/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8"/>
    </row>
    <row r="1427" spans="1:70" s="1" customFormat="1" ht="15" hidden="1" customHeight="1">
      <c r="A1427" s="12"/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8"/>
    </row>
    <row r="1428" spans="1:70" s="1" customFormat="1" ht="15" hidden="1" customHeight="1">
      <c r="A1428" s="12"/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8"/>
    </row>
    <row r="1429" spans="1:70" s="1" customFormat="1" ht="15" hidden="1" customHeight="1">
      <c r="A1429" s="12"/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8"/>
    </row>
    <row r="1430" spans="1:70" s="1" customFormat="1" ht="15" hidden="1" customHeight="1">
      <c r="A1430" s="12"/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8"/>
    </row>
    <row r="1431" spans="1:70" s="1" customFormat="1" ht="15" hidden="1" customHeight="1">
      <c r="A1431" s="12"/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8"/>
    </row>
    <row r="1432" spans="1:70" s="1" customFormat="1" ht="15" hidden="1" customHeight="1">
      <c r="A1432" s="12"/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8"/>
    </row>
    <row r="1433" spans="1:70" s="1" customFormat="1" ht="15" hidden="1" customHeight="1">
      <c r="A1433" s="12"/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8"/>
    </row>
    <row r="1434" spans="1:70" s="1" customFormat="1" ht="15" hidden="1" customHeight="1">
      <c r="A1434" s="12"/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8"/>
    </row>
    <row r="1435" spans="1:70" s="1" customFormat="1" ht="15" hidden="1" customHeight="1">
      <c r="A1435" s="12"/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8"/>
    </row>
    <row r="1436" spans="1:70" s="1" customFormat="1" ht="15" hidden="1" customHeight="1">
      <c r="A1436" s="12"/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8"/>
    </row>
    <row r="1437" spans="1:70" s="1" customFormat="1" ht="15" hidden="1" customHeight="1">
      <c r="A1437" s="12"/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8"/>
    </row>
    <row r="1438" spans="1:70" s="1" customFormat="1" ht="15" hidden="1" customHeight="1">
      <c r="A1438" s="12"/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8"/>
    </row>
    <row r="1439" spans="1:70" s="1" customFormat="1" ht="15" hidden="1" customHeight="1">
      <c r="A1439" s="12"/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8"/>
    </row>
    <row r="1440" spans="1:70" s="1" customFormat="1" ht="15" hidden="1" customHeight="1">
      <c r="A1440" s="12"/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8"/>
    </row>
    <row r="1441" spans="1:70" s="1" customFormat="1" ht="15" hidden="1" customHeight="1">
      <c r="A1441" s="12"/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8"/>
    </row>
    <row r="1442" spans="1:70" s="1" customFormat="1" ht="15" hidden="1" customHeight="1">
      <c r="A1442" s="12"/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8"/>
    </row>
    <row r="1443" spans="1:70" s="1" customFormat="1" ht="15" hidden="1" customHeight="1">
      <c r="A1443" s="12"/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8"/>
    </row>
    <row r="1444" spans="1:70" s="1" customFormat="1" ht="15" hidden="1" customHeight="1">
      <c r="A1444" s="12"/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8"/>
    </row>
    <row r="1445" spans="1:70" s="1" customFormat="1" ht="15" hidden="1" customHeight="1">
      <c r="A1445" s="12"/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8"/>
    </row>
    <row r="1446" spans="1:70" s="1" customFormat="1" ht="15" hidden="1" customHeight="1">
      <c r="A1446" s="12"/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8"/>
    </row>
    <row r="1447" spans="1:70" s="1" customFormat="1" ht="15" hidden="1" customHeight="1">
      <c r="A1447" s="12"/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8"/>
    </row>
    <row r="1448" spans="1:70" s="1" customFormat="1" ht="15" hidden="1" customHeight="1">
      <c r="A1448" s="12"/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8"/>
    </row>
    <row r="1449" spans="1:70" s="1" customFormat="1" ht="15" hidden="1" customHeight="1">
      <c r="A1449" s="12"/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8"/>
    </row>
    <row r="1450" spans="1:70" s="1" customFormat="1" ht="15" hidden="1" customHeight="1">
      <c r="A1450" s="12"/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8"/>
    </row>
    <row r="1451" spans="1:70" s="1" customFormat="1" ht="15" hidden="1" customHeight="1">
      <c r="A1451" s="12"/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8"/>
    </row>
    <row r="1452" spans="1:70" s="1" customFormat="1" ht="15" hidden="1" customHeight="1">
      <c r="A1452" s="12"/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8"/>
    </row>
    <row r="1453" spans="1:70" s="1" customFormat="1" ht="15" hidden="1" customHeight="1">
      <c r="A1453" s="12"/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8"/>
    </row>
    <row r="1454" spans="1:70" s="1" customFormat="1" ht="15" hidden="1" customHeight="1">
      <c r="A1454" s="12"/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8"/>
    </row>
    <row r="1455" spans="1:70" s="1" customFormat="1" ht="15" hidden="1" customHeight="1">
      <c r="A1455" s="12"/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8"/>
    </row>
    <row r="1456" spans="1:70" s="1" customFormat="1" ht="15" hidden="1" customHeight="1">
      <c r="A1456" s="12"/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8"/>
    </row>
    <row r="1457" spans="1:70" s="1" customFormat="1" ht="15" hidden="1" customHeight="1">
      <c r="A1457" s="12"/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8"/>
    </row>
    <row r="1458" spans="1:70" s="1" customFormat="1" ht="15" hidden="1" customHeight="1">
      <c r="A1458" s="12"/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8"/>
    </row>
    <row r="1459" spans="1:70" s="1" customFormat="1" ht="15" hidden="1" customHeight="1">
      <c r="A1459" s="12"/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8"/>
    </row>
    <row r="1460" spans="1:70" s="1" customFormat="1" ht="15" hidden="1" customHeight="1">
      <c r="A1460" s="12"/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8"/>
    </row>
    <row r="1461" spans="1:70" s="1" customFormat="1" ht="15" hidden="1" customHeight="1">
      <c r="A1461" s="12"/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8"/>
    </row>
    <row r="1462" spans="1:70" s="1" customFormat="1" ht="15" hidden="1" customHeight="1">
      <c r="A1462" s="12"/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8"/>
    </row>
    <row r="1463" spans="1:70" s="1" customFormat="1" ht="15" hidden="1" customHeight="1">
      <c r="A1463" s="12"/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8"/>
    </row>
    <row r="1464" spans="1:70" s="1" customFormat="1" ht="15" hidden="1" customHeight="1">
      <c r="A1464" s="12"/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8"/>
    </row>
    <row r="1465" spans="1:70" s="1" customFormat="1" ht="15" hidden="1" customHeight="1">
      <c r="A1465" s="12"/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8"/>
    </row>
    <row r="1466" spans="1:70" s="1" customFormat="1" ht="15" hidden="1" customHeight="1">
      <c r="A1466" s="12"/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8"/>
    </row>
    <row r="1467" spans="1:70" s="1" customFormat="1" ht="15" hidden="1" customHeight="1">
      <c r="A1467" s="12"/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8"/>
    </row>
    <row r="1468" spans="1:70" s="1" customFormat="1" ht="15" hidden="1" customHeight="1">
      <c r="A1468" s="12"/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8"/>
    </row>
    <row r="1469" spans="1:70" s="1" customFormat="1" ht="15" hidden="1" customHeight="1">
      <c r="A1469" s="12"/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8"/>
    </row>
    <row r="1470" spans="1:70" s="1" customFormat="1" ht="15" hidden="1" customHeight="1">
      <c r="A1470" s="12"/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8"/>
    </row>
    <row r="1471" spans="1:70" s="1" customFormat="1" ht="15" hidden="1" customHeight="1">
      <c r="A1471" s="12"/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8"/>
    </row>
    <row r="1472" spans="1:70" s="1" customFormat="1" ht="15" hidden="1" customHeight="1">
      <c r="A1472" s="12"/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8"/>
    </row>
    <row r="1473" spans="1:70" s="1" customFormat="1" ht="15" hidden="1" customHeight="1">
      <c r="A1473" s="12"/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8"/>
    </row>
    <row r="1474" spans="1:70" s="1" customFormat="1" ht="15" hidden="1" customHeight="1">
      <c r="A1474" s="12"/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8"/>
    </row>
    <row r="1475" spans="1:70" s="1" customFormat="1" ht="15" hidden="1" customHeight="1">
      <c r="A1475" s="12"/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8"/>
    </row>
    <row r="1476" spans="1:70" s="1" customFormat="1" ht="15" hidden="1" customHeight="1">
      <c r="A1476" s="12"/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8"/>
    </row>
    <row r="1477" spans="1:70" s="1" customFormat="1" ht="15" hidden="1" customHeight="1">
      <c r="A1477" s="12"/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8"/>
    </row>
    <row r="1478" spans="1:70" s="1" customFormat="1" ht="15" hidden="1" customHeight="1">
      <c r="A1478" s="12"/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8"/>
    </row>
    <row r="1479" spans="1:70" s="1" customFormat="1" ht="15" hidden="1" customHeight="1">
      <c r="A1479" s="12"/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8"/>
    </row>
    <row r="1480" spans="1:70" s="1" customFormat="1" ht="15" hidden="1" customHeight="1">
      <c r="A1480" s="12"/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8"/>
    </row>
    <row r="1481" spans="1:70" s="1" customFormat="1" ht="15" hidden="1" customHeight="1">
      <c r="A1481" s="12"/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8"/>
    </row>
    <row r="1482" spans="1:70" s="1" customFormat="1" ht="15" hidden="1" customHeight="1">
      <c r="A1482" s="12"/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8"/>
    </row>
    <row r="1483" spans="1:70" s="1" customFormat="1" ht="15" hidden="1" customHeight="1">
      <c r="A1483" s="12"/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8"/>
    </row>
    <row r="1484" spans="1:70" s="1" customFormat="1" ht="15" hidden="1" customHeight="1">
      <c r="A1484" s="12"/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8"/>
    </row>
    <row r="1485" spans="1:70" s="1" customFormat="1" ht="15" hidden="1" customHeight="1">
      <c r="A1485" s="12"/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8"/>
    </row>
    <row r="1486" spans="1:70" s="1" customFormat="1" ht="15" hidden="1" customHeight="1">
      <c r="A1486" s="12"/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8"/>
    </row>
    <row r="1487" spans="1:70" s="1" customFormat="1" ht="15" hidden="1" customHeight="1">
      <c r="A1487" s="12"/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8"/>
    </row>
    <row r="1488" spans="1:70" s="1" customFormat="1" ht="15" hidden="1" customHeight="1">
      <c r="A1488" s="12"/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8"/>
    </row>
    <row r="1489" spans="1:70" s="1" customFormat="1" ht="15" hidden="1" customHeight="1">
      <c r="A1489" s="12"/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8"/>
    </row>
    <row r="1490" spans="1:70" s="1" customFormat="1" ht="15" hidden="1" customHeight="1">
      <c r="A1490" s="12"/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8"/>
    </row>
    <row r="1491" spans="1:70" s="1" customFormat="1" ht="15" hidden="1" customHeight="1">
      <c r="A1491" s="12"/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8"/>
    </row>
    <row r="1492" spans="1:70" s="1" customFormat="1" ht="15" hidden="1" customHeight="1">
      <c r="A1492" s="12"/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8"/>
    </row>
    <row r="1493" spans="1:70" s="1" customFormat="1" ht="15" hidden="1" customHeight="1">
      <c r="A1493" s="12"/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8"/>
    </row>
    <row r="1494" spans="1:70" s="1" customFormat="1" ht="15" hidden="1" customHeight="1">
      <c r="A1494" s="12"/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8"/>
    </row>
    <row r="1495" spans="1:70" s="1" customFormat="1" ht="15" hidden="1" customHeight="1">
      <c r="A1495" s="12"/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8"/>
    </row>
    <row r="1496" spans="1:70" s="1" customFormat="1" ht="15" hidden="1" customHeight="1">
      <c r="A1496" s="12"/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8"/>
    </row>
    <row r="1497" spans="1:70" s="1" customFormat="1" ht="15" hidden="1" customHeight="1">
      <c r="A1497" s="12"/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8"/>
    </row>
    <row r="1498" spans="1:70" s="1" customFormat="1" ht="15" hidden="1" customHeight="1">
      <c r="A1498" s="12"/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8"/>
    </row>
    <row r="1499" spans="1:70" s="1" customFormat="1" ht="15" hidden="1" customHeight="1">
      <c r="A1499" s="12"/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8"/>
    </row>
    <row r="1500" spans="1:70" s="1" customFormat="1" ht="15" hidden="1" customHeight="1">
      <c r="A1500" s="12"/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8"/>
    </row>
    <row r="1501" spans="1:70" s="1" customFormat="1" ht="15" hidden="1" customHeight="1">
      <c r="A1501" s="12"/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8"/>
    </row>
    <row r="1502" spans="1:70" s="1" customFormat="1" ht="15" hidden="1" customHeight="1">
      <c r="A1502" s="12"/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8"/>
    </row>
    <row r="1503" spans="1:70" s="1" customFormat="1" ht="15" hidden="1" customHeight="1">
      <c r="A1503" s="12"/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8"/>
    </row>
    <row r="1504" spans="1:70" s="1" customFormat="1" ht="15" hidden="1" customHeight="1">
      <c r="A1504" s="12"/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8"/>
    </row>
    <row r="1505" spans="1:70" s="1" customFormat="1" ht="15" hidden="1" customHeight="1">
      <c r="A1505" s="12"/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8"/>
    </row>
    <row r="1506" spans="1:70" s="1" customFormat="1" ht="15" hidden="1" customHeight="1">
      <c r="A1506" s="12"/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8"/>
    </row>
    <row r="1507" spans="1:70" s="1" customFormat="1" ht="15" hidden="1" customHeight="1">
      <c r="A1507" s="12"/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8"/>
    </row>
    <row r="1508" spans="1:70" s="1" customFormat="1" ht="15" hidden="1" customHeight="1">
      <c r="A1508" s="12"/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8"/>
    </row>
    <row r="1509" spans="1:70" s="1" customFormat="1" ht="15" hidden="1" customHeight="1">
      <c r="A1509" s="12"/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8"/>
    </row>
    <row r="1510" spans="1:70" s="1" customFormat="1" ht="15" hidden="1" customHeight="1">
      <c r="A1510" s="12"/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8"/>
    </row>
    <row r="1511" spans="1:70" s="1" customFormat="1" ht="15" hidden="1" customHeight="1">
      <c r="A1511" s="12"/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8"/>
    </row>
    <row r="1512" spans="1:70" s="1" customFormat="1" ht="15" hidden="1" customHeight="1">
      <c r="A1512" s="12"/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8"/>
    </row>
    <row r="1513" spans="1:70" s="1" customFormat="1" ht="15" hidden="1" customHeight="1">
      <c r="A1513" s="12"/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8"/>
    </row>
    <row r="1514" spans="1:70" s="1" customFormat="1" ht="15" hidden="1" customHeight="1">
      <c r="A1514" s="12"/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8"/>
    </row>
    <row r="1515" spans="1:70" s="1" customFormat="1" ht="15" hidden="1" customHeight="1">
      <c r="A1515" s="12"/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8"/>
    </row>
    <row r="1516" spans="1:70" s="1" customFormat="1" ht="15" hidden="1" customHeight="1">
      <c r="A1516" s="12"/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8"/>
    </row>
    <row r="1517" spans="1:70" s="1" customFormat="1" ht="15" hidden="1" customHeight="1">
      <c r="A1517" s="12"/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8"/>
    </row>
    <row r="1518" spans="1:70" s="1" customFormat="1" ht="15" hidden="1" customHeight="1">
      <c r="A1518" s="12"/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8"/>
    </row>
    <row r="1519" spans="1:70" s="1" customFormat="1" ht="15" hidden="1" customHeight="1">
      <c r="A1519" s="12"/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8"/>
    </row>
    <row r="1520" spans="1:70" s="1" customFormat="1" ht="15" hidden="1" customHeight="1">
      <c r="A1520" s="12"/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8"/>
    </row>
    <row r="1521" spans="1:70" s="1" customFormat="1" ht="15" hidden="1" customHeight="1">
      <c r="A1521" s="12"/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8"/>
    </row>
    <row r="1522" spans="1:70" s="1" customFormat="1" ht="15" hidden="1" customHeight="1">
      <c r="A1522" s="12"/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8"/>
    </row>
    <row r="1523" spans="1:70" s="1" customFormat="1" ht="15" hidden="1" customHeight="1">
      <c r="A1523" s="12"/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8"/>
    </row>
    <row r="1524" spans="1:70" s="1" customFormat="1" ht="15" hidden="1" customHeight="1">
      <c r="A1524" s="12"/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8"/>
    </row>
    <row r="1525" spans="1:70" s="1" customFormat="1" ht="15" hidden="1" customHeight="1">
      <c r="A1525" s="12"/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8"/>
    </row>
    <row r="1526" spans="1:70" s="1" customFormat="1" ht="15" hidden="1" customHeight="1">
      <c r="A1526" s="12"/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8"/>
    </row>
    <row r="1527" spans="1:70" s="1" customFormat="1" ht="15" hidden="1" customHeight="1">
      <c r="A1527" s="12"/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8"/>
    </row>
    <row r="1528" spans="1:70" s="1" customFormat="1" ht="15" hidden="1" customHeight="1">
      <c r="A1528" s="12"/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8"/>
    </row>
    <row r="1529" spans="1:70" s="1" customFormat="1" ht="15" hidden="1" customHeight="1">
      <c r="A1529" s="12"/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8"/>
    </row>
    <row r="1530" spans="1:70" s="1" customFormat="1" ht="15" hidden="1" customHeight="1">
      <c r="A1530" s="12"/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8"/>
    </row>
    <row r="1531" spans="1:70" s="1" customFormat="1" ht="15" hidden="1" customHeight="1">
      <c r="A1531" s="12"/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8"/>
    </row>
    <row r="1532" spans="1:70" s="1" customFormat="1" ht="15" hidden="1" customHeight="1">
      <c r="A1532" s="12"/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8"/>
    </row>
    <row r="1533" spans="1:70" s="1" customFormat="1" ht="15" hidden="1" customHeight="1">
      <c r="A1533" s="12"/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8"/>
    </row>
    <row r="1534" spans="1:70" s="1" customFormat="1" ht="15" hidden="1" customHeight="1">
      <c r="A1534" s="12"/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8"/>
    </row>
    <row r="1535" spans="1:70" s="1" customFormat="1" ht="15" hidden="1" customHeight="1">
      <c r="A1535" s="12"/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8"/>
    </row>
    <row r="1536" spans="1:70" s="1" customFormat="1" ht="15" hidden="1" customHeight="1">
      <c r="A1536" s="12"/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8"/>
    </row>
    <row r="1537" spans="1:70" s="1" customFormat="1" ht="15" hidden="1" customHeight="1">
      <c r="A1537" s="12"/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8"/>
    </row>
    <row r="1538" spans="1:70" s="1" customFormat="1" ht="15" hidden="1" customHeight="1">
      <c r="A1538" s="12"/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8"/>
    </row>
    <row r="1539" spans="1:70" s="1" customFormat="1" ht="15" hidden="1" customHeight="1">
      <c r="A1539" s="12"/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8"/>
    </row>
    <row r="1540" spans="1:70" s="1" customFormat="1" ht="15" hidden="1" customHeight="1">
      <c r="A1540" s="12"/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8"/>
    </row>
    <row r="1541" spans="1:70" s="1" customFormat="1" ht="15" hidden="1" customHeight="1">
      <c r="A1541" s="12"/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8"/>
    </row>
    <row r="1542" spans="1:70" s="1" customFormat="1" ht="15" hidden="1" customHeight="1">
      <c r="A1542" s="12"/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8"/>
    </row>
    <row r="1543" spans="1:70" s="1" customFormat="1" ht="15" hidden="1" customHeight="1">
      <c r="A1543" s="12"/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8"/>
    </row>
    <row r="1544" spans="1:70" s="1" customFormat="1" ht="15" hidden="1" customHeight="1">
      <c r="A1544" s="12"/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8"/>
    </row>
    <row r="1545" spans="1:70" s="1" customFormat="1" ht="15" hidden="1" customHeight="1">
      <c r="A1545" s="12"/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8"/>
    </row>
    <row r="1546" spans="1:70" s="1" customFormat="1" ht="15" hidden="1" customHeight="1">
      <c r="A1546" s="12"/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8"/>
    </row>
    <row r="1547" spans="1:70" s="1" customFormat="1" ht="15" hidden="1" customHeight="1">
      <c r="A1547" s="12"/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8"/>
    </row>
    <row r="1548" spans="1:70" s="1" customFormat="1" ht="15" hidden="1" customHeight="1">
      <c r="A1548" s="12"/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8"/>
    </row>
    <row r="1549" spans="1:70" s="1" customFormat="1" ht="15" hidden="1" customHeight="1">
      <c r="A1549" s="12"/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8"/>
    </row>
    <row r="1550" spans="1:70" s="1" customFormat="1" ht="15" hidden="1" customHeight="1">
      <c r="A1550" s="12"/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8"/>
    </row>
    <row r="1551" spans="1:70" s="1" customFormat="1" ht="15" hidden="1" customHeight="1">
      <c r="A1551" s="12"/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8"/>
    </row>
    <row r="1552" spans="1:70" s="1" customFormat="1" ht="15" hidden="1" customHeight="1">
      <c r="A1552" s="12"/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8"/>
    </row>
    <row r="1553" spans="1:70" s="1" customFormat="1" ht="15" hidden="1" customHeight="1">
      <c r="A1553" s="12"/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8"/>
    </row>
    <row r="1554" spans="1:70" s="1" customFormat="1" ht="15" hidden="1" customHeight="1">
      <c r="A1554" s="12"/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8"/>
    </row>
    <row r="1555" spans="1:70" s="1" customFormat="1" ht="15" hidden="1" customHeight="1">
      <c r="A1555" s="12"/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8"/>
    </row>
    <row r="1556" spans="1:70" s="1" customFormat="1" ht="15" hidden="1" customHeight="1">
      <c r="A1556" s="12"/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8"/>
    </row>
    <row r="1557" spans="1:70" s="1" customFormat="1" ht="15" hidden="1" customHeight="1">
      <c r="A1557" s="12"/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8"/>
    </row>
    <row r="1558" spans="1:70" s="1" customFormat="1" ht="15" hidden="1" customHeight="1">
      <c r="A1558" s="12"/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8"/>
    </row>
    <row r="1559" spans="1:70" s="1" customFormat="1" ht="15" hidden="1" customHeight="1">
      <c r="A1559" s="12"/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8"/>
    </row>
    <row r="1560" spans="1:70" s="1" customFormat="1" ht="15" hidden="1" customHeight="1">
      <c r="A1560" s="12"/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8"/>
    </row>
    <row r="1561" spans="1:70" s="1" customFormat="1" ht="15" hidden="1" customHeight="1">
      <c r="A1561" s="12"/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8"/>
    </row>
    <row r="1562" spans="1:70" s="1" customFormat="1" ht="15" hidden="1" customHeight="1">
      <c r="A1562" s="12"/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8"/>
    </row>
    <row r="1563" spans="1:70" s="1" customFormat="1" ht="15" hidden="1" customHeight="1">
      <c r="A1563" s="12"/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8"/>
    </row>
    <row r="1564" spans="1:70" s="1" customFormat="1" ht="15" hidden="1" customHeight="1">
      <c r="A1564" s="12"/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8"/>
    </row>
    <row r="1565" spans="1:70" s="1" customFormat="1" ht="15" hidden="1" customHeight="1">
      <c r="A1565" s="12"/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8"/>
    </row>
    <row r="1566" spans="1:70" s="1" customFormat="1" ht="15" hidden="1" customHeight="1">
      <c r="A1566" s="12"/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8"/>
    </row>
    <row r="1567" spans="1:70" s="1" customFormat="1" ht="15" hidden="1" customHeight="1">
      <c r="A1567" s="12"/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8"/>
    </row>
    <row r="1568" spans="1:70" s="1" customFormat="1" ht="15" hidden="1" customHeight="1">
      <c r="A1568" s="12"/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8"/>
    </row>
    <row r="1569" spans="1:70" s="1" customFormat="1" ht="15" hidden="1" customHeight="1">
      <c r="A1569" s="12"/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8"/>
    </row>
    <row r="1570" spans="1:70" s="1" customFormat="1" ht="15" hidden="1" customHeight="1">
      <c r="A1570" s="12"/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8"/>
    </row>
    <row r="1571" spans="1:70" s="1" customFormat="1" ht="15" hidden="1" customHeight="1">
      <c r="A1571" s="12"/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8"/>
    </row>
    <row r="1572" spans="1:70" s="1" customFormat="1" ht="15" hidden="1" customHeight="1">
      <c r="A1572" s="12"/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8"/>
    </row>
    <row r="1573" spans="1:70" s="1" customFormat="1" ht="15" hidden="1" customHeight="1">
      <c r="A1573" s="12"/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8"/>
    </row>
    <row r="1574" spans="1:70" s="1" customFormat="1" ht="15" hidden="1" customHeight="1">
      <c r="A1574" s="12"/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8"/>
    </row>
    <row r="1575" spans="1:70" s="1" customFormat="1" ht="15" hidden="1" customHeight="1">
      <c r="A1575" s="12"/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8"/>
    </row>
    <row r="1576" spans="1:70" s="1" customFormat="1" ht="15" hidden="1" customHeight="1">
      <c r="A1576" s="12"/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8"/>
    </row>
    <row r="1577" spans="1:70" s="1" customFormat="1" ht="15" hidden="1" customHeight="1">
      <c r="A1577" s="12"/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8"/>
    </row>
    <row r="1578" spans="1:70" s="1" customFormat="1" ht="15" hidden="1" customHeight="1">
      <c r="A1578" s="12"/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8"/>
    </row>
    <row r="1579" spans="1:70" s="1" customFormat="1" ht="15" hidden="1" customHeight="1">
      <c r="A1579" s="12"/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8"/>
    </row>
    <row r="1580" spans="1:70" s="1" customFormat="1" ht="15" hidden="1" customHeight="1">
      <c r="A1580" s="12"/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8"/>
    </row>
    <row r="1581" spans="1:70" s="1" customFormat="1" ht="15" hidden="1" customHeight="1">
      <c r="A1581" s="12"/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8"/>
    </row>
    <row r="1582" spans="1:70" s="1" customFormat="1" ht="15" hidden="1" customHeight="1">
      <c r="A1582" s="12"/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8"/>
    </row>
    <row r="1583" spans="1:70" s="1" customFormat="1" ht="15" hidden="1" customHeight="1">
      <c r="A1583" s="12"/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8"/>
    </row>
    <row r="1584" spans="1:70" s="1" customFormat="1" ht="15" hidden="1" customHeight="1">
      <c r="A1584" s="12"/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8"/>
    </row>
    <row r="1585" spans="1:70" s="1" customFormat="1" ht="15" hidden="1" customHeight="1">
      <c r="A1585" s="12"/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8"/>
    </row>
    <row r="1586" spans="1:70" s="1" customFormat="1" ht="15" hidden="1" customHeight="1">
      <c r="A1586" s="12"/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8"/>
    </row>
    <row r="1587" spans="1:70" s="1" customFormat="1" ht="15" hidden="1" customHeight="1">
      <c r="A1587" s="12"/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8"/>
    </row>
    <row r="1588" spans="1:70" s="1" customFormat="1" ht="15" hidden="1" customHeight="1">
      <c r="A1588" s="12"/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8"/>
    </row>
    <row r="1589" spans="1:70" s="1" customFormat="1" ht="15" hidden="1" customHeight="1">
      <c r="A1589" s="12"/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8"/>
    </row>
    <row r="1590" spans="1:70" s="1" customFormat="1" ht="15" hidden="1" customHeight="1">
      <c r="A1590" s="12"/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8"/>
    </row>
    <row r="1591" spans="1:70" s="1" customFormat="1" ht="15" hidden="1" customHeight="1">
      <c r="A1591" s="12"/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8"/>
    </row>
    <row r="1592" spans="1:70" s="1" customFormat="1" ht="15" hidden="1" customHeight="1">
      <c r="A1592" s="12"/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8"/>
    </row>
    <row r="1593" spans="1:70" s="1" customFormat="1" ht="15" hidden="1" customHeight="1">
      <c r="A1593" s="12"/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8"/>
    </row>
    <row r="1594" spans="1:70" s="1" customFormat="1" ht="15" hidden="1" customHeight="1">
      <c r="A1594" s="12"/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8"/>
    </row>
    <row r="1595" spans="1:70" s="1" customFormat="1" ht="15" hidden="1" customHeight="1">
      <c r="A1595" s="12"/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8"/>
    </row>
    <row r="1596" spans="1:70" s="1" customFormat="1" ht="15" hidden="1" customHeight="1">
      <c r="A1596" s="12"/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8"/>
    </row>
    <row r="1597" spans="1:70" s="1" customFormat="1" ht="15" hidden="1" customHeight="1">
      <c r="A1597" s="12"/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8"/>
    </row>
    <row r="1598" spans="1:70" s="1" customFormat="1" ht="15" hidden="1" customHeight="1">
      <c r="A1598" s="12"/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8"/>
    </row>
    <row r="1599" spans="1:70" s="1" customFormat="1" ht="15" hidden="1" customHeight="1">
      <c r="A1599" s="12"/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8"/>
    </row>
    <row r="1600" spans="1:70" s="1" customFormat="1" ht="15" hidden="1" customHeight="1">
      <c r="A1600" s="12"/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8"/>
    </row>
    <row r="1601" spans="1:70" s="1" customFormat="1" ht="15" hidden="1" customHeight="1">
      <c r="A1601" s="12"/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8"/>
    </row>
    <row r="1602" spans="1:70" s="1" customFormat="1" ht="15" hidden="1" customHeight="1">
      <c r="A1602" s="12"/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8"/>
    </row>
    <row r="1603" spans="1:70" s="1" customFormat="1" ht="15" hidden="1" customHeight="1">
      <c r="A1603" s="12"/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8"/>
    </row>
    <row r="1604" spans="1:70" s="1" customFormat="1" ht="15" hidden="1" customHeight="1">
      <c r="A1604" s="12"/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8"/>
    </row>
    <row r="1605" spans="1:70" s="1" customFormat="1" ht="15" hidden="1" customHeight="1">
      <c r="A1605" s="12"/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8"/>
    </row>
    <row r="1606" spans="1:70" s="1" customFormat="1" ht="15" hidden="1" customHeight="1">
      <c r="A1606" s="12"/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8"/>
    </row>
    <row r="1607" spans="1:70" s="1" customFormat="1" ht="15" hidden="1" customHeight="1">
      <c r="A1607" s="12"/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8"/>
    </row>
    <row r="1608" spans="1:70" s="1" customFormat="1" ht="15" hidden="1" customHeight="1">
      <c r="A1608" s="12"/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8"/>
    </row>
    <row r="1609" spans="1:70" s="1" customFormat="1" ht="15" hidden="1" customHeight="1">
      <c r="A1609" s="12"/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8"/>
    </row>
    <row r="1610" spans="1:70" s="1" customFormat="1" ht="15" hidden="1" customHeight="1">
      <c r="A1610" s="12"/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8"/>
    </row>
    <row r="1611" spans="1:70" s="1" customFormat="1" ht="15" hidden="1" customHeight="1">
      <c r="A1611" s="12"/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8"/>
    </row>
    <row r="1612" spans="1:70" s="1" customFormat="1" ht="15" hidden="1" customHeight="1">
      <c r="A1612" s="12"/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8"/>
    </row>
    <row r="1613" spans="1:70" s="1" customFormat="1" ht="15" hidden="1" customHeight="1">
      <c r="A1613" s="12"/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8"/>
    </row>
    <row r="1614" spans="1:70" s="1" customFormat="1" ht="15" hidden="1" customHeight="1">
      <c r="A1614" s="12"/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8"/>
    </row>
    <row r="1615" spans="1:70" s="1" customFormat="1" ht="15" hidden="1" customHeight="1">
      <c r="A1615" s="12"/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8"/>
    </row>
    <row r="1616" spans="1:70" s="1" customFormat="1" ht="15" hidden="1" customHeight="1">
      <c r="A1616" s="12"/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8"/>
    </row>
    <row r="1617" spans="1:70" s="1" customFormat="1" ht="15" hidden="1" customHeight="1">
      <c r="A1617" s="12"/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8"/>
    </row>
    <row r="1618" spans="1:70" s="1" customFormat="1" ht="15" hidden="1" customHeight="1">
      <c r="A1618" s="12"/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8"/>
    </row>
    <row r="1619" spans="1:70" s="1" customFormat="1" ht="15" hidden="1" customHeight="1">
      <c r="A1619" s="12"/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8"/>
    </row>
    <row r="1620" spans="1:70" s="1" customFormat="1" ht="15" hidden="1" customHeight="1">
      <c r="A1620" s="12"/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8"/>
    </row>
    <row r="1621" spans="1:70" s="1" customFormat="1" ht="15" hidden="1" customHeight="1">
      <c r="A1621" s="12"/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8"/>
    </row>
    <row r="1622" spans="1:70" s="1" customFormat="1" ht="15" hidden="1" customHeight="1">
      <c r="A1622" s="12"/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8"/>
    </row>
    <row r="1623" spans="1:70" s="1" customFormat="1" ht="15" hidden="1" customHeight="1">
      <c r="A1623" s="12"/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8"/>
    </row>
    <row r="1624" spans="1:70" s="1" customFormat="1" ht="15" hidden="1" customHeight="1">
      <c r="A1624" s="12"/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8"/>
    </row>
    <row r="1625" spans="1:70" s="1" customFormat="1" ht="15" hidden="1" customHeight="1">
      <c r="A1625" s="12"/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8"/>
    </row>
    <row r="1626" spans="1:70" s="1" customFormat="1" ht="15" hidden="1" customHeight="1">
      <c r="A1626" s="12"/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8"/>
    </row>
    <row r="1627" spans="1:70" s="1" customFormat="1" ht="15" hidden="1" customHeight="1">
      <c r="A1627" s="12"/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8"/>
    </row>
    <row r="1628" spans="1:70" s="1" customFormat="1" ht="15" hidden="1" customHeight="1">
      <c r="A1628" s="12"/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8"/>
    </row>
    <row r="1629" spans="1:70" s="1" customFormat="1" ht="15" hidden="1" customHeight="1">
      <c r="A1629" s="12"/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8"/>
    </row>
    <row r="1630" spans="1:70" s="1" customFormat="1" ht="15" hidden="1" customHeight="1">
      <c r="A1630" s="12"/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8"/>
    </row>
    <row r="1631" spans="1:70" s="1" customFormat="1" ht="15" hidden="1" customHeight="1">
      <c r="A1631" s="12"/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8"/>
    </row>
    <row r="1632" spans="1:70" s="1" customFormat="1" ht="15" hidden="1" customHeight="1">
      <c r="A1632" s="12"/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8"/>
    </row>
    <row r="1633" spans="1:70" s="1" customFormat="1" ht="15" hidden="1" customHeight="1">
      <c r="A1633" s="12"/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8"/>
    </row>
    <row r="1634" spans="1:70" s="1" customFormat="1" ht="15" hidden="1" customHeight="1">
      <c r="A1634" s="12"/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8"/>
    </row>
    <row r="1635" spans="1:70" s="1" customFormat="1" ht="15" hidden="1" customHeight="1">
      <c r="A1635" s="12"/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8"/>
    </row>
    <row r="1636" spans="1:70" s="1" customFormat="1" ht="15" hidden="1" customHeight="1">
      <c r="A1636" s="12"/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8"/>
    </row>
    <row r="1637" spans="1:70" s="1" customFormat="1" ht="15" hidden="1" customHeight="1">
      <c r="A1637" s="12"/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8"/>
    </row>
    <row r="1638" spans="1:70" s="1" customFormat="1" ht="15" hidden="1" customHeight="1">
      <c r="A1638" s="12"/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8"/>
    </row>
    <row r="1639" spans="1:70" s="1" customFormat="1" ht="15" hidden="1" customHeight="1">
      <c r="A1639" s="12"/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8"/>
    </row>
    <row r="1640" spans="1:70" s="1" customFormat="1" ht="15" hidden="1" customHeight="1">
      <c r="A1640" s="12"/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8"/>
    </row>
    <row r="1641" spans="1:70" s="1" customFormat="1" ht="15" hidden="1" customHeight="1">
      <c r="A1641" s="12"/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8"/>
    </row>
    <row r="1642" spans="1:70" s="1" customFormat="1" ht="15" hidden="1" customHeight="1">
      <c r="A1642" s="12"/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8"/>
    </row>
    <row r="1643" spans="1:70" s="1" customFormat="1" ht="15" hidden="1" customHeight="1">
      <c r="A1643" s="12"/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8"/>
    </row>
    <row r="1644" spans="1:70" s="1" customFormat="1" ht="15" hidden="1" customHeight="1">
      <c r="A1644" s="12"/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8"/>
    </row>
    <row r="1645" spans="1:70" s="1" customFormat="1" ht="15" hidden="1" customHeight="1">
      <c r="A1645" s="12"/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8"/>
    </row>
    <row r="1646" spans="1:70" s="1" customFormat="1" ht="15" hidden="1" customHeight="1">
      <c r="A1646" s="12"/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8"/>
    </row>
    <row r="1647" spans="1:70" s="1" customFormat="1" ht="15" hidden="1" customHeight="1">
      <c r="A1647" s="12"/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8"/>
    </row>
    <row r="1648" spans="1:70" s="1" customFormat="1" ht="15" hidden="1" customHeight="1">
      <c r="A1648" s="12"/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8"/>
    </row>
    <row r="1649" spans="1:70" s="1" customFormat="1" ht="15" hidden="1" customHeight="1">
      <c r="A1649" s="12"/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8"/>
    </row>
    <row r="1650" spans="1:70" s="1" customFormat="1" ht="15" hidden="1" customHeight="1">
      <c r="A1650" s="12"/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8"/>
    </row>
    <row r="1651" spans="1:70" s="1" customFormat="1" ht="15" hidden="1" customHeight="1">
      <c r="A1651" s="12"/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8"/>
    </row>
    <row r="1652" spans="1:70" s="1" customFormat="1" ht="15" hidden="1" customHeight="1">
      <c r="A1652" s="12"/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8"/>
    </row>
    <row r="1653" spans="1:70" s="1" customFormat="1" ht="15" hidden="1" customHeight="1">
      <c r="A1653" s="12"/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8"/>
    </row>
    <row r="1654" spans="1:70" s="1" customFormat="1" ht="15" hidden="1" customHeight="1">
      <c r="A1654" s="12"/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8"/>
    </row>
    <row r="1655" spans="1:70" s="1" customFormat="1" ht="15" hidden="1" customHeight="1">
      <c r="A1655" s="12"/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8"/>
    </row>
    <row r="1656" spans="1:70" s="1" customFormat="1" ht="15" hidden="1" customHeight="1">
      <c r="A1656" s="12"/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8"/>
    </row>
    <row r="1657" spans="1:70" s="1" customFormat="1" ht="15" hidden="1" customHeight="1">
      <c r="A1657" s="12"/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8"/>
    </row>
    <row r="1658" spans="1:70" s="1" customFormat="1" ht="15" hidden="1" customHeight="1">
      <c r="A1658" s="12"/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8"/>
    </row>
    <row r="1659" spans="1:70" s="1" customFormat="1" ht="15" hidden="1" customHeight="1">
      <c r="A1659" s="12"/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8"/>
    </row>
    <row r="1660" spans="1:70" s="1" customFormat="1" ht="15" hidden="1" customHeight="1">
      <c r="A1660" s="12"/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8"/>
    </row>
    <row r="1661" spans="1:70" s="1" customFormat="1" ht="15" hidden="1" customHeight="1">
      <c r="A1661" s="12"/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8"/>
    </row>
    <row r="1662" spans="1:70" s="1" customFormat="1" ht="15" hidden="1" customHeight="1">
      <c r="A1662" s="12"/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8"/>
    </row>
    <row r="1663" spans="1:70" s="1" customFormat="1" ht="15" hidden="1" customHeight="1">
      <c r="A1663" s="12"/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8"/>
    </row>
    <row r="1664" spans="1:70" s="1" customFormat="1" ht="15" hidden="1" customHeight="1">
      <c r="A1664" s="12"/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8"/>
    </row>
    <row r="1665" spans="1:70" s="1" customFormat="1" ht="15" hidden="1" customHeight="1">
      <c r="A1665" s="12"/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8"/>
    </row>
    <row r="1666" spans="1:70" s="1" customFormat="1" ht="15" hidden="1" customHeight="1">
      <c r="A1666" s="12"/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8"/>
    </row>
    <row r="1667" spans="1:70" s="1" customFormat="1" ht="15" hidden="1" customHeight="1">
      <c r="A1667" s="12"/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8"/>
    </row>
    <row r="1668" spans="1:70" s="1" customFormat="1" ht="15" hidden="1" customHeight="1">
      <c r="A1668" s="12"/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8"/>
    </row>
    <row r="1669" spans="1:70" s="1" customFormat="1" ht="15" hidden="1" customHeight="1">
      <c r="A1669" s="12"/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8"/>
    </row>
    <row r="1670" spans="1:70" s="1" customFormat="1" ht="15" hidden="1" customHeight="1">
      <c r="A1670" s="12"/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8"/>
    </row>
    <row r="1671" spans="1:70" s="1" customFormat="1" ht="15" hidden="1" customHeight="1">
      <c r="A1671" s="12"/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8"/>
    </row>
    <row r="1672" spans="1:70" s="1" customFormat="1" ht="15" hidden="1" customHeight="1">
      <c r="A1672" s="12"/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8"/>
    </row>
    <row r="1673" spans="1:70" s="1" customFormat="1" ht="15" hidden="1" customHeight="1">
      <c r="A1673" s="12"/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8"/>
    </row>
    <row r="1674" spans="1:70" s="1" customFormat="1" ht="15" hidden="1" customHeight="1">
      <c r="A1674" s="12"/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8"/>
    </row>
    <row r="1675" spans="1:70" s="1" customFormat="1" ht="15" hidden="1" customHeight="1">
      <c r="A1675" s="12"/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8"/>
    </row>
    <row r="1676" spans="1:70" s="1" customFormat="1" ht="15" hidden="1" customHeight="1">
      <c r="A1676" s="12"/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8"/>
    </row>
    <row r="1677" spans="1:70" s="1" customFormat="1" ht="15" hidden="1" customHeight="1">
      <c r="A1677" s="12"/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8"/>
    </row>
    <row r="1678" spans="1:70" s="1" customFormat="1" ht="15" hidden="1" customHeight="1">
      <c r="A1678" s="12"/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8"/>
    </row>
    <row r="1679" spans="1:70" s="1" customFormat="1" ht="15" hidden="1" customHeight="1">
      <c r="A1679" s="12"/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8"/>
    </row>
    <row r="1680" spans="1:70" s="1" customFormat="1" ht="15" hidden="1" customHeight="1">
      <c r="A1680" s="12"/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8"/>
    </row>
    <row r="1681" spans="1:70" s="1" customFormat="1" ht="15" hidden="1" customHeight="1">
      <c r="A1681" s="12"/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8"/>
    </row>
    <row r="1682" spans="1:70" s="1" customFormat="1" ht="15" hidden="1" customHeight="1">
      <c r="A1682" s="12"/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8"/>
    </row>
    <row r="1683" spans="1:70" s="1" customFormat="1" ht="15" hidden="1" customHeight="1">
      <c r="A1683" s="12"/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8"/>
    </row>
    <row r="1684" spans="1:70" s="1" customFormat="1" ht="15" hidden="1" customHeight="1">
      <c r="A1684" s="12"/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8"/>
    </row>
    <row r="1685" spans="1:70" s="1" customFormat="1" ht="15" hidden="1" customHeight="1">
      <c r="A1685" s="12"/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8"/>
    </row>
    <row r="1686" spans="1:70" s="1" customFormat="1" ht="15" hidden="1" customHeight="1">
      <c r="A1686" s="12"/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8"/>
    </row>
    <row r="1687" spans="1:70" s="1" customFormat="1" ht="15" hidden="1" customHeight="1">
      <c r="A1687" s="12"/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8"/>
    </row>
    <row r="1688" spans="1:70" s="1" customFormat="1" ht="15" hidden="1" customHeight="1">
      <c r="A1688" s="12"/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8"/>
    </row>
    <row r="1689" spans="1:70" s="1" customFormat="1" ht="15" hidden="1" customHeight="1">
      <c r="A1689" s="12"/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8"/>
    </row>
    <row r="1690" spans="1:70" s="1" customFormat="1" ht="15" hidden="1" customHeight="1">
      <c r="A1690" s="12"/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8"/>
    </row>
    <row r="1691" spans="1:70" s="1" customFormat="1" ht="15" hidden="1" customHeight="1">
      <c r="A1691" s="12"/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8"/>
    </row>
    <row r="1692" spans="1:70" s="1" customFormat="1" ht="15" hidden="1" customHeight="1">
      <c r="A1692" s="12"/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8"/>
    </row>
    <row r="1693" spans="1:70" s="1" customFormat="1" ht="15" hidden="1" customHeight="1">
      <c r="A1693" s="12"/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8"/>
    </row>
    <row r="1694" spans="1:70" s="1" customFormat="1" ht="15" hidden="1" customHeight="1">
      <c r="A1694" s="12"/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8"/>
    </row>
    <row r="1695" spans="1:70" s="1" customFormat="1" ht="15" hidden="1" customHeight="1">
      <c r="A1695" s="12"/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8"/>
    </row>
    <row r="1696" spans="1:70" s="1" customFormat="1" ht="15" hidden="1" customHeight="1">
      <c r="A1696" s="12"/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8"/>
    </row>
    <row r="1697" spans="1:70" s="1" customFormat="1" ht="15" hidden="1" customHeight="1">
      <c r="A1697" s="12"/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8"/>
    </row>
    <row r="1698" spans="1:70" s="1" customFormat="1" ht="15" hidden="1" customHeight="1">
      <c r="A1698" s="12"/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8"/>
    </row>
    <row r="1699" spans="1:70" s="1" customFormat="1" ht="15" hidden="1" customHeight="1">
      <c r="A1699" s="12"/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8"/>
    </row>
    <row r="1700" spans="1:70" s="1" customFormat="1" ht="15" hidden="1" customHeight="1">
      <c r="A1700" s="12"/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8"/>
    </row>
    <row r="1701" spans="1:70" s="1" customFormat="1" ht="15" hidden="1" customHeight="1">
      <c r="A1701" s="12"/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8"/>
    </row>
    <row r="1702" spans="1:70" s="1" customFormat="1" ht="15" hidden="1" customHeight="1">
      <c r="A1702" s="12"/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8"/>
    </row>
    <row r="1703" spans="1:70" s="1" customFormat="1" ht="15" hidden="1" customHeight="1">
      <c r="A1703" s="12"/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8"/>
    </row>
    <row r="1704" spans="1:70" s="1" customFormat="1" ht="15" hidden="1" customHeight="1">
      <c r="A1704" s="12"/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8"/>
    </row>
    <row r="1705" spans="1:70" s="1" customFormat="1" ht="15" hidden="1" customHeight="1">
      <c r="A1705" s="12"/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8"/>
    </row>
    <row r="1706" spans="1:70" s="1" customFormat="1" ht="15" hidden="1" customHeight="1">
      <c r="A1706" s="12"/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8"/>
    </row>
    <row r="1707" spans="1:70" s="1" customFormat="1" ht="15" hidden="1" customHeight="1">
      <c r="A1707" s="12"/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8"/>
    </row>
    <row r="1708" spans="1:70" s="1" customFormat="1" ht="15" hidden="1" customHeight="1">
      <c r="A1708" s="12"/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8"/>
    </row>
    <row r="1709" spans="1:70" s="1" customFormat="1" ht="15" hidden="1" customHeight="1">
      <c r="A1709" s="12"/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8"/>
    </row>
    <row r="1710" spans="1:70" s="1" customFormat="1" ht="15" hidden="1" customHeight="1">
      <c r="A1710" s="12"/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8"/>
    </row>
    <row r="1711" spans="1:70" s="1" customFormat="1" ht="15" hidden="1" customHeight="1">
      <c r="A1711" s="12"/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8"/>
    </row>
    <row r="1712" spans="1:70" s="1" customFormat="1" ht="15" hidden="1" customHeight="1">
      <c r="A1712" s="12"/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8"/>
    </row>
    <row r="1713" spans="1:70" s="1" customFormat="1" ht="15" hidden="1" customHeight="1">
      <c r="A1713" s="12"/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8"/>
    </row>
    <row r="1714" spans="1:70" s="1" customFormat="1" ht="15" hidden="1" customHeight="1">
      <c r="A1714" s="12"/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8"/>
    </row>
    <row r="1715" spans="1:70" s="1" customFormat="1" ht="15" hidden="1" customHeight="1">
      <c r="A1715" s="12"/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8"/>
    </row>
    <row r="1716" spans="1:70" s="1" customFormat="1" ht="15" hidden="1" customHeight="1">
      <c r="A1716" s="12"/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8"/>
    </row>
    <row r="1717" spans="1:70" s="1" customFormat="1" ht="15" hidden="1" customHeight="1">
      <c r="A1717" s="12"/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8"/>
    </row>
    <row r="1718" spans="1:70" s="1" customFormat="1" ht="15" hidden="1" customHeight="1">
      <c r="A1718" s="12"/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8"/>
    </row>
    <row r="1719" spans="1:70" s="1" customFormat="1" ht="15" hidden="1" customHeight="1">
      <c r="A1719" s="12"/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8"/>
    </row>
    <row r="1720" spans="1:70" s="1" customFormat="1" ht="15" hidden="1" customHeight="1">
      <c r="A1720" s="12"/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8"/>
    </row>
    <row r="1721" spans="1:70" s="1" customFormat="1" ht="15" hidden="1" customHeight="1">
      <c r="A1721" s="12"/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8"/>
    </row>
    <row r="1722" spans="1:70" s="1" customFormat="1" ht="15" hidden="1" customHeight="1">
      <c r="A1722" s="12"/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8"/>
    </row>
    <row r="1723" spans="1:70" s="1" customFormat="1" ht="15" hidden="1" customHeight="1">
      <c r="A1723" s="12"/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8"/>
    </row>
    <row r="1724" spans="1:70" s="1" customFormat="1" ht="15" hidden="1" customHeight="1">
      <c r="A1724" s="12"/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8"/>
    </row>
    <row r="1725" spans="1:70" s="1" customFormat="1" ht="15" hidden="1" customHeight="1">
      <c r="A1725" s="12"/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8"/>
    </row>
    <row r="1726" spans="1:70" s="1" customFormat="1" ht="15" hidden="1" customHeight="1">
      <c r="A1726" s="12"/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8"/>
    </row>
    <row r="1727" spans="1:70" s="1" customFormat="1" ht="15" hidden="1" customHeight="1">
      <c r="A1727" s="12"/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8"/>
    </row>
    <row r="1728" spans="1:70" s="1" customFormat="1" ht="15" hidden="1" customHeight="1">
      <c r="A1728" s="12"/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8"/>
    </row>
    <row r="1729" spans="1:70" s="1" customFormat="1" ht="15" hidden="1" customHeight="1">
      <c r="A1729" s="12"/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8"/>
    </row>
    <row r="1730" spans="1:70" s="1" customFormat="1" ht="15" hidden="1" customHeight="1">
      <c r="A1730" s="12"/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8"/>
    </row>
    <row r="1731" spans="1:70" s="1" customFormat="1" ht="15" hidden="1" customHeight="1">
      <c r="A1731" s="12"/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8"/>
    </row>
    <row r="1732" spans="1:70" s="1" customFormat="1" ht="15" hidden="1" customHeight="1">
      <c r="A1732" s="12"/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8"/>
    </row>
    <row r="1733" spans="1:70" s="1" customFormat="1" ht="15" hidden="1" customHeight="1">
      <c r="A1733" s="12"/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8"/>
    </row>
    <row r="1734" spans="1:70" s="1" customFormat="1" ht="15" hidden="1" customHeight="1">
      <c r="A1734" s="12"/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8"/>
    </row>
    <row r="1735" spans="1:70" s="1" customFormat="1" ht="15" hidden="1" customHeight="1">
      <c r="A1735" s="12"/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8"/>
    </row>
    <row r="1736" spans="1:70" s="1" customFormat="1" ht="15" hidden="1" customHeight="1">
      <c r="A1736" s="12"/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8"/>
    </row>
    <row r="1737" spans="1:70" s="1" customFormat="1" ht="15" hidden="1" customHeight="1">
      <c r="A1737" s="12"/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8"/>
    </row>
    <row r="1738" spans="1:70" s="1" customFormat="1" ht="15" hidden="1" customHeight="1">
      <c r="A1738" s="12"/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8"/>
    </row>
    <row r="1739" spans="1:70" s="1" customFormat="1" ht="15" hidden="1" customHeight="1">
      <c r="A1739" s="12"/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8"/>
    </row>
    <row r="1740" spans="1:70" s="1" customFormat="1" ht="15" hidden="1" customHeight="1">
      <c r="A1740" s="12"/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8"/>
    </row>
    <row r="1741" spans="1:70" s="1" customFormat="1" ht="15" hidden="1" customHeight="1">
      <c r="A1741" s="12"/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8"/>
    </row>
    <row r="1742" spans="1:70" s="1" customFormat="1" ht="15" hidden="1" customHeight="1">
      <c r="A1742" s="12"/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8"/>
    </row>
    <row r="1743" spans="1:70" s="1" customFormat="1" ht="15" hidden="1" customHeight="1">
      <c r="A1743" s="12"/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8"/>
    </row>
    <row r="1744" spans="1:70" s="1" customFormat="1" ht="15" hidden="1" customHeight="1">
      <c r="A1744" s="12"/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8"/>
    </row>
    <row r="1745" spans="1:70" s="1" customFormat="1" ht="15" hidden="1" customHeight="1">
      <c r="A1745" s="12"/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8"/>
    </row>
    <row r="1746" spans="1:70" s="1" customFormat="1" ht="15" hidden="1" customHeight="1">
      <c r="A1746" s="12"/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8"/>
    </row>
    <row r="1747" spans="1:70" s="1" customFormat="1" ht="15" hidden="1" customHeight="1">
      <c r="A1747" s="12"/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8"/>
    </row>
    <row r="1748" spans="1:70" s="1" customFormat="1" ht="15" hidden="1" customHeight="1">
      <c r="A1748" s="12"/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8"/>
    </row>
    <row r="1749" spans="1:70" s="1" customFormat="1" ht="15" hidden="1" customHeight="1">
      <c r="A1749" s="12"/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8"/>
    </row>
    <row r="1750" spans="1:70" s="1" customFormat="1" ht="15" hidden="1" customHeight="1">
      <c r="A1750" s="12"/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8"/>
    </row>
    <row r="1751" spans="1:70" s="1" customFormat="1" ht="15" hidden="1" customHeight="1">
      <c r="A1751" s="12"/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8"/>
    </row>
    <row r="1752" spans="1:70" s="1" customFormat="1" ht="15" hidden="1" customHeight="1">
      <c r="A1752" s="12"/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8"/>
    </row>
    <row r="1753" spans="1:70" s="1" customFormat="1" ht="15" hidden="1" customHeight="1">
      <c r="A1753" s="12"/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8"/>
    </row>
    <row r="1754" spans="1:70" s="1" customFormat="1" ht="15" hidden="1" customHeight="1">
      <c r="A1754" s="12"/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8"/>
    </row>
    <row r="1755" spans="1:70" s="1" customFormat="1" ht="15" hidden="1" customHeight="1">
      <c r="A1755" s="12"/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8"/>
    </row>
    <row r="1756" spans="1:70" s="1" customFormat="1" ht="15" hidden="1" customHeight="1">
      <c r="A1756" s="12"/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8"/>
    </row>
    <row r="1757" spans="1:70" s="1" customFormat="1" ht="15" hidden="1" customHeight="1">
      <c r="A1757" s="12"/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8"/>
    </row>
    <row r="1758" spans="1:70" s="1" customFormat="1" ht="15" hidden="1" customHeight="1">
      <c r="A1758" s="12"/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8"/>
    </row>
    <row r="1759" spans="1:70" s="1" customFormat="1" ht="15" hidden="1" customHeight="1">
      <c r="A1759" s="12"/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8"/>
    </row>
    <row r="1760" spans="1:70" s="1" customFormat="1" ht="15" hidden="1" customHeight="1">
      <c r="A1760" s="12"/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8"/>
    </row>
    <row r="1761" spans="1:70" s="1" customFormat="1" ht="15" hidden="1" customHeight="1">
      <c r="A1761" s="12"/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8"/>
    </row>
    <row r="1762" spans="1:70" s="1" customFormat="1" ht="15" hidden="1" customHeight="1">
      <c r="A1762" s="12"/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8"/>
    </row>
    <row r="1763" spans="1:70" s="1" customFormat="1" ht="15" hidden="1" customHeight="1">
      <c r="A1763" s="12"/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8"/>
    </row>
    <row r="1764" spans="1:70" s="1" customFormat="1" ht="15" hidden="1" customHeight="1">
      <c r="A1764" s="12"/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8"/>
    </row>
    <row r="1765" spans="1:70" s="1" customFormat="1" ht="15" hidden="1" customHeight="1">
      <c r="A1765" s="12"/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8"/>
    </row>
    <row r="1766" spans="1:70" s="1" customFormat="1" ht="15" hidden="1" customHeight="1">
      <c r="A1766" s="12"/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8"/>
    </row>
    <row r="1767" spans="1:70" s="1" customFormat="1" ht="15" hidden="1" customHeight="1">
      <c r="A1767" s="12"/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8"/>
    </row>
    <row r="1768" spans="1:70" s="1" customFormat="1" ht="15" hidden="1" customHeight="1">
      <c r="A1768" s="12"/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8"/>
    </row>
    <row r="1769" spans="1:70" s="1" customFormat="1" ht="15" hidden="1" customHeight="1">
      <c r="A1769" s="12"/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8"/>
    </row>
    <row r="1770" spans="1:70" s="1" customFormat="1" ht="15" hidden="1" customHeight="1">
      <c r="A1770" s="12"/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8"/>
    </row>
    <row r="1771" spans="1:70" s="1" customFormat="1" ht="15" hidden="1" customHeight="1">
      <c r="A1771" s="12"/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8"/>
    </row>
    <row r="1772" spans="1:70" s="1" customFormat="1" ht="15" hidden="1" customHeight="1">
      <c r="A1772" s="12"/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8"/>
    </row>
    <row r="1773" spans="1:70" s="1" customFormat="1" ht="15" hidden="1" customHeight="1">
      <c r="A1773" s="12"/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8"/>
    </row>
    <row r="1774" spans="1:70" s="1" customFormat="1" ht="15" hidden="1" customHeight="1">
      <c r="A1774" s="12"/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8"/>
    </row>
    <row r="1775" spans="1:70" s="1" customFormat="1" ht="15" hidden="1" customHeight="1">
      <c r="A1775" s="12"/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8"/>
    </row>
    <row r="1776" spans="1:70" s="1" customFormat="1" ht="15" hidden="1" customHeight="1">
      <c r="A1776" s="12"/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8"/>
    </row>
    <row r="1777" spans="1:70" s="1" customFormat="1" ht="15" hidden="1" customHeight="1">
      <c r="A1777" s="12"/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8"/>
    </row>
    <row r="1778" spans="1:70" s="1" customFormat="1" ht="15" hidden="1" customHeight="1">
      <c r="A1778" s="12"/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8"/>
    </row>
    <row r="1779" spans="1:70" s="1" customFormat="1" ht="15" hidden="1" customHeight="1">
      <c r="A1779" s="12"/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8"/>
    </row>
    <row r="1780" spans="1:70" s="1" customFormat="1" ht="15" hidden="1" customHeight="1">
      <c r="A1780" s="12"/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8"/>
    </row>
    <row r="1781" spans="1:70" s="1" customFormat="1" ht="15" hidden="1" customHeight="1">
      <c r="A1781" s="12"/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8"/>
    </row>
    <row r="1782" spans="1:70" s="1" customFormat="1" ht="15" hidden="1" customHeight="1">
      <c r="A1782" s="12"/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8"/>
    </row>
    <row r="1783" spans="1:70" s="1" customFormat="1" ht="15" hidden="1" customHeight="1">
      <c r="A1783" s="12"/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8"/>
    </row>
    <row r="1784" spans="1:70" s="1" customFormat="1" ht="15" hidden="1" customHeight="1">
      <c r="A1784" s="12"/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8"/>
    </row>
    <row r="1785" spans="1:70" s="1" customFormat="1" ht="15" hidden="1" customHeight="1">
      <c r="A1785" s="12"/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8"/>
    </row>
    <row r="1786" spans="1:70" s="1" customFormat="1" ht="15" hidden="1" customHeight="1">
      <c r="A1786" s="12"/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8"/>
    </row>
    <row r="1787" spans="1:70" s="1" customFormat="1" ht="15" hidden="1" customHeight="1">
      <c r="A1787" s="12"/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8"/>
    </row>
    <row r="1788" spans="1:70" s="1" customFormat="1" ht="15" hidden="1" customHeight="1">
      <c r="A1788" s="12"/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8"/>
    </row>
    <row r="1789" spans="1:70" s="1" customFormat="1" ht="15" hidden="1" customHeight="1">
      <c r="A1789" s="12"/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8"/>
    </row>
    <row r="1790" spans="1:70" s="1" customFormat="1" ht="15" hidden="1" customHeight="1">
      <c r="A1790" s="12"/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8"/>
    </row>
    <row r="1791" spans="1:70" s="1" customFormat="1" ht="15" hidden="1" customHeight="1">
      <c r="A1791" s="12"/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8"/>
    </row>
    <row r="1792" spans="1:70" s="1" customFormat="1" ht="15" hidden="1" customHeight="1">
      <c r="A1792" s="12"/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8"/>
    </row>
    <row r="1793" spans="1:70" s="1" customFormat="1" ht="15" hidden="1" customHeight="1">
      <c r="A1793" s="12"/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8"/>
    </row>
    <row r="1794" spans="1:70" s="1" customFormat="1" ht="15" hidden="1" customHeight="1">
      <c r="A1794" s="12"/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8"/>
    </row>
    <row r="1795" spans="1:70" s="1" customFormat="1" ht="15" hidden="1" customHeight="1">
      <c r="A1795" s="12"/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8"/>
    </row>
    <row r="1796" spans="1:70" s="1" customFormat="1" ht="15" hidden="1" customHeight="1">
      <c r="A1796" s="12"/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8"/>
    </row>
    <row r="1797" spans="1:70" s="1" customFormat="1" ht="15" hidden="1" customHeight="1">
      <c r="A1797" s="12"/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8"/>
    </row>
    <row r="1798" spans="1:70" s="1" customFormat="1" ht="15" hidden="1" customHeight="1">
      <c r="A1798" s="12"/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8"/>
    </row>
    <row r="1799" spans="1:70" s="1" customFormat="1" ht="15" hidden="1" customHeight="1">
      <c r="A1799" s="12"/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8"/>
    </row>
    <row r="1800" spans="1:70" s="1" customFormat="1" ht="15" hidden="1" customHeight="1">
      <c r="A1800" s="12"/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8"/>
    </row>
    <row r="1801" spans="1:70" s="1" customFormat="1" ht="15" hidden="1" customHeight="1">
      <c r="A1801" s="12"/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8"/>
    </row>
    <row r="1802" spans="1:70" s="1" customFormat="1" ht="15" hidden="1" customHeight="1">
      <c r="A1802" s="12"/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8"/>
    </row>
    <row r="1803" spans="1:70" s="1" customFormat="1" ht="15" hidden="1" customHeight="1">
      <c r="A1803" s="12"/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8"/>
    </row>
    <row r="1804" spans="1:70" s="1" customFormat="1" ht="15" hidden="1" customHeight="1">
      <c r="A1804" s="12"/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8"/>
    </row>
    <row r="1805" spans="1:70" s="1" customFormat="1" ht="15" hidden="1" customHeight="1">
      <c r="A1805" s="12"/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8"/>
    </row>
    <row r="1806" spans="1:70" s="1" customFormat="1" ht="15" hidden="1" customHeight="1">
      <c r="A1806" s="12"/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8"/>
    </row>
    <row r="1807" spans="1:70" s="1" customFormat="1" ht="15" hidden="1" customHeight="1">
      <c r="A1807" s="12"/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8"/>
    </row>
    <row r="1808" spans="1:70" s="1" customFormat="1" ht="15" hidden="1" customHeight="1">
      <c r="A1808" s="12"/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8"/>
    </row>
    <row r="1809" spans="1:70" s="1" customFormat="1" ht="15" hidden="1" customHeight="1">
      <c r="A1809" s="12"/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8"/>
    </row>
    <row r="1810" spans="1:70" s="1" customFormat="1" ht="15" hidden="1" customHeight="1">
      <c r="A1810" s="12"/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8"/>
    </row>
    <row r="1811" spans="1:70" s="1" customFormat="1" ht="15" hidden="1" customHeight="1">
      <c r="A1811" s="12"/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8"/>
    </row>
    <row r="1812" spans="1:70" s="1" customFormat="1" ht="15" hidden="1" customHeight="1">
      <c r="A1812" s="12"/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8"/>
    </row>
    <row r="1813" spans="1:70" s="1" customFormat="1" ht="15" hidden="1" customHeight="1">
      <c r="A1813" s="12"/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8"/>
    </row>
    <row r="1814" spans="1:70" s="1" customFormat="1" ht="15" hidden="1" customHeight="1">
      <c r="A1814" s="12"/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8"/>
    </row>
    <row r="1815" spans="1:70" s="1" customFormat="1" ht="15" hidden="1" customHeight="1">
      <c r="A1815" s="12"/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8"/>
    </row>
    <row r="1816" spans="1:70" s="1" customFormat="1" ht="15" hidden="1" customHeight="1">
      <c r="A1816" s="12"/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8"/>
    </row>
    <row r="1817" spans="1:70" s="1" customFormat="1" ht="15" hidden="1" customHeight="1">
      <c r="A1817" s="12"/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8"/>
    </row>
    <row r="1818" spans="1:70" s="1" customFormat="1" ht="15" hidden="1" customHeight="1">
      <c r="A1818" s="12"/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8"/>
    </row>
    <row r="1819" spans="1:70" s="1" customFormat="1" ht="15" hidden="1" customHeight="1">
      <c r="A1819" s="12"/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8"/>
    </row>
    <row r="1820" spans="1:70" s="1" customFormat="1" ht="15" hidden="1" customHeight="1">
      <c r="A1820" s="12"/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8"/>
    </row>
    <row r="1821" spans="1:70" s="1" customFormat="1" ht="15" hidden="1" customHeight="1">
      <c r="A1821" s="12"/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8"/>
    </row>
    <row r="1822" spans="1:70" s="1" customFormat="1" ht="15" hidden="1" customHeight="1">
      <c r="A1822" s="12"/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8"/>
    </row>
    <row r="1823" spans="1:70" s="1" customFormat="1" ht="15" hidden="1" customHeight="1">
      <c r="A1823" s="12"/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8"/>
    </row>
    <row r="1824" spans="1:70" s="1" customFormat="1" ht="15" hidden="1" customHeight="1">
      <c r="A1824" s="12"/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8"/>
    </row>
    <row r="1825" spans="1:70" s="1" customFormat="1" ht="15" hidden="1" customHeight="1">
      <c r="A1825" s="12"/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8"/>
    </row>
    <row r="1826" spans="1:70" s="1" customFormat="1" ht="15" hidden="1" customHeight="1">
      <c r="A1826" s="12"/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8"/>
    </row>
    <row r="1827" spans="1:70" s="1" customFormat="1" ht="15" hidden="1" customHeight="1">
      <c r="A1827" s="12"/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8"/>
    </row>
    <row r="1828" spans="1:70" s="1" customFormat="1" ht="15" hidden="1" customHeight="1">
      <c r="A1828" s="12"/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8"/>
    </row>
    <row r="1829" spans="1:70" s="1" customFormat="1" ht="15" hidden="1" customHeight="1">
      <c r="A1829" s="12"/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8"/>
    </row>
    <row r="1830" spans="1:70" s="1" customFormat="1" ht="15" hidden="1" customHeight="1">
      <c r="A1830" s="12"/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8"/>
    </row>
    <row r="1831" spans="1:70" s="1" customFormat="1" ht="15" hidden="1" customHeight="1">
      <c r="A1831" s="12"/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8"/>
    </row>
    <row r="1832" spans="1:70" s="1" customFormat="1" ht="15" hidden="1" customHeight="1">
      <c r="A1832" s="12"/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8"/>
    </row>
    <row r="1833" spans="1:70" s="1" customFormat="1" ht="15" hidden="1" customHeight="1">
      <c r="A1833" s="12"/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8"/>
    </row>
    <row r="1834" spans="1:70" s="1" customFormat="1" ht="15" hidden="1" customHeight="1">
      <c r="A1834" s="12"/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8"/>
    </row>
    <row r="1835" spans="1:70" s="1" customFormat="1" ht="15" hidden="1" customHeight="1">
      <c r="A1835" s="12"/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8"/>
    </row>
    <row r="1836" spans="1:70" s="1" customFormat="1" ht="15" hidden="1" customHeight="1">
      <c r="A1836" s="12"/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8"/>
    </row>
    <row r="1837" spans="1:70" s="1" customFormat="1" ht="15" hidden="1" customHeight="1">
      <c r="A1837" s="12"/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8"/>
    </row>
    <row r="1838" spans="1:70" s="1" customFormat="1" ht="15" hidden="1" customHeight="1">
      <c r="A1838" s="12"/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8"/>
    </row>
    <row r="1839" spans="1:70" s="1" customFormat="1" ht="15" hidden="1" customHeight="1">
      <c r="A1839" s="12"/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8"/>
    </row>
    <row r="1840" spans="1:70" s="1" customFormat="1" ht="15" hidden="1" customHeight="1">
      <c r="A1840" s="12"/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8"/>
    </row>
    <row r="1841" spans="1:70" s="1" customFormat="1" ht="15" hidden="1" customHeight="1">
      <c r="A1841" s="12"/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8"/>
    </row>
    <row r="1842" spans="1:70" s="1" customFormat="1" ht="15" hidden="1" customHeight="1">
      <c r="A1842" s="12"/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8"/>
    </row>
    <row r="1843" spans="1:70" s="1" customFormat="1" ht="15" hidden="1" customHeight="1">
      <c r="A1843" s="12"/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8"/>
    </row>
    <row r="1844" spans="1:70" s="1" customFormat="1" ht="15" hidden="1" customHeight="1">
      <c r="A1844" s="12"/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8"/>
    </row>
    <row r="1845" spans="1:70" s="1" customFormat="1" ht="15" hidden="1" customHeight="1">
      <c r="A1845" s="12"/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8"/>
    </row>
    <row r="1846" spans="1:70" s="1" customFormat="1" ht="15" hidden="1" customHeight="1">
      <c r="A1846" s="12"/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8"/>
    </row>
    <row r="1847" spans="1:70" s="1" customFormat="1" ht="15" hidden="1" customHeight="1">
      <c r="A1847" s="12"/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8"/>
    </row>
    <row r="1848" spans="1:70" s="1" customFormat="1" ht="15" hidden="1" customHeight="1">
      <c r="A1848" s="12"/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8"/>
    </row>
    <row r="1849" spans="1:70" s="1" customFormat="1" ht="15" hidden="1" customHeight="1">
      <c r="A1849" s="12"/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8"/>
    </row>
    <row r="1850" spans="1:70" s="1" customFormat="1" ht="15" hidden="1" customHeight="1">
      <c r="A1850" s="12"/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8"/>
    </row>
    <row r="1851" spans="1:70" s="1" customFormat="1" ht="15" hidden="1" customHeight="1">
      <c r="A1851" s="12"/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8"/>
    </row>
    <row r="1852" spans="1:70" s="1" customFormat="1" ht="15" hidden="1" customHeight="1">
      <c r="A1852" s="12"/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8"/>
    </row>
    <row r="1853" spans="1:70" s="1" customFormat="1" ht="15" hidden="1" customHeight="1">
      <c r="A1853" s="12"/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8"/>
    </row>
    <row r="1854" spans="1:70" s="1" customFormat="1" ht="15" hidden="1" customHeight="1">
      <c r="A1854" s="12"/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8"/>
    </row>
    <row r="1855" spans="1:70" s="1" customFormat="1" ht="15" hidden="1" customHeight="1">
      <c r="A1855" s="12"/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8"/>
    </row>
    <row r="1856" spans="1:70" s="1" customFormat="1" ht="15" hidden="1" customHeight="1">
      <c r="A1856" s="12"/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8"/>
    </row>
    <row r="1857" spans="1:70" s="1" customFormat="1" ht="15" hidden="1" customHeight="1">
      <c r="A1857" s="12"/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8"/>
    </row>
    <row r="1858" spans="1:70" s="1" customFormat="1" ht="15" hidden="1" customHeight="1">
      <c r="A1858" s="12"/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8"/>
    </row>
    <row r="1859" spans="1:70" s="1" customFormat="1" ht="15" hidden="1" customHeight="1">
      <c r="A1859" s="12"/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8"/>
    </row>
    <row r="1860" spans="1:70" s="1" customFormat="1" ht="15" hidden="1" customHeight="1">
      <c r="A1860" s="12"/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8"/>
    </row>
    <row r="1861" spans="1:70" s="1" customFormat="1" ht="15" hidden="1" customHeight="1">
      <c r="A1861" s="12"/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8"/>
    </row>
    <row r="1862" spans="1:70" s="1" customFormat="1" ht="15" hidden="1" customHeight="1">
      <c r="A1862" s="12"/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8"/>
    </row>
    <row r="1863" spans="1:70" s="1" customFormat="1" ht="15" hidden="1" customHeight="1">
      <c r="A1863" s="12"/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8"/>
    </row>
    <row r="1864" spans="1:70" s="1" customFormat="1" ht="15" hidden="1" customHeight="1">
      <c r="A1864" s="12"/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8"/>
    </row>
    <row r="1865" spans="1:70" s="1" customFormat="1" ht="15" hidden="1" customHeight="1">
      <c r="A1865" s="12"/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8"/>
    </row>
    <row r="1866" spans="1:70" s="1" customFormat="1" ht="15" hidden="1" customHeight="1">
      <c r="A1866" s="12"/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8"/>
    </row>
    <row r="1867" spans="1:70" s="1" customFormat="1" ht="15" hidden="1" customHeight="1">
      <c r="A1867" s="12"/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8"/>
    </row>
    <row r="1868" spans="1:70" s="1" customFormat="1" ht="15" hidden="1" customHeight="1">
      <c r="A1868" s="12"/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8"/>
    </row>
    <row r="1869" spans="1:70" s="1" customFormat="1" ht="15" hidden="1" customHeight="1">
      <c r="A1869" s="12"/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8"/>
    </row>
    <row r="1870" spans="1:70" s="1" customFormat="1" ht="15" hidden="1" customHeight="1">
      <c r="A1870" s="12"/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8"/>
    </row>
    <row r="1871" spans="1:70" s="1" customFormat="1" ht="15" hidden="1" customHeight="1">
      <c r="A1871" s="12"/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8"/>
    </row>
    <row r="1872" spans="1:70" s="1" customFormat="1" ht="15" hidden="1" customHeight="1">
      <c r="A1872" s="12"/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8"/>
    </row>
    <row r="1873" spans="1:70" s="1" customFormat="1" ht="15" hidden="1" customHeight="1">
      <c r="A1873" s="12"/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8"/>
    </row>
    <row r="1874" spans="1:70" s="1" customFormat="1" ht="15" hidden="1" customHeight="1">
      <c r="A1874" s="12"/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8"/>
    </row>
    <row r="1875" spans="1:70" s="1" customFormat="1" ht="15" hidden="1" customHeight="1">
      <c r="A1875" s="12"/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8"/>
    </row>
    <row r="1876" spans="1:70" s="1" customFormat="1" ht="15" hidden="1" customHeight="1">
      <c r="A1876" s="12"/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8"/>
    </row>
    <row r="1877" spans="1:70" s="1" customFormat="1" ht="15" hidden="1" customHeight="1">
      <c r="A1877" s="12"/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8"/>
    </row>
    <row r="1878" spans="1:70" s="1" customFormat="1" ht="15" hidden="1" customHeight="1">
      <c r="A1878" s="12"/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8"/>
    </row>
    <row r="1879" spans="1:70" s="1" customFormat="1" ht="15" hidden="1" customHeight="1">
      <c r="A1879" s="12"/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8"/>
    </row>
    <row r="1880" spans="1:70" s="1" customFormat="1" ht="15" hidden="1" customHeight="1">
      <c r="A1880" s="12"/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8"/>
    </row>
    <row r="1881" spans="1:70" s="1" customFormat="1" ht="15" hidden="1" customHeight="1">
      <c r="A1881" s="12"/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8"/>
    </row>
    <row r="1882" spans="1:70" s="1" customFormat="1" ht="15" hidden="1" customHeight="1">
      <c r="A1882" s="12"/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8"/>
    </row>
    <row r="1883" spans="1:70" s="1" customFormat="1" ht="15" hidden="1" customHeight="1">
      <c r="A1883" s="12"/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8"/>
    </row>
    <row r="1884" spans="1:70" s="1" customFormat="1" ht="15" hidden="1" customHeight="1">
      <c r="A1884" s="12"/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8"/>
    </row>
    <row r="1885" spans="1:70" s="1" customFormat="1" ht="15" hidden="1" customHeight="1">
      <c r="A1885" s="12"/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8"/>
    </row>
    <row r="1886" spans="1:70" s="1" customFormat="1" ht="15" hidden="1" customHeight="1">
      <c r="A1886" s="12"/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8"/>
    </row>
    <row r="1887" spans="1:70" s="1" customFormat="1" ht="15" hidden="1" customHeight="1">
      <c r="A1887" s="12"/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8"/>
    </row>
    <row r="1888" spans="1:70" s="1" customFormat="1" ht="15" hidden="1" customHeight="1">
      <c r="A1888" s="12"/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8"/>
    </row>
    <row r="1889" spans="1:70" s="1" customFormat="1" ht="15" hidden="1" customHeight="1">
      <c r="A1889" s="12"/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8"/>
    </row>
    <row r="1890" spans="1:70" s="1" customFormat="1" ht="15" hidden="1" customHeight="1">
      <c r="A1890" s="12"/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8"/>
    </row>
    <row r="1891" spans="1:70" s="1" customFormat="1" ht="15" hidden="1" customHeight="1">
      <c r="A1891" s="12"/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8"/>
    </row>
    <row r="1892" spans="1:70" s="1" customFormat="1" ht="15" hidden="1" customHeight="1">
      <c r="A1892" s="12"/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8"/>
    </row>
    <row r="1893" spans="1:70" s="1" customFormat="1" ht="15" hidden="1" customHeight="1">
      <c r="A1893" s="12"/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8"/>
    </row>
    <row r="1894" spans="1:70" s="1" customFormat="1" ht="15" hidden="1" customHeight="1">
      <c r="A1894" s="12"/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8"/>
    </row>
    <row r="1895" spans="1:70" s="1" customFormat="1" ht="15" hidden="1" customHeight="1">
      <c r="A1895" s="12"/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8"/>
    </row>
    <row r="1896" spans="1:70" s="1" customFormat="1" ht="15" hidden="1" customHeight="1">
      <c r="A1896" s="12"/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8"/>
    </row>
    <row r="1897" spans="1:70" s="1" customFormat="1" ht="15" hidden="1" customHeight="1">
      <c r="A1897" s="12"/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8"/>
    </row>
    <row r="1898" spans="1:70" s="1" customFormat="1" ht="15" hidden="1" customHeight="1">
      <c r="A1898" s="12"/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8"/>
    </row>
    <row r="1899" spans="1:70" s="1" customFormat="1" ht="15" hidden="1" customHeight="1">
      <c r="A1899" s="12"/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8"/>
    </row>
    <row r="1900" spans="1:70" s="1" customFormat="1" ht="15" hidden="1" customHeight="1">
      <c r="A1900" s="12"/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8"/>
    </row>
    <row r="1901" spans="1:70" s="1" customFormat="1" ht="15" hidden="1" customHeight="1">
      <c r="A1901" s="12"/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8"/>
    </row>
    <row r="1902" spans="1:70" s="1" customFormat="1" ht="15" hidden="1" customHeight="1">
      <c r="A1902" s="12"/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8"/>
    </row>
    <row r="1903" spans="1:70" s="1" customFormat="1" ht="15" hidden="1" customHeight="1">
      <c r="A1903" s="12"/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8"/>
    </row>
    <row r="1904" spans="1:70" s="1" customFormat="1" ht="15" hidden="1" customHeight="1">
      <c r="A1904" s="12"/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8"/>
    </row>
    <row r="1905" spans="1:70" s="1" customFormat="1" ht="15" hidden="1" customHeight="1">
      <c r="A1905" s="12"/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8"/>
    </row>
    <row r="1906" spans="1:70" s="1" customFormat="1" ht="15" hidden="1" customHeight="1">
      <c r="A1906" s="12"/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8"/>
    </row>
    <row r="1907" spans="1:70" s="1" customFormat="1" ht="15" hidden="1" customHeight="1">
      <c r="A1907" s="12"/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8"/>
    </row>
    <row r="1908" spans="1:70" s="1" customFormat="1" ht="15" hidden="1" customHeight="1">
      <c r="A1908" s="12"/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8"/>
    </row>
    <row r="1909" spans="1:70" s="1" customFormat="1" ht="15" hidden="1" customHeight="1">
      <c r="A1909" s="12"/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8"/>
    </row>
    <row r="1910" spans="1:70" s="1" customFormat="1" ht="15" hidden="1" customHeight="1">
      <c r="A1910" s="12"/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8"/>
    </row>
    <row r="1911" spans="1:70" s="1" customFormat="1" ht="15" hidden="1" customHeight="1">
      <c r="A1911" s="12"/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8"/>
    </row>
    <row r="1912" spans="1:70" s="1" customFormat="1" ht="15" hidden="1" customHeight="1">
      <c r="A1912" s="12"/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8"/>
    </row>
    <row r="1913" spans="1:70" s="1" customFormat="1" ht="15" hidden="1" customHeight="1">
      <c r="A1913" s="12"/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8"/>
    </row>
    <row r="1914" spans="1:70" s="1" customFormat="1" ht="15" hidden="1" customHeight="1">
      <c r="A1914" s="12"/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8"/>
    </row>
    <row r="1915" spans="1:70" s="1" customFormat="1" ht="15" hidden="1" customHeight="1">
      <c r="A1915" s="12"/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8"/>
    </row>
    <row r="1916" spans="1:70" s="1" customFormat="1" ht="15" hidden="1" customHeight="1">
      <c r="A1916" s="12"/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8"/>
    </row>
    <row r="1917" spans="1:70" s="1" customFormat="1" ht="15" hidden="1" customHeight="1">
      <c r="A1917" s="12"/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8"/>
    </row>
    <row r="1918" spans="1:70" s="1" customFormat="1" ht="15" hidden="1" customHeight="1">
      <c r="A1918" s="12"/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8"/>
    </row>
    <row r="1919" spans="1:70" s="1" customFormat="1" ht="15" hidden="1" customHeight="1">
      <c r="A1919" s="12"/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8"/>
    </row>
    <row r="1920" spans="1:70" s="1" customFormat="1" ht="15" hidden="1" customHeight="1">
      <c r="A1920" s="12"/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8"/>
    </row>
    <row r="1921" spans="1:70" s="1" customFormat="1" ht="15" hidden="1" customHeight="1">
      <c r="A1921" s="12"/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8"/>
    </row>
    <row r="1922" spans="1:70" s="1" customFormat="1" ht="15" hidden="1" customHeight="1">
      <c r="A1922" s="12"/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8"/>
    </row>
    <row r="1923" spans="1:70" s="1" customFormat="1" ht="15" hidden="1" customHeight="1">
      <c r="A1923" s="12"/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8"/>
    </row>
    <row r="1924" spans="1:70" s="1" customFormat="1" ht="15" hidden="1" customHeight="1">
      <c r="A1924" s="12"/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8"/>
    </row>
    <row r="1925" spans="1:70" s="1" customFormat="1" ht="15" hidden="1" customHeight="1">
      <c r="A1925" s="12"/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8"/>
    </row>
    <row r="1926" spans="1:70" s="1" customFormat="1" ht="15" hidden="1" customHeight="1">
      <c r="A1926" s="12"/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8"/>
    </row>
    <row r="1927" spans="1:70" s="1" customFormat="1" ht="15" hidden="1" customHeight="1">
      <c r="A1927" s="12"/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8"/>
    </row>
    <row r="1928" spans="1:70" s="1" customFormat="1" ht="15" hidden="1" customHeight="1">
      <c r="A1928" s="12"/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8"/>
    </row>
    <row r="1929" spans="1:70" s="1" customFormat="1" ht="15" hidden="1" customHeight="1">
      <c r="A1929" s="12"/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8"/>
    </row>
    <row r="1930" spans="1:70" s="1" customFormat="1" ht="15" hidden="1" customHeight="1">
      <c r="A1930" s="12"/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8"/>
    </row>
    <row r="1931" spans="1:70" s="1" customFormat="1" ht="15" hidden="1" customHeight="1">
      <c r="A1931" s="12"/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8"/>
    </row>
    <row r="1932" spans="1:70" s="1" customFormat="1" ht="15" hidden="1" customHeight="1">
      <c r="A1932" s="12"/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8"/>
    </row>
    <row r="1933" spans="1:70" s="1" customFormat="1" ht="15" hidden="1" customHeight="1">
      <c r="A1933" s="12"/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8"/>
    </row>
    <row r="1934" spans="1:70" s="1" customFormat="1" ht="15" hidden="1" customHeight="1">
      <c r="A1934" s="12"/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8"/>
    </row>
    <row r="1935" spans="1:70" s="1" customFormat="1" ht="15" hidden="1" customHeight="1">
      <c r="A1935" s="12"/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8"/>
    </row>
    <row r="1936" spans="1:70" s="1" customFormat="1" ht="15" hidden="1" customHeight="1">
      <c r="A1936" s="12"/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8"/>
    </row>
    <row r="1937" spans="1:70" s="1" customFormat="1" ht="15" hidden="1" customHeight="1">
      <c r="A1937" s="12"/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8"/>
    </row>
    <row r="1938" spans="1:70" s="1" customFormat="1" ht="15" hidden="1" customHeight="1">
      <c r="A1938" s="12"/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8"/>
    </row>
    <row r="1939" spans="1:70" s="1" customFormat="1" ht="15" hidden="1" customHeight="1">
      <c r="A1939" s="12"/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8"/>
    </row>
    <row r="1940" spans="1:70" s="1" customFormat="1" ht="15" hidden="1" customHeight="1">
      <c r="A1940" s="12"/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8"/>
    </row>
    <row r="1941" spans="1:70" s="1" customFormat="1" ht="15" hidden="1" customHeight="1">
      <c r="A1941" s="12"/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8"/>
    </row>
    <row r="1942" spans="1:70" s="1" customFormat="1" ht="15" hidden="1" customHeight="1">
      <c r="A1942" s="12"/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8"/>
    </row>
    <row r="1943" spans="1:70" s="1" customFormat="1" ht="15" hidden="1" customHeight="1">
      <c r="A1943" s="12"/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8"/>
    </row>
    <row r="1944" spans="1:70" s="1" customFormat="1" ht="15" hidden="1" customHeight="1">
      <c r="A1944" s="12"/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8"/>
    </row>
    <row r="1945" spans="1:70" s="1" customFormat="1" ht="15" hidden="1" customHeight="1">
      <c r="A1945" s="12"/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8"/>
    </row>
    <row r="1946" spans="1:70" s="1" customFormat="1" ht="15" hidden="1" customHeight="1">
      <c r="A1946" s="12"/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8"/>
    </row>
    <row r="1947" spans="1:70" s="1" customFormat="1" ht="15" hidden="1" customHeight="1">
      <c r="A1947" s="12"/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8"/>
    </row>
    <row r="1948" spans="1:70" s="1" customFormat="1" ht="15" hidden="1" customHeight="1">
      <c r="A1948" s="12"/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8"/>
    </row>
    <row r="1949" spans="1:70" s="1" customFormat="1" ht="15" hidden="1" customHeight="1">
      <c r="A1949" s="12"/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8"/>
    </row>
    <row r="1950" spans="1:70" s="1" customFormat="1" ht="15" hidden="1" customHeight="1">
      <c r="A1950" s="12"/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8"/>
    </row>
    <row r="1951" spans="1:70" s="1" customFormat="1" ht="15" hidden="1" customHeight="1">
      <c r="A1951" s="12"/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8"/>
    </row>
    <row r="1952" spans="1:70" s="1" customFormat="1" ht="15" hidden="1" customHeight="1">
      <c r="A1952" s="12"/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8"/>
    </row>
    <row r="1953" spans="1:70" s="1" customFormat="1" ht="15" hidden="1" customHeight="1">
      <c r="A1953" s="12"/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8"/>
    </row>
    <row r="1954" spans="1:70" s="1" customFormat="1" ht="15" hidden="1" customHeight="1">
      <c r="A1954" s="12"/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8"/>
    </row>
    <row r="1955" spans="1:70" s="1" customFormat="1" ht="15" hidden="1" customHeight="1">
      <c r="A1955" s="12"/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8"/>
    </row>
    <row r="1956" spans="1:70" s="1" customFormat="1" ht="15" hidden="1" customHeight="1">
      <c r="A1956" s="12"/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8"/>
    </row>
    <row r="1957" spans="1:70" s="1" customFormat="1" ht="15" hidden="1" customHeight="1">
      <c r="A1957" s="12"/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8"/>
    </row>
    <row r="1958" spans="1:70" s="1" customFormat="1" ht="15" hidden="1" customHeight="1">
      <c r="A1958" s="12"/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8"/>
    </row>
    <row r="1959" spans="1:70" s="1" customFormat="1" ht="15" hidden="1" customHeight="1">
      <c r="A1959" s="12"/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8"/>
    </row>
    <row r="1960" spans="1:70" s="1" customFormat="1" ht="15" hidden="1" customHeight="1">
      <c r="A1960" s="12"/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8"/>
    </row>
    <row r="1961" spans="1:70" s="1" customFormat="1" ht="15" hidden="1" customHeight="1">
      <c r="A1961" s="12"/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8"/>
    </row>
    <row r="1962" spans="1:70" s="1" customFormat="1" ht="15" hidden="1" customHeight="1">
      <c r="A1962" s="12"/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8"/>
    </row>
    <row r="1963" spans="1:70" s="1" customFormat="1" ht="15" hidden="1" customHeight="1">
      <c r="A1963" s="12"/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8"/>
    </row>
    <row r="1964" spans="1:70" s="1" customFormat="1" ht="15" hidden="1" customHeight="1">
      <c r="A1964" s="12"/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8"/>
    </row>
    <row r="1965" spans="1:70" s="1" customFormat="1" ht="15" hidden="1" customHeight="1">
      <c r="A1965" s="12"/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8"/>
    </row>
    <row r="1966" spans="1:70" s="1" customFormat="1" ht="15" hidden="1" customHeight="1">
      <c r="A1966" s="12"/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8"/>
    </row>
    <row r="1967" spans="1:70" s="1" customFormat="1" ht="15" hidden="1" customHeight="1">
      <c r="A1967" s="12"/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8"/>
    </row>
    <row r="1968" spans="1:70" s="1" customFormat="1" ht="15" hidden="1" customHeight="1">
      <c r="A1968" s="12"/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8"/>
    </row>
    <row r="1969" spans="1:70" s="1" customFormat="1" ht="15" hidden="1" customHeight="1">
      <c r="A1969" s="12"/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8"/>
    </row>
    <row r="1970" spans="1:70" s="1" customFormat="1" ht="15" hidden="1" customHeight="1">
      <c r="A1970" s="12"/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8"/>
    </row>
    <row r="1971" spans="1:70" s="1" customFormat="1" ht="15" hidden="1" customHeight="1">
      <c r="A1971" s="12"/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8"/>
    </row>
    <row r="1972" spans="1:70" s="1" customFormat="1" ht="15" hidden="1" customHeight="1">
      <c r="A1972" s="12"/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8"/>
    </row>
    <row r="1973" spans="1:70" s="1" customFormat="1" ht="15" hidden="1" customHeight="1">
      <c r="A1973" s="12"/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8"/>
    </row>
    <row r="1974" spans="1:70" s="1" customFormat="1" ht="15" hidden="1" customHeight="1">
      <c r="A1974" s="12"/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8"/>
    </row>
    <row r="1975" spans="1:70" s="1" customFormat="1" ht="15" hidden="1" customHeight="1">
      <c r="A1975" s="12"/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8"/>
    </row>
    <row r="1976" spans="1:70" s="1" customFormat="1" ht="15" hidden="1" customHeight="1">
      <c r="A1976" s="12"/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8"/>
    </row>
    <row r="1977" spans="1:70" s="1" customFormat="1" ht="15" hidden="1" customHeight="1">
      <c r="A1977" s="12"/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8"/>
    </row>
    <row r="1978" spans="1:70" s="1" customFormat="1" ht="15" hidden="1" customHeight="1">
      <c r="A1978" s="12"/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8"/>
    </row>
    <row r="1979" spans="1:70" s="1" customFormat="1" ht="15" hidden="1" customHeight="1">
      <c r="A1979" s="12"/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8"/>
    </row>
    <row r="1980" spans="1:70" s="1" customFormat="1" ht="15" hidden="1" customHeight="1">
      <c r="A1980" s="12"/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8"/>
    </row>
    <row r="1981" spans="1:70" s="1" customFormat="1" ht="15" hidden="1" customHeight="1">
      <c r="A1981" s="12"/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8"/>
    </row>
    <row r="1982" spans="1:70" s="1" customFormat="1" ht="15" hidden="1" customHeight="1">
      <c r="A1982" s="12"/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8"/>
    </row>
    <row r="1983" spans="1:70" s="1" customFormat="1" ht="15" hidden="1" customHeight="1">
      <c r="A1983" s="12"/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8"/>
    </row>
    <row r="1984" spans="1:70" s="1" customFormat="1" ht="15" hidden="1" customHeight="1">
      <c r="A1984" s="12"/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8"/>
    </row>
    <row r="1985" spans="1:70" s="1" customFormat="1" ht="15" hidden="1" customHeight="1">
      <c r="A1985" s="12"/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8"/>
    </row>
    <row r="1986" spans="1:70" s="1" customFormat="1" ht="15" hidden="1" customHeight="1">
      <c r="A1986" s="12"/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8"/>
    </row>
    <row r="1987" spans="1:70" s="1" customFormat="1" ht="15" hidden="1" customHeight="1">
      <c r="A1987" s="12"/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8"/>
    </row>
    <row r="1988" spans="1:70" s="1" customFormat="1" ht="15" hidden="1" customHeight="1">
      <c r="A1988" s="12"/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8"/>
    </row>
    <row r="1989" spans="1:70" s="1" customFormat="1" ht="15" hidden="1" customHeight="1">
      <c r="A1989" s="12"/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8"/>
    </row>
    <row r="1990" spans="1:70" s="1" customFormat="1" ht="15" hidden="1" customHeight="1">
      <c r="A1990" s="12"/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8"/>
    </row>
    <row r="1991" spans="1:70" s="1" customFormat="1" ht="15" hidden="1" customHeight="1">
      <c r="A1991" s="12"/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8"/>
    </row>
    <row r="1992" spans="1:70" s="1" customFormat="1" ht="15" hidden="1" customHeight="1">
      <c r="A1992" s="12"/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8"/>
    </row>
    <row r="1993" spans="1:70" s="1" customFormat="1" ht="15" hidden="1" customHeight="1">
      <c r="A1993" s="12"/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8"/>
    </row>
    <row r="1994" spans="1:70" s="1" customFormat="1" ht="15" hidden="1" customHeight="1">
      <c r="A1994" s="12"/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8"/>
    </row>
    <row r="1995" spans="1:70" s="1" customFormat="1" ht="15" hidden="1" customHeight="1">
      <c r="A1995" s="12"/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8"/>
    </row>
    <row r="1996" spans="1:70" s="1" customFormat="1" ht="15" hidden="1" customHeight="1">
      <c r="A1996" s="12"/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8"/>
    </row>
    <row r="1997" spans="1:70" s="1" customFormat="1" ht="15" hidden="1" customHeight="1">
      <c r="A1997" s="12"/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8"/>
    </row>
    <row r="1998" spans="1:70" s="1" customFormat="1" ht="15" hidden="1" customHeight="1">
      <c r="A1998" s="12"/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8"/>
    </row>
    <row r="1999" spans="1:70" s="1" customFormat="1" ht="15" hidden="1" customHeight="1">
      <c r="A1999" s="12"/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8"/>
    </row>
    <row r="2000" spans="1:70" s="1" customFormat="1" ht="15" hidden="1" customHeight="1">
      <c r="A2000" s="12"/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8"/>
    </row>
    <row r="2001" spans="1:70" s="1" customFormat="1" ht="15" hidden="1" customHeight="1">
      <c r="A2001" s="12"/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8"/>
    </row>
    <row r="2002" spans="1:70" s="1" customFormat="1" ht="15" hidden="1" customHeight="1">
      <c r="A2002" s="12"/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8"/>
    </row>
    <row r="2003" spans="1:70" s="1" customFormat="1" ht="15" hidden="1" customHeight="1">
      <c r="A2003" s="12"/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8"/>
    </row>
    <row r="2004" spans="1:70" s="1" customFormat="1" ht="15" hidden="1" customHeight="1">
      <c r="A2004" s="12"/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8"/>
    </row>
    <row r="2005" spans="1:70" s="1" customFormat="1" ht="15" hidden="1" customHeight="1">
      <c r="A2005" s="12"/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8"/>
    </row>
    <row r="2006" spans="1:70" s="1" customFormat="1" ht="15" hidden="1" customHeight="1">
      <c r="A2006" s="12"/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8"/>
    </row>
    <row r="2007" spans="1:70" s="1" customFormat="1" ht="15" hidden="1" customHeight="1">
      <c r="A2007" s="12"/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8"/>
    </row>
    <row r="2008" spans="1:70" s="1" customFormat="1" ht="15" hidden="1" customHeight="1">
      <c r="A2008" s="12"/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8"/>
    </row>
    <row r="2009" spans="1:70" s="1" customFormat="1" ht="15" hidden="1" customHeight="1">
      <c r="A2009" s="12"/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8"/>
    </row>
    <row r="2010" spans="1:70" s="1" customFormat="1" ht="15" hidden="1" customHeight="1">
      <c r="A2010" s="12"/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8"/>
    </row>
    <row r="2011" spans="1:70" s="1" customFormat="1" ht="15" hidden="1" customHeight="1">
      <c r="A2011" s="12"/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8"/>
    </row>
    <row r="2012" spans="1:70" s="1" customFormat="1" ht="15" hidden="1" customHeight="1">
      <c r="A2012" s="12"/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8"/>
    </row>
    <row r="2013" spans="1:70" s="1" customFormat="1" ht="15" hidden="1" customHeight="1">
      <c r="A2013" s="12"/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8"/>
    </row>
    <row r="2014" spans="1:70" s="1" customFormat="1" ht="15" hidden="1" customHeight="1">
      <c r="A2014" s="12"/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8"/>
    </row>
    <row r="2015" spans="1:70" s="1" customFormat="1" ht="15" hidden="1" customHeight="1">
      <c r="A2015" s="12"/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8"/>
    </row>
    <row r="2016" spans="1:70" s="1" customFormat="1" ht="15" hidden="1" customHeight="1">
      <c r="A2016" s="12"/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8"/>
    </row>
    <row r="2017" spans="1:70" s="1" customFormat="1" ht="15" hidden="1" customHeight="1">
      <c r="A2017" s="12"/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8"/>
    </row>
    <row r="2018" spans="1:70" s="1" customFormat="1" ht="15" hidden="1" customHeight="1">
      <c r="A2018" s="12"/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8"/>
    </row>
    <row r="2019" spans="1:70" s="1" customFormat="1" ht="15" hidden="1" customHeight="1">
      <c r="A2019" s="12"/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8"/>
    </row>
    <row r="2020" spans="1:70" s="1" customFormat="1" ht="15" hidden="1" customHeight="1">
      <c r="A2020" s="12"/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8"/>
    </row>
    <row r="2021" spans="1:70" s="1" customFormat="1" ht="15" hidden="1" customHeight="1">
      <c r="A2021" s="12"/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8"/>
    </row>
    <row r="2022" spans="1:70" s="1" customFormat="1" ht="15" hidden="1" customHeight="1">
      <c r="A2022" s="12"/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8"/>
    </row>
    <row r="2023" spans="1:70" s="1" customFormat="1" ht="15" hidden="1" customHeight="1">
      <c r="A2023" s="12"/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8"/>
    </row>
    <row r="2024" spans="1:70" s="1" customFormat="1" ht="15" hidden="1" customHeight="1">
      <c r="A2024" s="12"/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8"/>
    </row>
    <row r="2025" spans="1:70" s="1" customFormat="1" ht="15" hidden="1" customHeight="1">
      <c r="A2025" s="12"/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8"/>
    </row>
    <row r="2026" spans="1:70" s="1" customFormat="1" ht="15" hidden="1" customHeight="1">
      <c r="A2026" s="12"/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8"/>
    </row>
    <row r="2027" spans="1:70" s="1" customFormat="1" ht="15" hidden="1" customHeight="1">
      <c r="A2027" s="12"/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8"/>
    </row>
    <row r="2028" spans="1:70" s="1" customFormat="1" ht="15" hidden="1" customHeight="1">
      <c r="A2028" s="12"/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8"/>
    </row>
    <row r="2029" spans="1:70" s="1" customFormat="1" ht="15" hidden="1" customHeight="1">
      <c r="A2029" s="12"/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8"/>
    </row>
    <row r="2030" spans="1:70" s="1" customFormat="1" ht="15" hidden="1" customHeight="1">
      <c r="A2030" s="12"/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8"/>
    </row>
    <row r="2031" spans="1:70" s="1" customFormat="1" ht="15" hidden="1" customHeight="1">
      <c r="A2031" s="12"/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8"/>
    </row>
    <row r="2032" spans="1:70" s="1" customFormat="1" ht="15" hidden="1" customHeight="1">
      <c r="A2032" s="12"/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8"/>
    </row>
    <row r="2033" spans="1:70" s="1" customFormat="1" ht="15" hidden="1" customHeight="1">
      <c r="A2033" s="12"/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8"/>
    </row>
    <row r="2034" spans="1:70" s="1" customFormat="1" ht="15" hidden="1" customHeight="1">
      <c r="A2034" s="12"/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8"/>
    </row>
    <row r="2035" spans="1:70" s="1" customFormat="1" ht="15" hidden="1" customHeight="1">
      <c r="A2035" s="12"/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8"/>
    </row>
    <row r="2036" spans="1:70" s="1" customFormat="1" ht="15" hidden="1" customHeight="1">
      <c r="A2036" s="12"/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8"/>
    </row>
    <row r="2037" spans="1:70" s="1" customFormat="1" ht="15" hidden="1" customHeight="1">
      <c r="A2037" s="12"/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8"/>
    </row>
    <row r="2038" spans="1:70" s="1" customFormat="1" ht="15" hidden="1" customHeight="1">
      <c r="A2038" s="12"/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8"/>
    </row>
    <row r="2039" spans="1:70" s="1" customFormat="1" ht="15" hidden="1" customHeight="1">
      <c r="A2039" s="12"/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8"/>
    </row>
    <row r="2040" spans="1:70" s="1" customFormat="1" ht="15" hidden="1" customHeight="1">
      <c r="A2040" s="12"/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8"/>
    </row>
    <row r="2041" spans="1:70" s="1" customFormat="1" ht="15" hidden="1" customHeight="1">
      <c r="A2041" s="12"/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8"/>
    </row>
    <row r="2042" spans="1:70" s="1" customFormat="1" ht="15" hidden="1" customHeight="1">
      <c r="A2042" s="12"/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8"/>
    </row>
    <row r="2043" spans="1:70" s="1" customFormat="1" ht="15" hidden="1" customHeight="1">
      <c r="A2043" s="12"/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8"/>
    </row>
    <row r="2044" spans="1:70" s="1" customFormat="1" ht="15" hidden="1" customHeight="1">
      <c r="A2044" s="12"/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8"/>
    </row>
    <row r="2045" spans="1:70" s="1" customFormat="1" ht="15" hidden="1" customHeight="1">
      <c r="A2045" s="12"/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8"/>
    </row>
    <row r="2046" spans="1:70" s="1" customFormat="1" ht="15" hidden="1" customHeight="1">
      <c r="A2046" s="12"/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8"/>
    </row>
    <row r="2047" spans="1:70" s="1" customFormat="1" ht="15" hidden="1" customHeight="1">
      <c r="A2047" s="12"/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8"/>
    </row>
    <row r="2048" spans="1:70" s="1" customFormat="1" ht="15" hidden="1" customHeight="1">
      <c r="A2048" s="12"/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8"/>
    </row>
    <row r="2049" spans="1:70" s="1" customFormat="1" ht="15" hidden="1" customHeight="1">
      <c r="A2049" s="12"/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8"/>
    </row>
    <row r="2050" spans="1:70" s="1" customFormat="1" ht="15" hidden="1" customHeight="1">
      <c r="A2050" s="12"/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8"/>
    </row>
    <row r="2051" spans="1:70" s="1" customFormat="1" ht="15" hidden="1" customHeight="1">
      <c r="A2051" s="12"/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8"/>
    </row>
    <row r="2052" spans="1:70" s="1" customFormat="1" ht="15" hidden="1" customHeight="1">
      <c r="A2052" s="12"/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8"/>
    </row>
    <row r="2053" spans="1:70" s="1" customFormat="1" ht="15" hidden="1" customHeight="1">
      <c r="A2053" s="12"/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8"/>
    </row>
    <row r="2054" spans="1:70" s="1" customFormat="1" ht="15" hidden="1" customHeight="1">
      <c r="A2054" s="12"/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8"/>
    </row>
    <row r="2055" spans="1:70" s="1" customFormat="1" ht="15" hidden="1" customHeight="1">
      <c r="A2055" s="12"/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8"/>
    </row>
    <row r="2056" spans="1:70" s="1" customFormat="1" ht="15" hidden="1" customHeight="1">
      <c r="A2056" s="12"/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8"/>
    </row>
    <row r="2057" spans="1:70" s="1" customFormat="1" ht="15" hidden="1" customHeight="1">
      <c r="A2057" s="12"/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8"/>
    </row>
    <row r="2058" spans="1:70" s="1" customFormat="1" ht="15" hidden="1" customHeight="1">
      <c r="A2058" s="12"/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8"/>
    </row>
    <row r="2059" spans="1:70" s="1" customFormat="1" ht="15" hidden="1" customHeight="1">
      <c r="A2059" s="12"/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8"/>
    </row>
    <row r="2060" spans="1:70" s="1" customFormat="1" ht="15" hidden="1" customHeight="1">
      <c r="A2060" s="12"/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8"/>
    </row>
    <row r="2061" spans="1:70" s="1" customFormat="1" ht="15" hidden="1" customHeight="1">
      <c r="A2061" s="12"/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8"/>
    </row>
    <row r="2062" spans="1:70" s="1" customFormat="1" ht="15" hidden="1" customHeight="1">
      <c r="A2062" s="12"/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8"/>
    </row>
    <row r="2063" spans="1:70" s="1" customFormat="1" ht="15" hidden="1" customHeight="1">
      <c r="A2063" s="12"/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8"/>
    </row>
    <row r="2064" spans="1:70" s="1" customFormat="1" ht="15" hidden="1" customHeight="1">
      <c r="A2064" s="12"/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8"/>
    </row>
    <row r="2065" spans="1:70" s="1" customFormat="1" ht="15" hidden="1" customHeight="1">
      <c r="A2065" s="12"/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8"/>
    </row>
    <row r="2066" spans="1:70" s="1" customFormat="1" ht="15" hidden="1" customHeight="1">
      <c r="A2066" s="12"/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8"/>
    </row>
    <row r="2067" spans="1:70" s="1" customFormat="1" ht="15" hidden="1" customHeight="1">
      <c r="A2067" s="12"/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8"/>
    </row>
    <row r="2068" spans="1:70" s="1" customFormat="1" ht="15" hidden="1" customHeight="1">
      <c r="A2068" s="12"/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8"/>
    </row>
    <row r="2069" spans="1:70" s="1" customFormat="1" ht="15" hidden="1" customHeight="1">
      <c r="A2069" s="12"/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8"/>
    </row>
    <row r="2070" spans="1:70" s="1" customFormat="1" ht="15" hidden="1" customHeight="1">
      <c r="A2070" s="12"/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8"/>
    </row>
    <row r="2071" spans="1:70" s="1" customFormat="1" ht="15" hidden="1" customHeight="1">
      <c r="A2071" s="12"/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8"/>
    </row>
    <row r="2072" spans="1:70" s="1" customFormat="1" ht="15" hidden="1" customHeight="1">
      <c r="A2072" s="12"/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8"/>
    </row>
    <row r="2073" spans="1:70" s="1" customFormat="1" ht="15" hidden="1" customHeight="1">
      <c r="A2073" s="12"/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8"/>
    </row>
    <row r="2074" spans="1:70" s="1" customFormat="1" ht="15" hidden="1" customHeight="1">
      <c r="A2074" s="12"/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8"/>
    </row>
    <row r="2075" spans="1:70" s="1" customFormat="1" ht="15" hidden="1" customHeight="1">
      <c r="A2075" s="12"/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8"/>
    </row>
    <row r="2076" spans="1:70" s="1" customFormat="1" ht="15" hidden="1" customHeight="1">
      <c r="A2076" s="12"/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8"/>
    </row>
    <row r="2077" spans="1:70" s="1" customFormat="1" ht="15" hidden="1" customHeight="1">
      <c r="A2077" s="12"/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8"/>
    </row>
    <row r="2078" spans="1:70" s="1" customFormat="1" ht="15" hidden="1" customHeight="1">
      <c r="A2078" s="12"/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8"/>
    </row>
    <row r="2079" spans="1:70" s="1" customFormat="1" ht="15" hidden="1" customHeight="1">
      <c r="A2079" s="12"/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8"/>
    </row>
    <row r="2080" spans="1:70" s="1" customFormat="1" ht="15" hidden="1" customHeight="1">
      <c r="A2080" s="12"/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8"/>
    </row>
    <row r="2081" spans="1:70" s="1" customFormat="1" ht="15" hidden="1" customHeight="1">
      <c r="A2081" s="12"/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8"/>
    </row>
    <row r="2082" spans="1:70" s="1" customFormat="1" ht="15" hidden="1" customHeight="1">
      <c r="A2082" s="12"/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8"/>
    </row>
    <row r="2083" spans="1:70" s="1" customFormat="1" ht="15" hidden="1" customHeight="1">
      <c r="A2083" s="12"/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8"/>
    </row>
    <row r="2084" spans="1:70" s="1" customFormat="1" ht="15" hidden="1" customHeight="1">
      <c r="A2084" s="12"/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8"/>
    </row>
    <row r="2085" spans="1:70" s="1" customFormat="1" ht="15" hidden="1" customHeight="1">
      <c r="A2085" s="12"/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8"/>
    </row>
    <row r="2086" spans="1:70" s="1" customFormat="1" ht="15" hidden="1" customHeight="1">
      <c r="A2086" s="12"/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8"/>
    </row>
    <row r="2087" spans="1:70" s="1" customFormat="1" ht="15" hidden="1" customHeight="1">
      <c r="A2087" s="12"/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8"/>
    </row>
    <row r="2088" spans="1:70" s="1" customFormat="1" ht="15" hidden="1" customHeight="1">
      <c r="A2088" s="12"/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8"/>
    </row>
    <row r="2089" spans="1:70" s="1" customFormat="1" ht="15" hidden="1" customHeight="1">
      <c r="A2089" s="12"/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8"/>
    </row>
    <row r="2090" spans="1:70" s="1" customFormat="1" ht="15" hidden="1" customHeight="1">
      <c r="A2090" s="12"/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8"/>
    </row>
    <row r="2091" spans="1:70" s="1" customFormat="1" ht="15" hidden="1" customHeight="1">
      <c r="A2091" s="12"/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8"/>
    </row>
    <row r="2092" spans="1:70" s="1" customFormat="1" ht="15" hidden="1" customHeight="1">
      <c r="A2092" s="12"/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8"/>
    </row>
    <row r="2093" spans="1:70" s="1" customFormat="1" ht="15" hidden="1" customHeight="1">
      <c r="A2093" s="12"/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8"/>
    </row>
    <row r="2094" spans="1:70" s="1" customFormat="1" ht="15" hidden="1" customHeight="1">
      <c r="A2094" s="12"/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8"/>
    </row>
    <row r="2095" spans="1:70" s="1" customFormat="1" ht="15" hidden="1" customHeight="1">
      <c r="A2095" s="12"/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8"/>
    </row>
    <row r="2096" spans="1:70" s="1" customFormat="1" ht="15" hidden="1" customHeight="1">
      <c r="A2096" s="12"/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8"/>
    </row>
    <row r="2097" spans="1:70" s="1" customFormat="1" ht="15" hidden="1" customHeight="1">
      <c r="A2097" s="12"/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8"/>
    </row>
    <row r="2098" spans="1:70" s="1" customFormat="1" ht="15" hidden="1" customHeight="1">
      <c r="A2098" s="12"/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8"/>
    </row>
    <row r="2099" spans="1:70" s="1" customFormat="1" ht="15" hidden="1" customHeight="1">
      <c r="A2099" s="12"/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8"/>
    </row>
    <row r="2100" spans="1:70" s="1" customFormat="1" ht="15" hidden="1" customHeight="1">
      <c r="A2100" s="12"/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8"/>
    </row>
    <row r="2101" spans="1:70" s="1" customFormat="1" ht="15" hidden="1" customHeight="1">
      <c r="A2101" s="12"/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8"/>
    </row>
    <row r="2102" spans="1:70" s="1" customFormat="1" ht="15" hidden="1" customHeight="1">
      <c r="A2102" s="12"/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8"/>
    </row>
    <row r="2103" spans="1:70" s="1" customFormat="1" ht="15" hidden="1" customHeight="1">
      <c r="A2103" s="12"/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8"/>
    </row>
    <row r="2104" spans="1:70" s="1" customFormat="1" ht="15" hidden="1" customHeight="1">
      <c r="A2104" s="12"/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8"/>
    </row>
    <row r="2105" spans="1:70" s="1" customFormat="1" ht="15" hidden="1" customHeight="1">
      <c r="A2105" s="12"/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8"/>
    </row>
    <row r="2106" spans="1:70" s="1" customFormat="1" ht="15" hidden="1" customHeight="1">
      <c r="A2106" s="12"/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8"/>
    </row>
    <row r="2107" spans="1:70" s="1" customFormat="1" ht="15" hidden="1" customHeight="1">
      <c r="A2107" s="12"/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8"/>
    </row>
    <row r="2108" spans="1:70" s="1" customFormat="1" ht="15" hidden="1" customHeight="1">
      <c r="A2108" s="12"/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8"/>
    </row>
    <row r="2109" spans="1:70" s="1" customFormat="1" ht="15" hidden="1" customHeight="1">
      <c r="A2109" s="12"/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8"/>
    </row>
    <row r="2110" spans="1:70" s="1" customFormat="1" ht="15" hidden="1" customHeight="1">
      <c r="A2110" s="12"/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8"/>
    </row>
    <row r="2111" spans="1:70" s="1" customFormat="1" ht="15" hidden="1" customHeight="1">
      <c r="A2111" s="12"/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8"/>
    </row>
    <row r="2112" spans="1:70" s="1" customFormat="1" ht="15" hidden="1" customHeight="1">
      <c r="A2112" s="12"/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8"/>
    </row>
    <row r="2113" spans="1:70" s="1" customFormat="1" ht="15" hidden="1" customHeight="1">
      <c r="A2113" s="12"/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8"/>
    </row>
    <row r="2114" spans="1:70" s="1" customFormat="1" ht="15" hidden="1" customHeight="1">
      <c r="A2114" s="12"/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8"/>
    </row>
    <row r="2115" spans="1:70" s="1" customFormat="1" ht="15" hidden="1" customHeight="1">
      <c r="A2115" s="12"/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8"/>
    </row>
    <row r="2116" spans="1:70" s="1" customFormat="1" ht="15" hidden="1" customHeight="1">
      <c r="A2116" s="12"/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8"/>
    </row>
    <row r="2117" spans="1:70" s="1" customFormat="1" ht="15" hidden="1" customHeight="1">
      <c r="A2117" s="12"/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8"/>
    </row>
    <row r="2118" spans="1:70" s="1" customFormat="1" ht="15" hidden="1" customHeight="1">
      <c r="A2118" s="12"/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8"/>
    </row>
    <row r="2119" spans="1:70" s="1" customFormat="1" ht="15" hidden="1" customHeight="1">
      <c r="A2119" s="12"/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8"/>
    </row>
    <row r="2120" spans="1:70" s="1" customFormat="1" ht="15" hidden="1" customHeight="1">
      <c r="A2120" s="12"/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8"/>
    </row>
    <row r="2121" spans="1:70" s="1" customFormat="1" ht="15" hidden="1" customHeight="1">
      <c r="A2121" s="12"/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8"/>
    </row>
    <row r="2122" spans="1:70" s="1" customFormat="1" ht="15" hidden="1" customHeight="1">
      <c r="A2122" s="12"/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8"/>
    </row>
    <row r="2123" spans="1:70" s="1" customFormat="1" ht="15" hidden="1" customHeight="1">
      <c r="A2123" s="12"/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8"/>
    </row>
    <row r="2124" spans="1:70" s="1" customFormat="1" ht="15" hidden="1" customHeight="1">
      <c r="A2124" s="12"/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8"/>
    </row>
    <row r="2125" spans="1:70" s="1" customFormat="1" ht="15" hidden="1" customHeight="1">
      <c r="A2125" s="12"/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8"/>
    </row>
    <row r="2126" spans="1:70" s="1" customFormat="1" ht="15" hidden="1" customHeight="1">
      <c r="A2126" s="12"/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8"/>
    </row>
    <row r="2127" spans="1:70" s="1" customFormat="1" ht="15" hidden="1" customHeight="1">
      <c r="A2127" s="12"/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8"/>
    </row>
    <row r="2128" spans="1:70" s="1" customFormat="1" ht="15" hidden="1" customHeight="1">
      <c r="A2128" s="12"/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8"/>
    </row>
    <row r="2129" spans="1:70" s="1" customFormat="1" ht="15" hidden="1" customHeight="1">
      <c r="A2129" s="12"/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8"/>
    </row>
    <row r="2130" spans="1:70" s="1" customFormat="1" ht="15" hidden="1" customHeight="1">
      <c r="A2130" s="12"/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8"/>
    </row>
    <row r="2131" spans="1:70" s="1" customFormat="1" ht="15" hidden="1" customHeight="1">
      <c r="A2131" s="12"/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8"/>
    </row>
    <row r="2132" spans="1:70" s="1" customFormat="1" ht="15" hidden="1" customHeight="1">
      <c r="A2132" s="12"/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8"/>
    </row>
    <row r="2133" spans="1:70" s="1" customFormat="1" ht="15" hidden="1" customHeight="1">
      <c r="A2133" s="12"/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8"/>
    </row>
    <row r="2134" spans="1:70" s="1" customFormat="1" ht="15" hidden="1" customHeight="1">
      <c r="A2134" s="12"/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8"/>
    </row>
    <row r="2135" spans="1:70" s="1" customFormat="1" ht="15" hidden="1" customHeight="1">
      <c r="A2135" s="12"/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8"/>
    </row>
    <row r="2136" spans="1:70" s="1" customFormat="1" ht="15" hidden="1" customHeight="1">
      <c r="A2136" s="12"/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8"/>
    </row>
    <row r="2137" spans="1:70" s="1" customFormat="1" ht="15" hidden="1" customHeight="1">
      <c r="A2137" s="12"/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8"/>
    </row>
    <row r="2138" spans="1:70" s="1" customFormat="1" ht="15" hidden="1" customHeight="1">
      <c r="A2138" s="12"/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8"/>
    </row>
    <row r="2139" spans="1:70" s="1" customFormat="1" ht="15" hidden="1" customHeight="1">
      <c r="A2139" s="12"/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8"/>
    </row>
    <row r="2140" spans="1:70" s="1" customFormat="1" ht="15" hidden="1" customHeight="1">
      <c r="A2140" s="12"/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8"/>
    </row>
    <row r="2141" spans="1:70" s="1" customFormat="1" ht="15" hidden="1" customHeight="1">
      <c r="A2141" s="12"/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8"/>
    </row>
    <row r="2142" spans="1:70" s="1" customFormat="1" ht="15" hidden="1" customHeight="1">
      <c r="A2142" s="12"/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8"/>
    </row>
    <row r="2143" spans="1:70" s="1" customFormat="1" ht="15" hidden="1" customHeight="1">
      <c r="A2143" s="12"/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8"/>
    </row>
    <row r="2144" spans="1:70" s="1" customFormat="1" ht="15" hidden="1" customHeight="1">
      <c r="A2144" s="12"/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8"/>
    </row>
    <row r="2145" spans="1:70" s="1" customFormat="1" ht="15" hidden="1" customHeight="1">
      <c r="A2145" s="12"/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8"/>
    </row>
    <row r="2146" spans="1:70" s="1" customFormat="1" ht="15" hidden="1" customHeight="1">
      <c r="A2146" s="12"/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8"/>
    </row>
    <row r="2147" spans="1:70" s="1" customFormat="1" ht="15" hidden="1" customHeight="1">
      <c r="A2147" s="12"/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8"/>
    </row>
    <row r="2148" spans="1:70" s="1" customFormat="1" ht="15" hidden="1" customHeight="1">
      <c r="A2148" s="12"/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8"/>
    </row>
    <row r="2149" spans="1:70" s="1" customFormat="1" ht="15" hidden="1" customHeight="1">
      <c r="A2149" s="12"/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8"/>
    </row>
    <row r="2150" spans="1:70" s="1" customFormat="1" ht="15" hidden="1" customHeight="1">
      <c r="A2150" s="12"/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8"/>
    </row>
    <row r="2151" spans="1:70" s="1" customFormat="1" ht="15" hidden="1" customHeight="1">
      <c r="A2151" s="12"/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8"/>
    </row>
    <row r="2152" spans="1:70" s="1" customFormat="1" ht="15" hidden="1" customHeight="1">
      <c r="A2152" s="12"/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8"/>
    </row>
    <row r="2153" spans="1:70" s="1" customFormat="1" ht="15" hidden="1" customHeight="1">
      <c r="A2153" s="12"/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8"/>
    </row>
    <row r="2154" spans="1:70" s="1" customFormat="1" ht="15" hidden="1" customHeight="1">
      <c r="A2154" s="12"/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8"/>
    </row>
    <row r="2155" spans="1:70" s="1" customFormat="1" ht="15" hidden="1" customHeight="1">
      <c r="A2155" s="12"/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8"/>
    </row>
    <row r="2156" spans="1:70" s="1" customFormat="1" ht="15" hidden="1" customHeight="1">
      <c r="A2156" s="12"/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8"/>
    </row>
    <row r="2157" spans="1:70" s="1" customFormat="1" ht="15" hidden="1" customHeight="1">
      <c r="A2157" s="12"/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8"/>
    </row>
    <row r="2158" spans="1:70" s="1" customFormat="1" ht="15" hidden="1" customHeight="1">
      <c r="A2158" s="12"/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8"/>
    </row>
    <row r="2159" spans="1:70" s="1" customFormat="1" ht="15" hidden="1" customHeight="1">
      <c r="A2159" s="12"/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8"/>
    </row>
    <row r="2160" spans="1:70" s="1" customFormat="1" ht="15" hidden="1" customHeight="1">
      <c r="A2160" s="12"/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8"/>
    </row>
    <row r="2161" spans="1:70" s="1" customFormat="1" ht="15" hidden="1" customHeight="1">
      <c r="A2161" s="12"/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8"/>
    </row>
    <row r="2162" spans="1:70" s="1" customFormat="1" ht="15" hidden="1" customHeight="1">
      <c r="A2162" s="12"/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8"/>
    </row>
    <row r="2163" spans="1:70" s="1" customFormat="1" ht="15" hidden="1" customHeight="1">
      <c r="A2163" s="12"/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8"/>
    </row>
    <row r="2164" spans="1:70" s="1" customFormat="1" ht="15" hidden="1" customHeight="1">
      <c r="A2164" s="12"/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8"/>
    </row>
    <row r="2165" spans="1:70" s="1" customFormat="1" ht="15" hidden="1" customHeight="1">
      <c r="A2165" s="12"/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8"/>
    </row>
    <row r="2166" spans="1:70" s="1" customFormat="1" ht="15" hidden="1" customHeight="1">
      <c r="A2166" s="12"/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8"/>
    </row>
    <row r="2167" spans="1:70" s="1" customFormat="1" ht="15" hidden="1" customHeight="1">
      <c r="A2167" s="12"/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8"/>
    </row>
    <row r="2168" spans="1:70" s="1" customFormat="1" ht="15" hidden="1" customHeight="1">
      <c r="A2168" s="12"/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8"/>
    </row>
    <row r="2169" spans="1:70" s="1" customFormat="1" ht="15" hidden="1" customHeight="1">
      <c r="A2169" s="12"/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8"/>
    </row>
    <row r="2170" spans="1:70" s="1" customFormat="1" ht="15" hidden="1" customHeight="1">
      <c r="A2170" s="12"/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8"/>
    </row>
    <row r="2171" spans="1:70" s="1" customFormat="1" ht="15" hidden="1" customHeight="1">
      <c r="A2171" s="12"/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8"/>
    </row>
    <row r="2172" spans="1:70" s="1" customFormat="1" ht="15" hidden="1" customHeight="1">
      <c r="A2172" s="12"/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8"/>
    </row>
    <row r="2173" spans="1:70" s="1" customFormat="1" ht="15" hidden="1" customHeight="1">
      <c r="A2173" s="12"/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8"/>
    </row>
    <row r="2174" spans="1:70" s="1" customFormat="1" ht="15" hidden="1" customHeight="1">
      <c r="A2174" s="12"/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8"/>
    </row>
    <row r="2175" spans="1:70" s="1" customFormat="1" ht="15" hidden="1" customHeight="1">
      <c r="A2175" s="12"/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8"/>
    </row>
    <row r="2176" spans="1:70" s="1" customFormat="1" ht="15" hidden="1" customHeight="1">
      <c r="A2176" s="12"/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8"/>
    </row>
    <row r="2177" spans="1:70" s="1" customFormat="1" ht="15" hidden="1" customHeight="1">
      <c r="A2177" s="12"/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8"/>
    </row>
    <row r="2178" spans="1:70" s="1" customFormat="1" ht="15" hidden="1" customHeight="1">
      <c r="A2178" s="12"/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8"/>
    </row>
    <row r="2179" spans="1:70" s="1" customFormat="1" ht="15" hidden="1" customHeight="1">
      <c r="A2179" s="12"/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8"/>
    </row>
    <row r="2180" spans="1:70" s="1" customFormat="1" ht="15" hidden="1" customHeight="1">
      <c r="A2180" s="12"/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8"/>
    </row>
    <row r="2181" spans="1:70" s="1" customFormat="1" ht="15" hidden="1" customHeight="1">
      <c r="A2181" s="12"/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8"/>
    </row>
    <row r="2182" spans="1:70" s="1" customFormat="1" ht="15" hidden="1" customHeight="1">
      <c r="A2182" s="12"/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8"/>
    </row>
    <row r="2183" spans="1:70" s="1" customFormat="1" ht="15" hidden="1" customHeight="1">
      <c r="A2183" s="12"/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8"/>
    </row>
    <row r="2184" spans="1:70" s="1" customFormat="1" ht="15" hidden="1" customHeight="1">
      <c r="A2184" s="12"/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8"/>
    </row>
    <row r="2185" spans="1:70" s="1" customFormat="1" ht="15" hidden="1" customHeight="1">
      <c r="A2185" s="12"/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8"/>
    </row>
    <row r="2186" spans="1:70" s="1" customFormat="1" ht="15" hidden="1" customHeight="1">
      <c r="A2186" s="12"/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8"/>
    </row>
    <row r="2187" spans="1:70" s="1" customFormat="1" ht="15" hidden="1" customHeight="1">
      <c r="A2187" s="12"/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8"/>
    </row>
    <row r="2188" spans="1:70" s="1" customFormat="1" ht="15" hidden="1" customHeight="1">
      <c r="A2188" s="12"/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8"/>
    </row>
    <row r="2189" spans="1:70" s="1" customFormat="1" ht="15" hidden="1" customHeight="1">
      <c r="A2189" s="12"/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8"/>
    </row>
    <row r="2190" spans="1:70" s="1" customFormat="1" ht="15" hidden="1" customHeight="1">
      <c r="A2190" s="12"/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8"/>
    </row>
    <row r="2191" spans="1:70" s="1" customFormat="1" ht="15" hidden="1" customHeight="1">
      <c r="A2191" s="12"/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8"/>
    </row>
    <row r="2192" spans="1:70" s="1" customFormat="1" ht="15" hidden="1" customHeight="1">
      <c r="A2192" s="12"/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8"/>
    </row>
    <row r="2193" spans="1:70" s="1" customFormat="1" ht="15" hidden="1" customHeight="1">
      <c r="A2193" s="12"/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8"/>
    </row>
    <row r="2194" spans="1:70" s="1" customFormat="1" ht="15" hidden="1" customHeight="1">
      <c r="A2194" s="12"/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8"/>
    </row>
    <row r="2195" spans="1:70" s="1" customFormat="1" ht="15" hidden="1" customHeight="1">
      <c r="A2195" s="12"/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8"/>
    </row>
    <row r="2196" spans="1:70" s="1" customFormat="1" ht="15" hidden="1" customHeight="1">
      <c r="A2196" s="12"/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8"/>
    </row>
    <row r="2197" spans="1:70" s="1" customFormat="1" ht="15" hidden="1" customHeight="1">
      <c r="A2197" s="12"/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8"/>
    </row>
    <row r="2198" spans="1:70" s="1" customFormat="1" ht="15" hidden="1" customHeight="1">
      <c r="A2198" s="12"/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8"/>
    </row>
    <row r="2199" spans="1:70" s="1" customFormat="1" ht="15" hidden="1" customHeight="1">
      <c r="A2199" s="12"/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8"/>
    </row>
    <row r="2200" spans="1:70" s="1" customFormat="1" ht="15" hidden="1" customHeight="1">
      <c r="A2200" s="12"/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8"/>
    </row>
    <row r="2201" spans="1:70" s="1" customFormat="1" ht="15" hidden="1" customHeight="1">
      <c r="A2201" s="12"/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8"/>
    </row>
    <row r="2202" spans="1:70" s="1" customFormat="1" ht="15" hidden="1" customHeight="1">
      <c r="A2202" s="12"/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8"/>
    </row>
    <row r="2203" spans="1:70" s="1" customFormat="1" ht="15" hidden="1" customHeight="1">
      <c r="A2203" s="12"/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8"/>
    </row>
    <row r="2204" spans="1:70" s="1" customFormat="1" ht="15" hidden="1" customHeight="1">
      <c r="A2204" s="12"/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8"/>
    </row>
    <row r="2205" spans="1:70" s="1" customFormat="1" ht="15" hidden="1" customHeight="1">
      <c r="A2205" s="12"/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8"/>
    </row>
    <row r="2206" spans="1:70" s="1" customFormat="1" ht="15" hidden="1" customHeight="1">
      <c r="A2206" s="12"/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8"/>
    </row>
    <row r="2207" spans="1:70" s="1" customFormat="1" ht="15" hidden="1" customHeight="1">
      <c r="A2207" s="12"/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8"/>
    </row>
    <row r="2208" spans="1:70" s="1" customFormat="1" ht="15" hidden="1" customHeight="1">
      <c r="A2208" s="12"/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8"/>
    </row>
    <row r="2209" spans="1:70" s="1" customFormat="1" ht="15" hidden="1" customHeight="1">
      <c r="A2209" s="12"/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8"/>
    </row>
    <row r="2210" spans="1:70" s="1" customFormat="1" ht="15" hidden="1" customHeight="1">
      <c r="A2210" s="12"/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8"/>
    </row>
    <row r="2211" spans="1:70" s="1" customFormat="1" ht="15" hidden="1" customHeight="1">
      <c r="A2211" s="12"/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8"/>
    </row>
    <row r="2212" spans="1:70" s="1" customFormat="1" ht="15" hidden="1" customHeight="1">
      <c r="A2212" s="12"/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8"/>
    </row>
    <row r="2213" spans="1:70" s="1" customFormat="1" ht="15" hidden="1" customHeight="1">
      <c r="A2213" s="12"/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8"/>
    </row>
    <row r="2214" spans="1:70" s="1" customFormat="1" ht="15" hidden="1" customHeight="1">
      <c r="A2214" s="12"/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8"/>
    </row>
    <row r="2215" spans="1:70" s="1" customFormat="1" ht="15" hidden="1" customHeight="1">
      <c r="A2215" s="12"/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8"/>
    </row>
    <row r="2216" spans="1:70" s="1" customFormat="1" ht="15" hidden="1" customHeight="1">
      <c r="A2216" s="12"/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8"/>
    </row>
    <row r="2217" spans="1:70" s="1" customFormat="1" ht="15" hidden="1" customHeight="1">
      <c r="A2217" s="12"/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8"/>
    </row>
    <row r="2218" spans="1:70" s="1" customFormat="1" ht="15" hidden="1" customHeight="1">
      <c r="A2218" s="12"/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8"/>
    </row>
    <row r="2219" spans="1:70" s="1" customFormat="1" ht="15" hidden="1" customHeight="1">
      <c r="A2219" s="12"/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8"/>
    </row>
    <row r="2220" spans="1:70" s="1" customFormat="1" ht="15" hidden="1" customHeight="1">
      <c r="A2220" s="12"/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8"/>
    </row>
    <row r="2221" spans="1:70" s="1" customFormat="1" ht="15" hidden="1" customHeight="1">
      <c r="A2221" s="12"/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8"/>
    </row>
    <row r="2222" spans="1:70" s="1" customFormat="1" ht="15" hidden="1" customHeight="1">
      <c r="A2222" s="12"/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8"/>
    </row>
    <row r="2223" spans="1:70" s="1" customFormat="1" ht="15" hidden="1" customHeight="1">
      <c r="A2223" s="12"/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8"/>
    </row>
    <row r="2224" spans="1:70" s="1" customFormat="1" ht="15" hidden="1" customHeight="1">
      <c r="A2224" s="12"/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8"/>
    </row>
    <row r="2225" spans="1:70" s="1" customFormat="1" ht="15" hidden="1" customHeight="1">
      <c r="A2225" s="12"/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8"/>
    </row>
    <row r="2226" spans="1:70" s="1" customFormat="1" ht="15" hidden="1" customHeight="1">
      <c r="A2226" s="12"/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8"/>
    </row>
    <row r="2227" spans="1:70" s="1" customFormat="1" ht="15" hidden="1" customHeight="1">
      <c r="A2227" s="12"/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8"/>
    </row>
    <row r="2228" spans="1:70" s="1" customFormat="1" ht="15" hidden="1" customHeight="1">
      <c r="A2228" s="12"/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8"/>
    </row>
    <row r="2229" spans="1:70" s="1" customFormat="1" ht="15" hidden="1" customHeight="1">
      <c r="A2229" s="12"/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8"/>
    </row>
    <row r="2230" spans="1:70" s="1" customFormat="1" ht="15" hidden="1" customHeight="1">
      <c r="A2230" s="12"/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8"/>
    </row>
    <row r="2231" spans="1:70" s="1" customFormat="1" ht="15" hidden="1" customHeight="1">
      <c r="A2231" s="12"/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8"/>
    </row>
    <row r="2232" spans="1:70" s="1" customFormat="1" ht="15" hidden="1" customHeight="1">
      <c r="A2232" s="12"/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8"/>
    </row>
    <row r="2233" spans="1:70" s="1" customFormat="1" ht="15" hidden="1" customHeight="1">
      <c r="A2233" s="12"/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8"/>
    </row>
    <row r="2234" spans="1:70" s="1" customFormat="1" ht="15" hidden="1" customHeight="1">
      <c r="A2234" s="12"/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8"/>
    </row>
    <row r="2235" spans="1:70" s="1" customFormat="1" ht="15" hidden="1" customHeight="1">
      <c r="A2235" s="12"/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8"/>
    </row>
    <row r="2236" spans="1:70" s="1" customFormat="1" ht="15" hidden="1" customHeight="1">
      <c r="A2236" s="12"/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8"/>
    </row>
    <row r="2237" spans="1:70" s="1" customFormat="1" ht="15" hidden="1" customHeight="1">
      <c r="A2237" s="12"/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8"/>
    </row>
    <row r="2238" spans="1:70" s="1" customFormat="1" ht="15" hidden="1" customHeight="1">
      <c r="A2238" s="12"/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8"/>
    </row>
    <row r="2239" spans="1:70" s="1" customFormat="1" ht="15" hidden="1" customHeight="1">
      <c r="A2239" s="12"/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8"/>
    </row>
    <row r="2240" spans="1:70" s="1" customFormat="1" ht="15" hidden="1" customHeight="1">
      <c r="A2240" s="12"/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8"/>
    </row>
    <row r="2241" spans="1:70" s="1" customFormat="1" ht="15" hidden="1" customHeight="1">
      <c r="A2241" s="12"/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8"/>
    </row>
    <row r="2242" spans="1:70" s="1" customFormat="1" ht="15" hidden="1" customHeight="1">
      <c r="A2242" s="12"/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8"/>
    </row>
    <row r="2243" spans="1:70" s="1" customFormat="1" ht="15" hidden="1" customHeight="1">
      <c r="A2243" s="12"/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8"/>
    </row>
    <row r="2244" spans="1:70" s="1" customFormat="1" ht="15" hidden="1" customHeight="1">
      <c r="A2244" s="12"/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8"/>
    </row>
    <row r="2245" spans="1:70" s="1" customFormat="1" ht="15" hidden="1" customHeight="1">
      <c r="A2245" s="12"/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8"/>
    </row>
    <row r="2246" spans="1:70" s="1" customFormat="1" ht="15" hidden="1" customHeight="1">
      <c r="A2246" s="12"/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8"/>
    </row>
    <row r="2247" spans="1:70" s="1" customFormat="1" ht="15" hidden="1" customHeight="1">
      <c r="A2247" s="12"/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8"/>
    </row>
    <row r="2248" spans="1:70" s="1" customFormat="1" ht="15" hidden="1" customHeight="1">
      <c r="A2248" s="12"/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8"/>
    </row>
    <row r="2249" spans="1:70" s="1" customFormat="1" ht="15" hidden="1" customHeight="1">
      <c r="A2249" s="12"/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8"/>
    </row>
    <row r="2250" spans="1:70" s="1" customFormat="1" ht="15" hidden="1" customHeight="1">
      <c r="A2250" s="12"/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8"/>
    </row>
    <row r="2251" spans="1:70" s="1" customFormat="1" ht="15" hidden="1" customHeight="1">
      <c r="A2251" s="12"/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8"/>
    </row>
    <row r="2252" spans="1:70" s="1" customFormat="1" ht="15" hidden="1" customHeight="1">
      <c r="A2252" s="12"/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8"/>
    </row>
    <row r="2253" spans="1:70" s="1" customFormat="1" ht="15" hidden="1" customHeight="1">
      <c r="A2253" s="12"/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8"/>
    </row>
    <row r="2254" spans="1:70" s="1" customFormat="1" ht="15" hidden="1" customHeight="1">
      <c r="A2254" s="12"/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8"/>
    </row>
    <row r="2255" spans="1:70" s="1" customFormat="1" ht="15" hidden="1" customHeight="1">
      <c r="A2255" s="12"/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8"/>
    </row>
    <row r="2256" spans="1:70" s="1" customFormat="1" ht="15" hidden="1" customHeight="1">
      <c r="A2256" s="12"/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8"/>
    </row>
    <row r="2257" spans="1:70" s="1" customFormat="1" ht="15" hidden="1" customHeight="1">
      <c r="A2257" s="12"/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8"/>
    </row>
    <row r="2258" spans="1:70" s="1" customFormat="1" ht="15" hidden="1" customHeight="1">
      <c r="A2258" s="12"/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8"/>
    </row>
    <row r="2259" spans="1:70" s="1" customFormat="1" ht="15" hidden="1" customHeight="1">
      <c r="A2259" s="12"/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8"/>
    </row>
    <row r="2260" spans="1:70" s="1" customFormat="1" ht="15" hidden="1" customHeight="1">
      <c r="A2260" s="12"/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8"/>
    </row>
    <row r="2261" spans="1:70" s="1" customFormat="1" ht="15" hidden="1" customHeight="1">
      <c r="A2261" s="12"/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8"/>
    </row>
    <row r="2262" spans="1:70" s="1" customFormat="1" ht="15" hidden="1" customHeight="1">
      <c r="A2262" s="12"/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8"/>
    </row>
    <row r="2263" spans="1:70" s="1" customFormat="1" ht="15" hidden="1" customHeight="1">
      <c r="A2263" s="12"/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8"/>
    </row>
    <row r="2264" spans="1:70" s="1" customFormat="1" ht="15" hidden="1" customHeight="1">
      <c r="A2264" s="12"/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8"/>
    </row>
    <row r="2265" spans="1:70" s="1" customFormat="1" ht="15" hidden="1" customHeight="1">
      <c r="A2265" s="12"/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8"/>
    </row>
    <row r="2266" spans="1:70" s="1" customFormat="1" ht="15" hidden="1" customHeight="1">
      <c r="A2266" s="12"/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8"/>
    </row>
    <row r="2267" spans="1:70" s="1" customFormat="1" ht="15" hidden="1" customHeight="1">
      <c r="A2267" s="12"/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8"/>
    </row>
    <row r="2268" spans="1:70" s="1" customFormat="1" ht="15" hidden="1" customHeight="1">
      <c r="A2268" s="12"/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8"/>
    </row>
    <row r="2269" spans="1:70" s="1" customFormat="1" ht="15" hidden="1" customHeight="1">
      <c r="A2269" s="12"/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8"/>
    </row>
    <row r="2270" spans="1:70" s="1" customFormat="1" ht="15" hidden="1" customHeight="1">
      <c r="A2270" s="12"/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8"/>
    </row>
    <row r="2271" spans="1:70" s="1" customFormat="1" ht="15" hidden="1" customHeight="1">
      <c r="A2271" s="12"/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8"/>
    </row>
    <row r="2272" spans="1:70" s="1" customFormat="1" ht="15" hidden="1" customHeight="1">
      <c r="A2272" s="12"/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8"/>
    </row>
    <row r="2273" spans="1:70" s="1" customFormat="1" ht="15" hidden="1" customHeight="1">
      <c r="A2273" s="12"/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8"/>
    </row>
    <row r="2274" spans="1:70" s="1" customFormat="1" ht="15" hidden="1" customHeight="1">
      <c r="A2274" s="12"/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8"/>
    </row>
    <row r="2275" spans="1:70" s="1" customFormat="1" ht="15" hidden="1" customHeight="1">
      <c r="A2275" s="12"/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8"/>
    </row>
    <row r="2276" spans="1:70" s="1" customFormat="1" ht="15" hidden="1" customHeight="1">
      <c r="A2276" s="12"/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8"/>
    </row>
    <row r="2277" spans="1:70" s="1" customFormat="1" ht="15" hidden="1" customHeight="1">
      <c r="A2277" s="12"/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8"/>
    </row>
    <row r="2278" spans="1:70" s="1" customFormat="1" ht="15" hidden="1" customHeight="1">
      <c r="A2278" s="12"/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8"/>
    </row>
    <row r="2279" spans="1:70" s="1" customFormat="1" ht="15" hidden="1" customHeight="1">
      <c r="A2279" s="12"/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8"/>
    </row>
    <row r="2280" spans="1:70" s="1" customFormat="1" ht="15" hidden="1" customHeight="1">
      <c r="A2280" s="12"/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8"/>
    </row>
    <row r="2281" spans="1:70" s="1" customFormat="1" ht="15" hidden="1" customHeight="1">
      <c r="A2281" s="12"/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8"/>
    </row>
    <row r="2282" spans="1:70" s="1" customFormat="1" ht="15" hidden="1" customHeight="1">
      <c r="A2282" s="12"/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8"/>
    </row>
    <row r="2283" spans="1:70" s="1" customFormat="1" ht="15" hidden="1" customHeight="1">
      <c r="A2283" s="12"/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8"/>
    </row>
    <row r="2284" spans="1:70" s="1" customFormat="1" ht="15" hidden="1" customHeight="1">
      <c r="A2284" s="12"/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8"/>
    </row>
    <row r="2285" spans="1:70" s="1" customFormat="1" ht="15" hidden="1" customHeight="1">
      <c r="A2285" s="12"/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8"/>
    </row>
    <row r="2286" spans="1:70" s="1" customFormat="1" ht="15" hidden="1" customHeight="1">
      <c r="A2286" s="12"/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8"/>
    </row>
    <row r="2287" spans="1:70" s="1" customFormat="1" ht="15" hidden="1" customHeight="1">
      <c r="A2287" s="12"/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8"/>
    </row>
    <row r="2288" spans="1:70" s="1" customFormat="1" ht="15" hidden="1" customHeight="1">
      <c r="A2288" s="12"/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8"/>
    </row>
    <row r="2289" spans="1:70" s="1" customFormat="1" ht="15" hidden="1" customHeight="1">
      <c r="A2289" s="12"/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8"/>
    </row>
    <row r="2290" spans="1:70" s="1" customFormat="1" ht="15" hidden="1" customHeight="1">
      <c r="A2290" s="12"/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8"/>
    </row>
    <row r="2291" spans="1:70" s="1" customFormat="1" ht="15" hidden="1" customHeight="1">
      <c r="A2291" s="12"/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8"/>
    </row>
    <row r="2292" spans="1:70" s="1" customFormat="1" ht="15" hidden="1" customHeight="1">
      <c r="A2292" s="12"/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8"/>
    </row>
    <row r="2293" spans="1:70" s="1" customFormat="1" ht="15" hidden="1" customHeight="1">
      <c r="A2293" s="12"/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8"/>
    </row>
    <row r="2294" spans="1:70" s="1" customFormat="1" ht="15" hidden="1" customHeight="1">
      <c r="A2294" s="12"/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8"/>
    </row>
    <row r="2295" spans="1:70" s="1" customFormat="1" ht="15" hidden="1" customHeight="1">
      <c r="A2295" s="12"/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8"/>
    </row>
    <row r="2296" spans="1:70" s="1" customFormat="1" ht="15" hidden="1" customHeight="1">
      <c r="A2296" s="12"/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8"/>
    </row>
    <row r="2297" spans="1:70" s="1" customFormat="1" ht="15" hidden="1" customHeight="1">
      <c r="A2297" s="12"/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8"/>
    </row>
    <row r="2298" spans="1:70" s="1" customFormat="1" ht="15" hidden="1" customHeight="1">
      <c r="A2298" s="12"/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8"/>
    </row>
    <row r="2299" spans="1:70" s="1" customFormat="1" ht="15" hidden="1" customHeight="1">
      <c r="A2299" s="12"/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8"/>
    </row>
    <row r="2300" spans="1:70" s="1" customFormat="1" ht="15" hidden="1" customHeight="1">
      <c r="A2300" s="12"/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8"/>
    </row>
    <row r="2301" spans="1:70" s="1" customFormat="1" ht="15" hidden="1" customHeight="1">
      <c r="A2301" s="12"/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8"/>
    </row>
    <row r="2302" spans="1:70" s="1" customFormat="1" ht="15" hidden="1" customHeight="1">
      <c r="A2302" s="12"/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8"/>
    </row>
    <row r="2303" spans="1:70" s="1" customFormat="1" ht="15" hidden="1" customHeight="1">
      <c r="A2303" s="12"/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8"/>
    </row>
    <row r="2304" spans="1:70" s="1" customFormat="1" ht="15" hidden="1" customHeight="1">
      <c r="A2304" s="12"/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8"/>
    </row>
    <row r="2305" spans="1:70" s="1" customFormat="1" ht="15" hidden="1" customHeight="1">
      <c r="A2305" s="12"/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8"/>
    </row>
    <row r="2306" spans="1:70" s="1" customFormat="1" ht="15" hidden="1" customHeight="1">
      <c r="A2306" s="12"/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8"/>
    </row>
    <row r="2307" spans="1:70" s="1" customFormat="1" ht="15" hidden="1" customHeight="1">
      <c r="A2307" s="12"/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8"/>
    </row>
    <row r="2308" spans="1:70" s="1" customFormat="1" ht="15" hidden="1" customHeight="1">
      <c r="A2308" s="12"/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8"/>
    </row>
    <row r="2309" spans="1:70" s="1" customFormat="1" ht="15" hidden="1" customHeight="1">
      <c r="A2309" s="12"/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8"/>
    </row>
    <row r="2310" spans="1:70" s="1" customFormat="1" ht="15" hidden="1" customHeight="1">
      <c r="A2310" s="12"/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8"/>
    </row>
    <row r="2311" spans="1:70" s="1" customFormat="1" ht="15" hidden="1" customHeight="1">
      <c r="A2311" s="12"/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8"/>
    </row>
    <row r="2312" spans="1:70" s="1" customFormat="1" ht="15" hidden="1" customHeight="1">
      <c r="A2312" s="12"/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8"/>
    </row>
    <row r="2313" spans="1:70" s="1" customFormat="1" ht="15" hidden="1" customHeight="1">
      <c r="A2313" s="12"/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8"/>
    </row>
    <row r="2314" spans="1:70" s="1" customFormat="1" ht="15" hidden="1" customHeight="1">
      <c r="A2314" s="12"/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8"/>
    </row>
    <row r="2315" spans="1:70" s="1" customFormat="1" ht="15" hidden="1" customHeight="1">
      <c r="A2315" s="12"/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8"/>
    </row>
    <row r="2316" spans="1:70" s="1" customFormat="1" ht="15" hidden="1" customHeight="1">
      <c r="A2316" s="12"/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8"/>
    </row>
    <row r="2317" spans="1:70" s="1" customFormat="1" ht="15" hidden="1" customHeight="1">
      <c r="A2317" s="12"/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8"/>
    </row>
    <row r="2318" spans="1:70" s="1" customFormat="1" ht="15" hidden="1" customHeight="1">
      <c r="A2318" s="12"/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8"/>
    </row>
    <row r="2319" spans="1:70" s="1" customFormat="1" ht="15" hidden="1" customHeight="1">
      <c r="A2319" s="12"/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8"/>
    </row>
    <row r="2320" spans="1:70" s="1" customFormat="1" ht="15" hidden="1" customHeight="1">
      <c r="A2320" s="12"/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8"/>
    </row>
    <row r="2321" spans="1:70" s="1" customFormat="1" ht="15" hidden="1" customHeight="1">
      <c r="A2321" s="12"/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8"/>
    </row>
    <row r="2322" spans="1:70" s="1" customFormat="1" ht="15" hidden="1" customHeight="1">
      <c r="A2322" s="12"/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8"/>
    </row>
    <row r="2323" spans="1:70" s="1" customFormat="1" ht="15" hidden="1" customHeight="1">
      <c r="A2323" s="12"/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8"/>
    </row>
    <row r="2324" spans="1:70" s="1" customFormat="1" ht="15" hidden="1" customHeight="1">
      <c r="A2324" s="12"/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8"/>
    </row>
    <row r="2325" spans="1:70" s="1" customFormat="1" ht="15" hidden="1" customHeight="1">
      <c r="A2325" s="12"/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8"/>
    </row>
    <row r="2326" spans="1:70" s="1" customFormat="1" ht="15" hidden="1" customHeight="1">
      <c r="A2326" s="12"/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8"/>
    </row>
    <row r="2327" spans="1:70" s="1" customFormat="1" ht="15" hidden="1" customHeight="1">
      <c r="A2327" s="12"/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8"/>
    </row>
    <row r="2328" spans="1:70" s="1" customFormat="1" ht="15" hidden="1" customHeight="1">
      <c r="A2328" s="12"/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8"/>
    </row>
    <row r="2329" spans="1:70" s="1" customFormat="1" ht="15" hidden="1" customHeight="1">
      <c r="A2329" s="12"/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8"/>
    </row>
    <row r="2330" spans="1:70" s="1" customFormat="1" ht="15" hidden="1" customHeight="1">
      <c r="A2330" s="12"/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8"/>
    </row>
    <row r="2331" spans="1:70" s="1" customFormat="1" ht="15" hidden="1" customHeight="1">
      <c r="A2331" s="12"/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8"/>
    </row>
    <row r="2332" spans="1:70" s="1" customFormat="1" ht="15" hidden="1" customHeight="1">
      <c r="A2332" s="12"/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8"/>
    </row>
    <row r="2333" spans="1:70" s="1" customFormat="1" ht="15" hidden="1" customHeight="1">
      <c r="A2333" s="12"/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8"/>
    </row>
    <row r="2334" spans="1:70" s="1" customFormat="1" ht="15" hidden="1" customHeight="1">
      <c r="A2334" s="12"/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8"/>
    </row>
    <row r="2335" spans="1:70" s="1" customFormat="1" ht="15" hidden="1" customHeight="1">
      <c r="A2335" s="12"/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8"/>
    </row>
    <row r="2336" spans="1:70" s="1" customFormat="1" ht="15" hidden="1" customHeight="1">
      <c r="A2336" s="12"/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8"/>
    </row>
    <row r="2337" spans="1:70" s="1" customFormat="1" ht="15" hidden="1" customHeight="1">
      <c r="A2337" s="12"/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8"/>
    </row>
    <row r="2338" spans="1:70" s="1" customFormat="1" ht="15" hidden="1" customHeight="1">
      <c r="A2338" s="12"/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8"/>
    </row>
    <row r="2339" spans="1:70" s="1" customFormat="1" ht="15" hidden="1" customHeight="1">
      <c r="A2339" s="12"/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8"/>
    </row>
    <row r="2340" spans="1:70" s="1" customFormat="1" ht="15" hidden="1" customHeight="1">
      <c r="A2340" s="12"/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8"/>
    </row>
    <row r="2341" spans="1:70" s="1" customFormat="1" ht="15" hidden="1" customHeight="1">
      <c r="A2341" s="12"/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8"/>
    </row>
    <row r="2342" spans="1:70" s="1" customFormat="1" ht="15" hidden="1" customHeight="1">
      <c r="A2342" s="12"/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8"/>
    </row>
    <row r="2343" spans="1:70" s="1" customFormat="1" ht="15" hidden="1" customHeight="1">
      <c r="A2343" s="12"/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8"/>
    </row>
    <row r="2344" spans="1:70" s="1" customFormat="1" ht="15" hidden="1" customHeight="1">
      <c r="A2344" s="12"/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8"/>
    </row>
    <row r="2345" spans="1:70" s="1" customFormat="1" ht="15" hidden="1" customHeight="1">
      <c r="A2345" s="12"/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8"/>
    </row>
    <row r="2346" spans="1:70" s="1" customFormat="1" ht="15" hidden="1" customHeight="1">
      <c r="A2346" s="12"/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8"/>
    </row>
    <row r="2347" spans="1:70" s="1" customFormat="1" ht="15" hidden="1" customHeight="1">
      <c r="A2347" s="12"/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8"/>
    </row>
    <row r="2348" spans="1:70" s="1" customFormat="1" ht="15" hidden="1" customHeight="1">
      <c r="A2348" s="12"/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8"/>
    </row>
    <row r="2349" spans="1:70" s="1" customFormat="1" ht="15" hidden="1" customHeight="1">
      <c r="A2349" s="12"/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8"/>
    </row>
    <row r="2350" spans="1:70" s="1" customFormat="1" ht="15" hidden="1" customHeight="1">
      <c r="A2350" s="12"/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8"/>
    </row>
    <row r="2351" spans="1:70" s="1" customFormat="1" ht="15" hidden="1" customHeight="1">
      <c r="A2351" s="12"/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8"/>
    </row>
    <row r="2352" spans="1:70" s="1" customFormat="1" ht="15" hidden="1" customHeight="1">
      <c r="A2352" s="12"/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8"/>
    </row>
    <row r="2353" spans="1:70" s="1" customFormat="1" ht="15" hidden="1" customHeight="1">
      <c r="A2353" s="12"/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8"/>
    </row>
    <row r="2354" spans="1:70" s="1" customFormat="1" ht="15" hidden="1" customHeight="1">
      <c r="A2354" s="12"/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8"/>
    </row>
    <row r="2355" spans="1:70" s="1" customFormat="1" ht="15" hidden="1" customHeight="1">
      <c r="A2355" s="12"/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8"/>
    </row>
    <row r="2356" spans="1:70" s="1" customFormat="1" ht="15" hidden="1" customHeight="1">
      <c r="A2356" s="12"/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8"/>
    </row>
    <row r="2357" spans="1:70" s="1" customFormat="1" ht="15" hidden="1" customHeight="1">
      <c r="A2357" s="12"/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8"/>
    </row>
    <row r="2358" spans="1:70" s="1" customFormat="1" ht="15" hidden="1" customHeight="1">
      <c r="A2358" s="12"/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8"/>
    </row>
    <row r="2359" spans="1:70" s="1" customFormat="1" ht="15" hidden="1" customHeight="1">
      <c r="A2359" s="12"/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8"/>
    </row>
    <row r="2360" spans="1:70" s="1" customFormat="1" ht="15" hidden="1" customHeight="1">
      <c r="A2360" s="12"/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8"/>
    </row>
    <row r="2361" spans="1:70" s="1" customFormat="1" ht="15" hidden="1" customHeight="1">
      <c r="A2361" s="12"/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8"/>
    </row>
    <row r="2362" spans="1:70" s="1" customFormat="1" ht="15" hidden="1" customHeight="1">
      <c r="A2362" s="12"/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8"/>
    </row>
    <row r="2363" spans="1:70" s="1" customFormat="1" ht="15" hidden="1" customHeight="1">
      <c r="A2363" s="12"/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8"/>
    </row>
    <row r="2364" spans="1:70" s="1" customFormat="1" ht="15" hidden="1" customHeight="1">
      <c r="A2364" s="12"/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8"/>
    </row>
    <row r="2365" spans="1:70" s="1" customFormat="1" ht="15" hidden="1" customHeight="1">
      <c r="A2365" s="12"/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8"/>
    </row>
    <row r="2366" spans="1:70" s="1" customFormat="1" ht="15" hidden="1" customHeight="1">
      <c r="A2366" s="12"/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8"/>
    </row>
    <row r="2367" spans="1:70" s="1" customFormat="1" ht="15" hidden="1" customHeight="1">
      <c r="A2367" s="12"/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8"/>
    </row>
    <row r="2368" spans="1:70" s="1" customFormat="1" ht="15" hidden="1" customHeight="1">
      <c r="A2368" s="12"/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8"/>
    </row>
    <row r="2369" spans="1:70" s="1" customFormat="1" ht="15" hidden="1" customHeight="1">
      <c r="A2369" s="12"/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8"/>
    </row>
    <row r="2370" spans="1:70" s="1" customFormat="1" ht="15" hidden="1" customHeight="1">
      <c r="A2370" s="12"/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8"/>
    </row>
    <row r="2371" spans="1:70" s="1" customFormat="1" ht="15" hidden="1" customHeight="1">
      <c r="A2371" s="12"/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8"/>
    </row>
    <row r="2372" spans="1:70" s="1" customFormat="1" ht="15" hidden="1" customHeight="1">
      <c r="A2372" s="12"/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8"/>
    </row>
    <row r="2373" spans="1:70" s="1" customFormat="1" ht="15" hidden="1" customHeight="1">
      <c r="A2373" s="12"/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8"/>
    </row>
    <row r="2374" spans="1:70" s="1" customFormat="1" ht="15" hidden="1" customHeight="1">
      <c r="A2374" s="12"/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8"/>
    </row>
    <row r="2375" spans="1:70" s="1" customFormat="1" ht="15" hidden="1" customHeight="1">
      <c r="A2375" s="12"/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8"/>
    </row>
    <row r="2376" spans="1:70" s="1" customFormat="1" ht="15" hidden="1" customHeight="1">
      <c r="A2376" s="12"/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8"/>
    </row>
    <row r="2377" spans="1:70" s="1" customFormat="1" ht="15" hidden="1" customHeight="1">
      <c r="A2377" s="12"/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8"/>
    </row>
    <row r="2378" spans="1:70" s="1" customFormat="1" ht="15" hidden="1" customHeight="1">
      <c r="A2378" s="12"/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8"/>
    </row>
    <row r="2379" spans="1:70" s="1" customFormat="1" ht="15" hidden="1" customHeight="1">
      <c r="A2379" s="12"/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8"/>
    </row>
    <row r="2380" spans="1:70" s="1" customFormat="1" ht="15" hidden="1" customHeight="1">
      <c r="A2380" s="12"/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8"/>
    </row>
    <row r="2381" spans="1:70" s="1" customFormat="1" ht="15" hidden="1" customHeight="1">
      <c r="A2381" s="12"/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8"/>
    </row>
    <row r="2382" spans="1:70" s="1" customFormat="1" ht="15" hidden="1" customHeight="1">
      <c r="A2382" s="12"/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8"/>
    </row>
    <row r="2383" spans="1:70" s="1" customFormat="1" ht="15" hidden="1" customHeight="1">
      <c r="A2383" s="12"/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8"/>
    </row>
    <row r="2384" spans="1:70" s="1" customFormat="1" ht="15" hidden="1" customHeight="1">
      <c r="A2384" s="12"/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8"/>
    </row>
    <row r="2385" spans="1:70" s="1" customFormat="1" ht="15" hidden="1" customHeight="1">
      <c r="A2385" s="12"/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8"/>
    </row>
    <row r="2386" spans="1:70" s="1" customFormat="1" ht="15" hidden="1" customHeight="1">
      <c r="A2386" s="12"/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8"/>
    </row>
    <row r="2387" spans="1:70" s="1" customFormat="1" ht="15" hidden="1" customHeight="1">
      <c r="A2387" s="12"/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8"/>
    </row>
    <row r="2388" spans="1:70" s="1" customFormat="1" ht="15" hidden="1" customHeight="1">
      <c r="A2388" s="12"/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8"/>
    </row>
    <row r="2389" spans="1:70" s="1" customFormat="1" ht="15" hidden="1" customHeight="1">
      <c r="A2389" s="12"/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8"/>
    </row>
    <row r="2390" spans="1:70" s="1" customFormat="1" ht="15" hidden="1" customHeight="1">
      <c r="A2390" s="12"/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8"/>
    </row>
    <row r="2391" spans="1:70" s="1" customFormat="1" ht="15" hidden="1" customHeight="1">
      <c r="A2391" s="12"/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8"/>
    </row>
    <row r="2392" spans="1:70" s="1" customFormat="1" ht="15" hidden="1" customHeight="1">
      <c r="A2392" s="12"/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8"/>
    </row>
    <row r="2393" spans="1:70" s="1" customFormat="1" ht="15" hidden="1" customHeight="1">
      <c r="A2393" s="12"/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8"/>
    </row>
    <row r="2394" spans="1:70" s="1" customFormat="1" ht="15" hidden="1" customHeight="1">
      <c r="A2394" s="12"/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8"/>
    </row>
    <row r="2395" spans="1:70" s="1" customFormat="1" ht="15" hidden="1" customHeight="1">
      <c r="A2395" s="12"/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8"/>
    </row>
    <row r="2396" spans="1:70" s="1" customFormat="1" ht="15" hidden="1" customHeight="1">
      <c r="A2396" s="12"/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8"/>
    </row>
    <row r="2397" spans="1:70" s="1" customFormat="1" ht="15" hidden="1" customHeight="1">
      <c r="A2397" s="12"/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8"/>
    </row>
    <row r="2398" spans="1:70" s="1" customFormat="1" ht="15" hidden="1" customHeight="1">
      <c r="A2398" s="12"/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8"/>
    </row>
    <row r="2399" spans="1:70" s="1" customFormat="1" ht="15" hidden="1" customHeight="1">
      <c r="A2399" s="12"/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8"/>
    </row>
    <row r="2400" spans="1:70" s="1" customFormat="1" ht="15" hidden="1" customHeight="1">
      <c r="A2400" s="12"/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8"/>
    </row>
    <row r="2401" spans="1:70" s="1" customFormat="1" ht="15" hidden="1" customHeight="1">
      <c r="A2401" s="12"/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8"/>
    </row>
    <row r="2402" spans="1:70" s="1" customFormat="1" ht="15" hidden="1" customHeight="1">
      <c r="A2402" s="12"/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8"/>
    </row>
    <row r="2403" spans="1:70" s="1" customFormat="1" ht="15" hidden="1" customHeight="1">
      <c r="A2403" s="12"/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8"/>
    </row>
    <row r="2404" spans="1:70" s="1" customFormat="1" ht="15" hidden="1" customHeight="1">
      <c r="A2404" s="12"/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8"/>
    </row>
    <row r="2405" spans="1:70" s="1" customFormat="1" ht="15" hidden="1" customHeight="1">
      <c r="A2405" s="12"/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8"/>
    </row>
    <row r="2406" spans="1:70" s="1" customFormat="1" ht="15" hidden="1" customHeight="1">
      <c r="A2406" s="12"/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8"/>
    </row>
    <row r="2407" spans="1:70" s="1" customFormat="1" ht="15" hidden="1" customHeight="1">
      <c r="A2407" s="12"/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8"/>
    </row>
    <row r="2408" spans="1:70" s="1" customFormat="1" ht="15" hidden="1" customHeight="1">
      <c r="A2408" s="12"/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8"/>
    </row>
    <row r="2409" spans="1:70" s="1" customFormat="1" ht="15" hidden="1" customHeight="1">
      <c r="A2409" s="12"/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8"/>
    </row>
    <row r="2410" spans="1:70" s="1" customFormat="1" ht="15" hidden="1" customHeight="1">
      <c r="A2410" s="12"/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8"/>
    </row>
    <row r="2411" spans="1:70" s="1" customFormat="1" ht="15" hidden="1" customHeight="1">
      <c r="A2411" s="12"/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8"/>
    </row>
    <row r="2412" spans="1:70" s="1" customFormat="1" ht="15" hidden="1" customHeight="1">
      <c r="A2412" s="12"/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8"/>
    </row>
    <row r="2413" spans="1:70" s="1" customFormat="1" ht="15" hidden="1" customHeight="1">
      <c r="A2413" s="12"/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8"/>
    </row>
    <row r="2414" spans="1:70" s="1" customFormat="1" ht="15" hidden="1" customHeight="1">
      <c r="A2414" s="12"/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8"/>
    </row>
    <row r="2415" spans="1:70" s="1" customFormat="1" ht="15" hidden="1" customHeight="1">
      <c r="A2415" s="12"/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8"/>
    </row>
    <row r="2416" spans="1:70" s="1" customFormat="1" ht="15" hidden="1" customHeight="1">
      <c r="A2416" s="12"/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8"/>
    </row>
    <row r="2417" spans="1:70" s="1" customFormat="1" ht="15" hidden="1" customHeight="1">
      <c r="A2417" s="12"/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8"/>
    </row>
    <row r="2418" spans="1:70" s="1" customFormat="1" ht="15" hidden="1" customHeight="1">
      <c r="A2418" s="12"/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8"/>
    </row>
    <row r="2419" spans="1:70" s="1" customFormat="1" ht="15" hidden="1" customHeight="1">
      <c r="A2419" s="12"/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8"/>
    </row>
    <row r="2420" spans="1:70" s="1" customFormat="1" ht="15" hidden="1" customHeight="1">
      <c r="A2420" s="12"/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8"/>
    </row>
    <row r="2421" spans="1:70" s="1" customFormat="1" ht="15" hidden="1" customHeight="1">
      <c r="A2421" s="12"/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8"/>
    </row>
    <row r="2422" spans="1:70" s="1" customFormat="1" ht="15" hidden="1" customHeight="1">
      <c r="A2422" s="12"/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8"/>
    </row>
    <row r="2423" spans="1:70" s="1" customFormat="1" ht="15" hidden="1" customHeight="1">
      <c r="A2423" s="12"/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8"/>
    </row>
    <row r="2424" spans="1:70" s="1" customFormat="1" ht="15" hidden="1" customHeight="1">
      <c r="A2424" s="12"/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8"/>
    </row>
    <row r="2425" spans="1:70" s="1" customFormat="1" ht="15" hidden="1" customHeight="1">
      <c r="A2425" s="12"/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8"/>
    </row>
    <row r="2426" spans="1:70" s="1" customFormat="1" ht="15" hidden="1" customHeight="1">
      <c r="A2426" s="12"/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8"/>
    </row>
    <row r="2427" spans="1:70" s="1" customFormat="1" ht="15" hidden="1" customHeight="1">
      <c r="A2427" s="12"/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8"/>
    </row>
    <row r="2428" spans="1:70" s="1" customFormat="1" ht="15" hidden="1" customHeight="1">
      <c r="A2428" s="12"/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8"/>
    </row>
    <row r="2429" spans="1:70" s="1" customFormat="1" ht="15" hidden="1" customHeight="1">
      <c r="A2429" s="12"/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8"/>
    </row>
    <row r="2430" spans="1:70" s="1" customFormat="1" ht="15" hidden="1" customHeight="1">
      <c r="A2430" s="12"/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8"/>
    </row>
    <row r="2431" spans="1:70" s="1" customFormat="1" ht="15" hidden="1" customHeight="1">
      <c r="A2431" s="12"/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8"/>
    </row>
    <row r="2432" spans="1:70" s="1" customFormat="1" ht="15" hidden="1" customHeight="1">
      <c r="A2432" s="12"/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8"/>
    </row>
    <row r="2433" spans="1:70" s="1" customFormat="1" ht="15" hidden="1" customHeight="1">
      <c r="A2433" s="12"/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8"/>
    </row>
    <row r="2434" spans="1:70" s="1" customFormat="1" ht="15" hidden="1" customHeight="1">
      <c r="A2434" s="12"/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8"/>
    </row>
    <row r="2435" spans="1:70" s="1" customFormat="1" ht="15" hidden="1" customHeight="1">
      <c r="A2435" s="12"/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8"/>
    </row>
    <row r="2436" spans="1:70" s="1" customFormat="1" ht="15" hidden="1" customHeight="1">
      <c r="A2436" s="12"/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8"/>
    </row>
    <row r="2437" spans="1:70" s="1" customFormat="1" ht="15" hidden="1" customHeight="1">
      <c r="A2437" s="12"/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8"/>
    </row>
    <row r="2438" spans="1:70" s="1" customFormat="1" ht="15" hidden="1" customHeight="1">
      <c r="A2438" s="12"/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8"/>
    </row>
    <row r="2439" spans="1:70" s="1" customFormat="1" ht="15" hidden="1" customHeight="1">
      <c r="A2439" s="12"/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8"/>
    </row>
    <row r="2440" spans="1:70" s="1" customFormat="1" ht="15" hidden="1" customHeight="1">
      <c r="A2440" s="12"/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8"/>
    </row>
    <row r="2441" spans="1:70" s="1" customFormat="1" ht="15" hidden="1" customHeight="1">
      <c r="A2441" s="12"/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8"/>
    </row>
    <row r="2442" spans="1:70" s="1" customFormat="1" ht="15" hidden="1" customHeight="1">
      <c r="A2442" s="12"/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8"/>
    </row>
    <row r="2443" spans="1:70" s="1" customFormat="1" ht="15" hidden="1" customHeight="1">
      <c r="A2443" s="12"/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8"/>
    </row>
    <row r="2444" spans="1:70" s="1" customFormat="1" ht="15" hidden="1" customHeight="1">
      <c r="A2444" s="12"/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8"/>
    </row>
    <row r="2445" spans="1:70" s="1" customFormat="1" ht="15" hidden="1" customHeight="1">
      <c r="A2445" s="12"/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8"/>
    </row>
    <row r="2446" spans="1:70" s="1" customFormat="1" ht="15" hidden="1" customHeight="1">
      <c r="A2446" s="12"/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8"/>
    </row>
    <row r="2447" spans="1:70" s="1" customFormat="1" ht="15" hidden="1" customHeight="1">
      <c r="A2447" s="12"/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8"/>
    </row>
    <row r="2448" spans="1:70" s="1" customFormat="1" ht="15" hidden="1" customHeight="1">
      <c r="A2448" s="12"/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8"/>
    </row>
    <row r="2449" spans="1:70" s="1" customFormat="1" ht="15" hidden="1" customHeight="1">
      <c r="A2449" s="12"/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8"/>
    </row>
    <row r="2450" spans="1:70" s="1" customFormat="1" ht="15" hidden="1" customHeight="1">
      <c r="A2450" s="12"/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8"/>
    </row>
    <row r="2451" spans="1:70" s="1" customFormat="1" ht="15" hidden="1" customHeight="1">
      <c r="A2451" s="12"/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8"/>
    </row>
    <row r="2452" spans="1:70" s="1" customFormat="1" ht="15" hidden="1" customHeight="1">
      <c r="A2452" s="12"/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8"/>
    </row>
    <row r="2453" spans="1:70" s="1" customFormat="1" ht="15" hidden="1" customHeight="1">
      <c r="A2453" s="12"/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8"/>
    </row>
    <row r="2454" spans="1:70" s="1" customFormat="1" ht="15" hidden="1" customHeight="1">
      <c r="A2454" s="12"/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8"/>
    </row>
    <row r="2455" spans="1:70" s="1" customFormat="1" ht="15" hidden="1" customHeight="1">
      <c r="A2455" s="12"/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8"/>
    </row>
    <row r="2456" spans="1:70" s="1" customFormat="1" ht="15" hidden="1" customHeight="1">
      <c r="A2456" s="12"/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8"/>
    </row>
    <row r="2457" spans="1:70" s="1" customFormat="1" ht="15" hidden="1" customHeight="1">
      <c r="A2457" s="12"/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8"/>
    </row>
    <row r="2458" spans="1:70" s="1" customFormat="1" ht="15" hidden="1" customHeight="1">
      <c r="A2458" s="12"/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8"/>
    </row>
    <row r="2459" spans="1:70" s="1" customFormat="1" ht="15" hidden="1" customHeight="1">
      <c r="A2459" s="12"/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8"/>
    </row>
    <row r="2460" spans="1:70" s="1" customFormat="1" ht="15" hidden="1" customHeight="1">
      <c r="A2460" s="12"/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8"/>
    </row>
    <row r="2461" spans="1:70" s="1" customFormat="1" ht="15" hidden="1" customHeight="1">
      <c r="A2461" s="12"/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8"/>
    </row>
    <row r="2462" spans="1:70" s="1" customFormat="1" ht="15" hidden="1" customHeight="1">
      <c r="A2462" s="12"/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8"/>
    </row>
    <row r="2463" spans="1:70" s="1" customFormat="1" ht="15" hidden="1" customHeight="1">
      <c r="A2463" s="12"/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8"/>
    </row>
    <row r="2464" spans="1:70" s="1" customFormat="1" ht="15" hidden="1" customHeight="1">
      <c r="A2464" s="12"/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8"/>
    </row>
    <row r="2465" spans="1:70" s="1" customFormat="1" ht="15" hidden="1" customHeight="1">
      <c r="A2465" s="12"/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8"/>
    </row>
    <row r="2466" spans="1:70" s="1" customFormat="1" ht="15" hidden="1" customHeight="1">
      <c r="A2466" s="12"/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8"/>
    </row>
    <row r="2467" spans="1:70" s="1" customFormat="1" ht="15" hidden="1" customHeight="1">
      <c r="A2467" s="12"/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8"/>
    </row>
    <row r="2468" spans="1:70" s="1" customFormat="1" ht="15" hidden="1" customHeight="1">
      <c r="A2468" s="12"/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8"/>
    </row>
    <row r="2469" spans="1:70" s="1" customFormat="1" ht="15" hidden="1" customHeight="1">
      <c r="A2469" s="12"/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8"/>
    </row>
    <row r="2470" spans="1:70" s="1" customFormat="1" ht="15" hidden="1" customHeight="1">
      <c r="A2470" s="12"/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8"/>
    </row>
    <row r="2471" spans="1:70" s="1" customFormat="1" ht="15" hidden="1" customHeight="1">
      <c r="A2471" s="12"/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8"/>
    </row>
    <row r="2472" spans="1:70" s="1" customFormat="1" ht="15" hidden="1" customHeight="1">
      <c r="A2472" s="12"/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8"/>
    </row>
    <row r="2473" spans="1:70" s="1" customFormat="1" ht="15" hidden="1" customHeight="1">
      <c r="A2473" s="12"/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8"/>
    </row>
    <row r="2474" spans="1:70" s="1" customFormat="1" ht="15" hidden="1" customHeight="1">
      <c r="A2474" s="12"/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8"/>
    </row>
    <row r="2475" spans="1:70" s="1" customFormat="1" ht="15" hidden="1" customHeight="1">
      <c r="A2475" s="12"/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8"/>
    </row>
    <row r="2476" spans="1:70" s="1" customFormat="1" ht="15" hidden="1" customHeight="1">
      <c r="A2476" s="12"/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8"/>
    </row>
    <row r="2477" spans="1:70" s="1" customFormat="1" ht="15" hidden="1" customHeight="1">
      <c r="A2477" s="12"/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8"/>
    </row>
    <row r="2478" spans="1:70" s="1" customFormat="1" ht="15" hidden="1" customHeight="1">
      <c r="A2478" s="12"/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8"/>
    </row>
    <row r="2479" spans="1:70" s="1" customFormat="1" ht="15" hidden="1" customHeight="1">
      <c r="A2479" s="12"/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8"/>
    </row>
    <row r="2480" spans="1:70" s="1" customFormat="1" ht="15" hidden="1" customHeight="1">
      <c r="A2480" s="12"/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8"/>
    </row>
    <row r="2481" spans="1:70" s="1" customFormat="1" ht="15" hidden="1" customHeight="1">
      <c r="A2481" s="12"/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8"/>
    </row>
    <row r="2482" spans="1:70" s="1" customFormat="1" ht="15" hidden="1" customHeight="1">
      <c r="A2482" s="12"/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8"/>
    </row>
    <row r="2483" spans="1:70" s="1" customFormat="1" ht="15" hidden="1" customHeight="1">
      <c r="A2483" s="12"/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8"/>
    </row>
    <row r="2484" spans="1:70" s="1" customFormat="1" ht="15" hidden="1" customHeight="1">
      <c r="A2484" s="12"/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8"/>
    </row>
    <row r="2485" spans="1:70" s="1" customFormat="1" ht="15" hidden="1" customHeight="1">
      <c r="A2485" s="12"/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8"/>
    </row>
    <row r="2486" spans="1:70" s="1" customFormat="1" ht="15" hidden="1" customHeight="1">
      <c r="A2486" s="12"/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8"/>
    </row>
    <row r="2487" spans="1:70" s="1" customFormat="1" ht="15" hidden="1" customHeight="1">
      <c r="A2487" s="12"/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8"/>
    </row>
    <row r="2488" spans="1:70" s="1" customFormat="1" ht="15" hidden="1" customHeight="1">
      <c r="A2488" s="12"/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8"/>
    </row>
    <row r="2489" spans="1:70" s="1" customFormat="1" ht="15" hidden="1" customHeight="1">
      <c r="A2489" s="12"/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8"/>
    </row>
    <row r="2490" spans="1:70" s="1" customFormat="1" ht="15" hidden="1" customHeight="1">
      <c r="A2490" s="12"/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8"/>
    </row>
    <row r="2491" spans="1:70" s="1" customFormat="1" ht="15" hidden="1" customHeight="1">
      <c r="A2491" s="12"/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8"/>
    </row>
    <row r="2492" spans="1:70" s="1" customFormat="1" ht="15" hidden="1" customHeight="1">
      <c r="A2492" s="12"/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8"/>
    </row>
    <row r="2493" spans="1:70" s="1" customFormat="1" ht="15" hidden="1" customHeight="1">
      <c r="A2493" s="12"/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8"/>
    </row>
    <row r="2494" spans="1:70" s="1" customFormat="1" ht="15" hidden="1" customHeight="1">
      <c r="A2494" s="12"/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8"/>
    </row>
    <row r="2495" spans="1:70" s="1" customFormat="1" ht="15" hidden="1" customHeight="1">
      <c r="A2495" s="12"/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8"/>
    </row>
    <row r="2496" spans="1:70" s="1" customFormat="1" ht="15" hidden="1" customHeight="1">
      <c r="A2496" s="12"/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8"/>
    </row>
    <row r="2497" spans="1:70" s="1" customFormat="1" ht="15" hidden="1" customHeight="1">
      <c r="A2497" s="12"/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8"/>
    </row>
    <row r="2498" spans="1:70" s="1" customFormat="1" ht="15" hidden="1" customHeight="1">
      <c r="A2498" s="12"/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8"/>
    </row>
    <row r="2499" spans="1:70" s="1" customFormat="1" ht="15" hidden="1" customHeight="1">
      <c r="A2499" s="12"/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8"/>
    </row>
    <row r="2500" spans="1:70" s="1" customFormat="1" ht="15" hidden="1" customHeight="1">
      <c r="A2500" s="12"/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8"/>
    </row>
    <row r="2501" spans="1:70" s="1" customFormat="1" ht="15" hidden="1" customHeight="1">
      <c r="A2501" s="12"/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8"/>
    </row>
    <row r="2502" spans="1:70" s="1" customFormat="1" ht="15" hidden="1" customHeight="1">
      <c r="A2502" s="12"/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8"/>
    </row>
    <row r="2503" spans="1:70" s="1" customFormat="1" ht="15" hidden="1" customHeight="1">
      <c r="A2503" s="12"/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8"/>
    </row>
    <row r="2504" spans="1:70" s="1" customFormat="1" ht="15" hidden="1" customHeight="1">
      <c r="A2504" s="12"/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8"/>
    </row>
    <row r="2505" spans="1:70" s="1" customFormat="1" ht="15" hidden="1" customHeight="1">
      <c r="A2505" s="12"/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8"/>
    </row>
    <row r="2506" spans="1:70" s="1" customFormat="1" ht="15" hidden="1" customHeight="1">
      <c r="A2506" s="12"/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8"/>
    </row>
    <row r="2507" spans="1:70" s="1" customFormat="1" ht="15" hidden="1" customHeight="1">
      <c r="A2507" s="12"/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8"/>
    </row>
    <row r="2508" spans="1:70" s="1" customFormat="1" ht="15" hidden="1" customHeight="1">
      <c r="A2508" s="12"/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8"/>
    </row>
    <row r="2509" spans="1:70" s="1" customFormat="1" ht="15" hidden="1" customHeight="1">
      <c r="A2509" s="12"/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8"/>
    </row>
    <row r="2510" spans="1:70" s="1" customFormat="1" ht="15" hidden="1" customHeight="1">
      <c r="A2510" s="12"/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8"/>
    </row>
    <row r="2511" spans="1:70" s="1" customFormat="1" ht="15" hidden="1" customHeight="1">
      <c r="A2511" s="12"/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8"/>
    </row>
    <row r="2512" spans="1:70" s="1" customFormat="1" ht="15" hidden="1" customHeight="1">
      <c r="A2512" s="12"/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8"/>
    </row>
    <row r="2513" spans="1:70" s="1" customFormat="1" ht="15" hidden="1" customHeight="1">
      <c r="A2513" s="12"/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8"/>
    </row>
    <row r="2514" spans="1:70" s="1" customFormat="1" ht="15" hidden="1" customHeight="1">
      <c r="A2514" s="12"/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8"/>
    </row>
    <row r="2515" spans="1:70" s="1" customFormat="1" ht="15" hidden="1" customHeight="1">
      <c r="A2515" s="12"/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8"/>
    </row>
    <row r="2516" spans="1:70" s="1" customFormat="1" ht="15" hidden="1" customHeight="1">
      <c r="A2516" s="12"/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8"/>
    </row>
    <row r="2517" spans="1:70" s="1" customFormat="1" ht="15" hidden="1" customHeight="1">
      <c r="A2517" s="12"/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8"/>
    </row>
    <row r="2518" spans="1:70" s="1" customFormat="1" ht="15" hidden="1" customHeight="1">
      <c r="A2518" s="12"/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8"/>
    </row>
    <row r="2519" spans="1:70" s="1" customFormat="1" ht="15" hidden="1" customHeight="1">
      <c r="A2519" s="12"/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8"/>
    </row>
    <row r="2520" spans="1:70" s="1" customFormat="1" ht="15" hidden="1" customHeight="1">
      <c r="A2520" s="12"/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8"/>
    </row>
    <row r="2521" spans="1:70" s="1" customFormat="1" ht="15" hidden="1" customHeight="1">
      <c r="A2521" s="12"/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8"/>
    </row>
    <row r="2522" spans="1:70" s="1" customFormat="1" ht="15" hidden="1" customHeight="1">
      <c r="A2522" s="12"/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8"/>
    </row>
    <row r="2523" spans="1:70" s="1" customFormat="1" ht="15" hidden="1" customHeight="1">
      <c r="A2523" s="12"/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8"/>
    </row>
    <row r="2524" spans="1:70" s="1" customFormat="1" ht="15" hidden="1" customHeight="1">
      <c r="A2524" s="12"/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8"/>
    </row>
    <row r="2525" spans="1:70" s="1" customFormat="1" ht="15" hidden="1" customHeight="1">
      <c r="A2525" s="12"/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8"/>
    </row>
    <row r="2526" spans="1:70" s="1" customFormat="1" ht="15" hidden="1" customHeight="1">
      <c r="A2526" s="12"/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8"/>
    </row>
    <row r="2527" spans="1:70" s="1" customFormat="1" ht="15" hidden="1" customHeight="1">
      <c r="A2527" s="12"/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8"/>
    </row>
    <row r="2528" spans="1:70" s="1" customFormat="1" ht="15" hidden="1" customHeight="1">
      <c r="A2528" s="12"/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8"/>
    </row>
    <row r="2529" spans="1:70" s="1" customFormat="1" ht="15" hidden="1" customHeight="1">
      <c r="A2529" s="12"/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8"/>
    </row>
    <row r="2530" spans="1:70" s="1" customFormat="1" ht="15" hidden="1" customHeight="1">
      <c r="A2530" s="12"/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8"/>
    </row>
    <row r="2531" spans="1:70" s="1" customFormat="1" ht="15" hidden="1" customHeight="1">
      <c r="A2531" s="12"/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8"/>
    </row>
    <row r="2532" spans="1:70" s="1" customFormat="1" ht="15" hidden="1" customHeight="1">
      <c r="A2532" s="12"/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8"/>
    </row>
    <row r="2533" spans="1:70" s="1" customFormat="1" ht="15" hidden="1" customHeight="1">
      <c r="A2533" s="12"/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8"/>
    </row>
    <row r="2534" spans="1:70" s="1" customFormat="1" ht="15" hidden="1" customHeight="1">
      <c r="A2534" s="12"/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8"/>
    </row>
    <row r="2535" spans="1:70" s="1" customFormat="1" ht="15" hidden="1" customHeight="1">
      <c r="A2535" s="12"/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8"/>
    </row>
    <row r="2536" spans="1:70" s="1" customFormat="1" ht="15" hidden="1" customHeight="1">
      <c r="A2536" s="12"/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8"/>
    </row>
    <row r="2537" spans="1:70" s="1" customFormat="1" ht="15" hidden="1" customHeight="1">
      <c r="A2537" s="12"/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8"/>
    </row>
    <row r="2538" spans="1:70" s="1" customFormat="1" ht="15" hidden="1" customHeight="1">
      <c r="A2538" s="12"/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8"/>
    </row>
    <row r="2539" spans="1:70" s="1" customFormat="1" ht="15" hidden="1" customHeight="1">
      <c r="A2539" s="12"/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8"/>
    </row>
    <row r="2540" spans="1:70" s="1" customFormat="1" ht="15" hidden="1" customHeight="1">
      <c r="A2540" s="12"/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8"/>
    </row>
    <row r="2541" spans="1:70" s="1" customFormat="1" ht="15" hidden="1" customHeight="1">
      <c r="A2541" s="12"/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8"/>
    </row>
    <row r="2542" spans="1:70" s="1" customFormat="1" ht="15" hidden="1" customHeight="1">
      <c r="A2542" s="12"/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8"/>
    </row>
    <row r="2543" spans="1:70" s="1" customFormat="1" ht="15" hidden="1" customHeight="1">
      <c r="A2543" s="12"/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8"/>
    </row>
    <row r="2544" spans="1:70" s="1" customFormat="1" ht="15" hidden="1" customHeight="1">
      <c r="A2544" s="12"/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8"/>
    </row>
    <row r="2545" spans="1:70" s="1" customFormat="1" ht="15" hidden="1" customHeight="1">
      <c r="A2545" s="12"/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8"/>
    </row>
    <row r="2546" spans="1:70" s="1" customFormat="1" ht="15" hidden="1" customHeight="1">
      <c r="A2546" s="12"/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8"/>
    </row>
    <row r="2547" spans="1:70" s="1" customFormat="1" ht="15" hidden="1" customHeight="1">
      <c r="A2547" s="12"/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8"/>
    </row>
    <row r="2548" spans="1:70" s="1" customFormat="1" ht="15" hidden="1" customHeight="1">
      <c r="A2548" s="12"/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8"/>
    </row>
    <row r="2549" spans="1:70" s="1" customFormat="1" ht="15" hidden="1" customHeight="1">
      <c r="A2549" s="12"/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8"/>
    </row>
    <row r="2550" spans="1:70" s="1" customFormat="1" ht="15" hidden="1" customHeight="1">
      <c r="A2550" s="12"/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8"/>
    </row>
    <row r="2551" spans="1:70" s="1" customFormat="1" ht="15" hidden="1" customHeight="1">
      <c r="A2551" s="12"/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8"/>
    </row>
    <row r="2552" spans="1:70" s="1" customFormat="1" ht="15" hidden="1" customHeight="1">
      <c r="A2552" s="12"/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8"/>
    </row>
    <row r="2553" spans="1:70" s="1" customFormat="1" ht="15" hidden="1" customHeight="1">
      <c r="A2553" s="12"/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8"/>
    </row>
    <row r="2554" spans="1:70" s="1" customFormat="1" ht="15" hidden="1" customHeight="1">
      <c r="A2554" s="12"/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8"/>
    </row>
    <row r="2555" spans="1:70" s="1" customFormat="1" ht="15" hidden="1" customHeight="1">
      <c r="A2555" s="12"/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8"/>
    </row>
    <row r="2556" spans="1:70" s="1" customFormat="1" ht="15" hidden="1" customHeight="1">
      <c r="A2556" s="12"/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8"/>
    </row>
    <row r="2557" spans="1:70" s="1" customFormat="1" ht="15" hidden="1" customHeight="1">
      <c r="A2557" s="12"/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8"/>
    </row>
    <row r="2558" spans="1:70" s="1" customFormat="1" ht="15" hidden="1" customHeight="1">
      <c r="A2558" s="12"/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8"/>
    </row>
    <row r="2559" spans="1:70" s="1" customFormat="1" ht="15" hidden="1" customHeight="1">
      <c r="A2559" s="12"/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8"/>
    </row>
    <row r="2560" spans="1:70" s="1" customFormat="1" ht="15" hidden="1" customHeight="1">
      <c r="A2560" s="12"/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8"/>
    </row>
    <row r="2561" spans="1:70" s="1" customFormat="1" ht="15" hidden="1" customHeight="1">
      <c r="A2561" s="12"/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8"/>
    </row>
    <row r="2562" spans="1:70" s="1" customFormat="1" ht="15" hidden="1" customHeight="1">
      <c r="A2562" s="12"/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8"/>
    </row>
    <row r="2563" spans="1:70" s="1" customFormat="1" ht="15" hidden="1" customHeight="1">
      <c r="A2563" s="12"/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8"/>
    </row>
    <row r="2564" spans="1:70" s="1" customFormat="1" ht="15" hidden="1" customHeight="1">
      <c r="A2564" s="12"/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8"/>
    </row>
    <row r="2565" spans="1:70" s="1" customFormat="1" ht="15" hidden="1" customHeight="1">
      <c r="A2565" s="12"/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8"/>
    </row>
    <row r="2566" spans="1:70" s="1" customFormat="1" ht="15" hidden="1" customHeight="1">
      <c r="A2566" s="12"/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8"/>
    </row>
    <row r="2567" spans="1:70" s="1" customFormat="1" ht="15" hidden="1" customHeight="1">
      <c r="A2567" s="12"/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8"/>
    </row>
    <row r="2568" spans="1:70" s="1" customFormat="1" ht="15" hidden="1" customHeight="1">
      <c r="A2568" s="12"/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8"/>
    </row>
    <row r="2569" spans="1:70" s="1" customFormat="1" ht="15" hidden="1" customHeight="1">
      <c r="A2569" s="12"/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8"/>
    </row>
    <row r="2570" spans="1:70" s="1" customFormat="1" ht="15" hidden="1" customHeight="1">
      <c r="A2570" s="12"/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8"/>
    </row>
    <row r="2571" spans="1:70" s="1" customFormat="1" ht="15" hidden="1" customHeight="1">
      <c r="A2571" s="12"/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8"/>
    </row>
    <row r="2572" spans="1:70" s="1" customFormat="1" ht="15" hidden="1" customHeight="1">
      <c r="A2572" s="12"/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8"/>
    </row>
    <row r="2573" spans="1:70" s="1" customFormat="1" ht="15" hidden="1" customHeight="1">
      <c r="A2573" s="12"/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8"/>
    </row>
    <row r="2574" spans="1:70" s="1" customFormat="1" ht="15" hidden="1" customHeight="1">
      <c r="A2574" s="12"/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8"/>
    </row>
    <row r="2575" spans="1:70" s="1" customFormat="1" ht="15" hidden="1" customHeight="1">
      <c r="A2575" s="12"/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8"/>
    </row>
    <row r="2576" spans="1:70" s="1" customFormat="1" ht="15" hidden="1" customHeight="1">
      <c r="A2576" s="12"/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8"/>
    </row>
    <row r="2577" spans="1:70" s="1" customFormat="1" ht="15" hidden="1" customHeight="1">
      <c r="A2577" s="12"/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8"/>
    </row>
    <row r="2578" spans="1:70" s="1" customFormat="1" ht="15" hidden="1" customHeight="1">
      <c r="A2578" s="12"/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8"/>
    </row>
    <row r="2579" spans="1:70" s="1" customFormat="1" ht="15" hidden="1" customHeight="1">
      <c r="A2579" s="12"/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8"/>
    </row>
    <row r="2580" spans="1:70" s="1" customFormat="1" ht="15" hidden="1" customHeight="1">
      <c r="A2580" s="12"/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8"/>
    </row>
    <row r="2581" spans="1:70" s="1" customFormat="1" ht="15" hidden="1" customHeight="1">
      <c r="A2581" s="12"/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8"/>
    </row>
    <row r="2582" spans="1:70" s="1" customFormat="1" ht="15" hidden="1" customHeight="1">
      <c r="A2582" s="12"/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8"/>
    </row>
    <row r="2583" spans="1:70" s="1" customFormat="1" ht="15" hidden="1" customHeight="1">
      <c r="A2583" s="12"/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8"/>
    </row>
    <row r="2584" spans="1:70" s="1" customFormat="1" ht="15" hidden="1" customHeight="1">
      <c r="A2584" s="12"/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8"/>
    </row>
    <row r="2585" spans="1:70" s="1" customFormat="1" ht="15" hidden="1" customHeight="1">
      <c r="A2585" s="12"/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8"/>
    </row>
    <row r="2586" spans="1:70" s="1" customFormat="1" ht="15" hidden="1" customHeight="1">
      <c r="A2586" s="12"/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8"/>
    </row>
    <row r="2587" spans="1:70" s="1" customFormat="1" ht="15" hidden="1" customHeight="1">
      <c r="A2587" s="12"/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8"/>
    </row>
    <row r="2588" spans="1:70" s="1" customFormat="1" ht="15" hidden="1" customHeight="1">
      <c r="A2588" s="12"/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8"/>
    </row>
    <row r="2589" spans="1:70" s="1" customFormat="1" ht="15" hidden="1" customHeight="1">
      <c r="A2589" s="12"/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8"/>
    </row>
    <row r="2590" spans="1:70" s="1" customFormat="1" ht="15" hidden="1" customHeight="1">
      <c r="A2590" s="12"/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8"/>
    </row>
    <row r="2591" spans="1:70" s="1" customFormat="1" ht="15" hidden="1" customHeight="1">
      <c r="A2591" s="12"/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8"/>
    </row>
    <row r="2592" spans="1:70" s="1" customFormat="1" ht="15" hidden="1" customHeight="1">
      <c r="A2592" s="12"/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8"/>
    </row>
    <row r="2593" spans="1:70" s="1" customFormat="1" ht="15" hidden="1" customHeight="1">
      <c r="A2593" s="12"/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8"/>
    </row>
    <row r="2594" spans="1:70" s="1" customFormat="1" ht="15" hidden="1" customHeight="1">
      <c r="A2594" s="12"/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8"/>
    </row>
    <row r="2595" spans="1:70" s="1" customFormat="1" ht="15" hidden="1" customHeight="1">
      <c r="A2595" s="12"/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8"/>
    </row>
    <row r="2596" spans="1:70" s="1" customFormat="1" ht="15" hidden="1" customHeight="1">
      <c r="A2596" s="12"/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8"/>
    </row>
    <row r="2597" spans="1:70" s="1" customFormat="1" ht="15" hidden="1" customHeight="1">
      <c r="A2597" s="12"/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8"/>
    </row>
    <row r="2598" spans="1:70" s="1" customFormat="1" ht="15" hidden="1" customHeight="1">
      <c r="A2598" s="12"/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8"/>
    </row>
    <row r="2599" spans="1:70" s="1" customFormat="1" ht="15" hidden="1" customHeight="1">
      <c r="A2599" s="12"/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8"/>
    </row>
    <row r="2600" spans="1:70" s="1" customFormat="1" ht="15" hidden="1" customHeight="1">
      <c r="A2600" s="12"/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8"/>
    </row>
    <row r="2601" spans="1:70" s="1" customFormat="1" ht="15" hidden="1" customHeight="1">
      <c r="A2601" s="12"/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8"/>
    </row>
    <row r="2602" spans="1:70" s="1" customFormat="1" ht="15" hidden="1" customHeight="1">
      <c r="A2602" s="12"/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8"/>
    </row>
    <row r="2603" spans="1:70" s="1" customFormat="1" ht="15" hidden="1" customHeight="1">
      <c r="A2603" s="12"/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8"/>
    </row>
    <row r="2604" spans="1:70" s="1" customFormat="1" ht="15" hidden="1" customHeight="1">
      <c r="A2604" s="12"/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8"/>
    </row>
    <row r="2605" spans="1:70" s="1" customFormat="1" ht="15" hidden="1" customHeight="1">
      <c r="A2605" s="12"/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8"/>
    </row>
    <row r="2606" spans="1:70" s="1" customFormat="1" ht="15" hidden="1" customHeight="1">
      <c r="A2606" s="12"/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8"/>
    </row>
    <row r="2607" spans="1:70" s="1" customFormat="1" ht="15" hidden="1" customHeight="1">
      <c r="A2607" s="12"/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8"/>
    </row>
    <row r="2608" spans="1:70" s="1" customFormat="1" ht="15" hidden="1" customHeight="1">
      <c r="A2608" s="12"/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8"/>
    </row>
    <row r="2609" spans="1:70" s="1" customFormat="1" ht="15" hidden="1" customHeight="1">
      <c r="A2609" s="12"/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8"/>
    </row>
    <row r="2610" spans="1:70" s="1" customFormat="1" ht="15" hidden="1" customHeight="1">
      <c r="A2610" s="12"/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8"/>
    </row>
    <row r="2611" spans="1:70" s="1" customFormat="1" ht="15" hidden="1" customHeight="1">
      <c r="A2611" s="12"/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8"/>
    </row>
    <row r="2612" spans="1:70" s="1" customFormat="1" ht="15" hidden="1" customHeight="1">
      <c r="A2612" s="12"/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8"/>
    </row>
    <row r="2613" spans="1:70" s="1" customFormat="1" ht="15" hidden="1" customHeight="1">
      <c r="A2613" s="12"/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8"/>
    </row>
    <row r="2614" spans="1:70" s="1" customFormat="1" ht="15" hidden="1" customHeight="1">
      <c r="A2614" s="12"/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8"/>
    </row>
    <row r="2615" spans="1:70" s="1" customFormat="1" ht="15" hidden="1" customHeight="1">
      <c r="A2615" s="12"/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8"/>
    </row>
    <row r="2616" spans="1:70" s="1" customFormat="1" ht="15" hidden="1" customHeight="1">
      <c r="A2616" s="12"/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8"/>
    </row>
    <row r="2617" spans="1:70" s="1" customFormat="1" ht="15" hidden="1" customHeight="1">
      <c r="A2617" s="12"/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8"/>
    </row>
    <row r="2618" spans="1:70" s="1" customFormat="1" ht="15" hidden="1" customHeight="1">
      <c r="A2618" s="12"/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8"/>
    </row>
    <row r="2619" spans="1:70" s="1" customFormat="1" ht="15" hidden="1" customHeight="1">
      <c r="A2619" s="12"/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8"/>
    </row>
    <row r="2620" spans="1:70" s="1" customFormat="1" ht="15" hidden="1" customHeight="1">
      <c r="A2620" s="12"/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8"/>
    </row>
    <row r="2621" spans="1:70" s="1" customFormat="1" ht="15" hidden="1" customHeight="1">
      <c r="A2621" s="12"/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8"/>
    </row>
    <row r="2622" spans="1:70" s="1" customFormat="1" ht="15" hidden="1" customHeight="1">
      <c r="A2622" s="12"/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8"/>
    </row>
    <row r="2623" spans="1:70" s="1" customFormat="1" ht="15" hidden="1" customHeight="1">
      <c r="A2623" s="12"/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8"/>
    </row>
    <row r="2624" spans="1:70" s="1" customFormat="1" ht="15" hidden="1" customHeight="1">
      <c r="A2624" s="12"/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8"/>
    </row>
    <row r="2625" spans="1:70" s="1" customFormat="1" ht="15" hidden="1" customHeight="1">
      <c r="A2625" s="12"/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8"/>
    </row>
    <row r="2626" spans="1:70" s="1" customFormat="1" ht="15" hidden="1" customHeight="1">
      <c r="A2626" s="12"/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8"/>
    </row>
    <row r="2627" spans="1:70" s="1" customFormat="1" ht="15" hidden="1" customHeight="1">
      <c r="A2627" s="12"/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8"/>
    </row>
    <row r="2628" spans="1:70" s="1" customFormat="1" ht="15" hidden="1" customHeight="1">
      <c r="A2628" s="12"/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8"/>
    </row>
    <row r="2629" spans="1:70" s="1" customFormat="1" ht="15" hidden="1" customHeight="1">
      <c r="A2629" s="12"/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8"/>
    </row>
    <row r="2630" spans="1:70" s="1" customFormat="1" ht="15" hidden="1" customHeight="1">
      <c r="A2630" s="12"/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8"/>
    </row>
    <row r="2631" spans="1:70" s="1" customFormat="1" ht="15" hidden="1" customHeight="1">
      <c r="A2631" s="12"/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8"/>
    </row>
    <row r="2632" spans="1:70" s="1" customFormat="1" ht="15" hidden="1" customHeight="1">
      <c r="A2632" s="12"/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8"/>
    </row>
    <row r="2633" spans="1:70" s="1" customFormat="1" ht="15" hidden="1" customHeight="1">
      <c r="A2633" s="12"/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8"/>
    </row>
    <row r="2634" spans="1:70" s="1" customFormat="1" ht="15" hidden="1" customHeight="1">
      <c r="A2634" s="12"/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8"/>
    </row>
    <row r="2635" spans="1:70" s="1" customFormat="1" ht="15" hidden="1" customHeight="1">
      <c r="A2635" s="12"/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8"/>
    </row>
    <row r="2636" spans="1:70" s="1" customFormat="1" ht="15" hidden="1" customHeight="1">
      <c r="A2636" s="12"/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8"/>
    </row>
    <row r="2637" spans="1:70" s="1" customFormat="1" ht="15" hidden="1" customHeight="1">
      <c r="A2637" s="12"/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8"/>
    </row>
    <row r="2638" spans="1:70" s="1" customFormat="1" ht="15" hidden="1" customHeight="1">
      <c r="A2638" s="12"/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8"/>
    </row>
    <row r="2639" spans="1:70" s="1" customFormat="1" ht="15" hidden="1" customHeight="1">
      <c r="A2639" s="12"/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8"/>
    </row>
    <row r="2640" spans="1:70" s="1" customFormat="1" ht="15" hidden="1" customHeight="1">
      <c r="A2640" s="12"/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8"/>
    </row>
    <row r="2641" spans="1:70" s="1" customFormat="1" ht="15" hidden="1" customHeight="1">
      <c r="A2641" s="12"/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8"/>
    </row>
    <row r="2642" spans="1:70" s="1" customFormat="1" ht="15" hidden="1" customHeight="1">
      <c r="A2642" s="12"/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8"/>
    </row>
    <row r="2643" spans="1:70" s="1" customFormat="1" ht="15" hidden="1" customHeight="1">
      <c r="A2643" s="12"/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8"/>
    </row>
    <row r="2644" spans="1:70" s="1" customFormat="1" ht="15" hidden="1" customHeight="1">
      <c r="A2644" s="12"/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8"/>
    </row>
    <row r="2645" spans="1:70" s="1" customFormat="1" ht="15" hidden="1" customHeight="1">
      <c r="A2645" s="12"/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8"/>
    </row>
    <row r="2646" spans="1:70" s="1" customFormat="1" ht="15" hidden="1" customHeight="1">
      <c r="A2646" s="12"/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8"/>
    </row>
    <row r="2647" spans="1:70" s="1" customFormat="1" ht="15" hidden="1" customHeight="1">
      <c r="A2647" s="12"/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8"/>
    </row>
    <row r="2648" spans="1:70" s="1" customFormat="1" ht="15" hidden="1" customHeight="1">
      <c r="A2648" s="12"/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8"/>
    </row>
    <row r="2649" spans="1:70" s="1" customFormat="1" ht="15" hidden="1" customHeight="1">
      <c r="A2649" s="12"/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8"/>
    </row>
    <row r="2650" spans="1:70" s="1" customFormat="1" ht="15" hidden="1" customHeight="1">
      <c r="A2650" s="12"/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8"/>
    </row>
    <row r="2651" spans="1:70" s="1" customFormat="1" ht="15" hidden="1" customHeight="1">
      <c r="A2651" s="12"/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8"/>
    </row>
    <row r="2652" spans="1:70" s="1" customFormat="1" ht="15" hidden="1" customHeight="1">
      <c r="A2652" s="12"/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8"/>
    </row>
    <row r="2653" spans="1:70" s="1" customFormat="1" ht="15" hidden="1" customHeight="1">
      <c r="A2653" s="12"/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8"/>
    </row>
    <row r="2654" spans="1:70" s="1" customFormat="1" ht="15" hidden="1" customHeight="1">
      <c r="A2654" s="12"/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8"/>
    </row>
    <row r="2655" spans="1:70" s="1" customFormat="1" ht="15" hidden="1" customHeight="1">
      <c r="A2655" s="12"/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8"/>
    </row>
    <row r="2656" spans="1:70" s="1" customFormat="1" ht="15" hidden="1" customHeight="1">
      <c r="A2656" s="12"/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8"/>
    </row>
    <row r="2657" spans="1:70" s="1" customFormat="1" ht="15" hidden="1" customHeight="1">
      <c r="A2657" s="12"/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8"/>
    </row>
    <row r="2658" spans="1:70" s="1" customFormat="1" ht="15" hidden="1" customHeight="1">
      <c r="A2658" s="12"/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8"/>
    </row>
    <row r="2659" spans="1:70" s="1" customFormat="1" ht="15" hidden="1" customHeight="1">
      <c r="A2659" s="12"/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8"/>
    </row>
    <row r="2660" spans="1:70" s="1" customFormat="1" ht="15" hidden="1" customHeight="1">
      <c r="A2660" s="12"/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8"/>
    </row>
    <row r="2661" spans="1:70" s="1" customFormat="1" ht="15" hidden="1" customHeight="1">
      <c r="A2661" s="12"/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8"/>
    </row>
    <row r="2662" spans="1:70" s="1" customFormat="1" ht="15" hidden="1" customHeight="1">
      <c r="A2662" s="12"/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8"/>
    </row>
    <row r="2663" spans="1:70" s="1" customFormat="1" ht="15" hidden="1" customHeight="1">
      <c r="A2663" s="12"/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8"/>
    </row>
    <row r="2664" spans="1:70" s="1" customFormat="1" ht="15" hidden="1" customHeight="1">
      <c r="A2664" s="12"/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8"/>
    </row>
    <row r="2665" spans="1:70" s="1" customFormat="1" ht="15" hidden="1" customHeight="1">
      <c r="A2665" s="12"/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8"/>
    </row>
    <row r="2666" spans="1:70" s="1" customFormat="1" ht="15" hidden="1" customHeight="1">
      <c r="A2666" s="12"/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8"/>
    </row>
    <row r="2667" spans="1:70" s="1" customFormat="1" ht="15" hidden="1" customHeight="1">
      <c r="A2667" s="12"/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8"/>
    </row>
    <row r="2668" spans="1:70" s="1" customFormat="1" ht="15" hidden="1" customHeight="1">
      <c r="A2668" s="12"/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8"/>
    </row>
    <row r="2669" spans="1:70" s="1" customFormat="1" ht="15" hidden="1" customHeight="1">
      <c r="A2669" s="12"/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8"/>
    </row>
    <row r="2670" spans="1:70" s="1" customFormat="1" ht="15" hidden="1" customHeight="1">
      <c r="A2670" s="12"/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8"/>
    </row>
    <row r="2671" spans="1:70" s="1" customFormat="1" ht="15" hidden="1" customHeight="1">
      <c r="A2671" s="12"/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8"/>
    </row>
    <row r="2672" spans="1:70" s="1" customFormat="1" ht="15" hidden="1" customHeight="1">
      <c r="A2672" s="12"/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8"/>
    </row>
    <row r="2673" spans="1:70" s="1" customFormat="1" ht="15" hidden="1" customHeight="1">
      <c r="A2673" s="12"/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8"/>
    </row>
    <row r="2674" spans="1:70" s="1" customFormat="1" ht="15" hidden="1" customHeight="1">
      <c r="A2674" s="12"/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8"/>
    </row>
    <row r="2675" spans="1:70" s="1" customFormat="1" ht="15" hidden="1" customHeight="1">
      <c r="A2675" s="12"/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8"/>
    </row>
    <row r="2676" spans="1:70" s="1" customFormat="1" ht="15" hidden="1" customHeight="1">
      <c r="A2676" s="12"/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8"/>
    </row>
    <row r="2677" spans="1:70" s="1" customFormat="1" ht="15" hidden="1" customHeight="1">
      <c r="A2677" s="12"/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8"/>
    </row>
    <row r="2678" spans="1:70" s="1" customFormat="1" ht="15" hidden="1" customHeight="1">
      <c r="A2678" s="12"/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8"/>
    </row>
    <row r="2679" spans="1:70" s="1" customFormat="1" ht="15" hidden="1" customHeight="1">
      <c r="A2679" s="12"/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8"/>
    </row>
    <row r="2680" spans="1:70" s="1" customFormat="1" ht="15" hidden="1" customHeight="1">
      <c r="A2680" s="12"/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8"/>
    </row>
    <row r="2681" spans="1:70" s="1" customFormat="1" ht="15" hidden="1" customHeight="1">
      <c r="A2681" s="12"/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8"/>
    </row>
    <row r="2682" spans="1:70" s="1" customFormat="1" ht="15" hidden="1" customHeight="1">
      <c r="A2682" s="12"/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8"/>
    </row>
    <row r="2683" spans="1:70" s="1" customFormat="1" ht="15" hidden="1" customHeight="1">
      <c r="A2683" s="12"/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8"/>
    </row>
    <row r="2684" spans="1:70" s="1" customFormat="1" ht="15" hidden="1" customHeight="1">
      <c r="A2684" s="12"/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8"/>
    </row>
    <row r="2685" spans="1:70" s="1" customFormat="1" ht="15" hidden="1" customHeight="1">
      <c r="A2685" s="12"/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8"/>
    </row>
    <row r="2686" spans="1:70" s="1" customFormat="1" ht="15" hidden="1" customHeight="1">
      <c r="A2686" s="12"/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8"/>
    </row>
    <row r="2687" spans="1:70" s="1" customFormat="1" ht="15" hidden="1" customHeight="1">
      <c r="A2687" s="12"/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8"/>
    </row>
    <row r="2688" spans="1:70" s="1" customFormat="1" ht="15" hidden="1" customHeight="1">
      <c r="A2688" s="12"/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8"/>
    </row>
    <row r="2689" spans="1:70" s="1" customFormat="1" ht="15" hidden="1" customHeight="1">
      <c r="A2689" s="12"/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8"/>
    </row>
    <row r="2690" spans="1:70" s="1" customFormat="1" ht="15" hidden="1" customHeight="1">
      <c r="A2690" s="12"/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8"/>
    </row>
    <row r="2691" spans="1:70" s="1" customFormat="1" ht="15" hidden="1" customHeight="1">
      <c r="A2691" s="12"/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8"/>
    </row>
    <row r="2692" spans="1:70" s="1" customFormat="1" ht="15" hidden="1" customHeight="1">
      <c r="A2692" s="12"/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8"/>
    </row>
    <row r="2693" spans="1:70" s="1" customFormat="1" ht="15" hidden="1" customHeight="1">
      <c r="A2693" s="12"/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8"/>
    </row>
    <row r="2694" spans="1:70" s="1" customFormat="1" ht="15" hidden="1" customHeight="1">
      <c r="A2694" s="12"/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8"/>
    </row>
    <row r="2695" spans="1:70" s="1" customFormat="1" ht="15" hidden="1" customHeight="1">
      <c r="A2695" s="12"/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8"/>
    </row>
    <row r="2696" spans="1:70" s="1" customFormat="1" ht="15" hidden="1" customHeight="1">
      <c r="A2696" s="12"/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8"/>
    </row>
    <row r="2697" spans="1:70" s="1" customFormat="1" ht="15" hidden="1" customHeight="1">
      <c r="A2697" s="12"/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8"/>
    </row>
    <row r="2698" spans="1:70" s="1" customFormat="1" ht="15" hidden="1" customHeight="1">
      <c r="A2698" s="12"/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8"/>
    </row>
    <row r="2699" spans="1:70" s="1" customFormat="1" ht="15" hidden="1" customHeight="1">
      <c r="A2699" s="12"/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8"/>
    </row>
    <row r="2700" spans="1:70" s="1" customFormat="1" ht="15" hidden="1" customHeight="1">
      <c r="A2700" s="12"/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8"/>
    </row>
    <row r="2701" spans="1:70" s="1" customFormat="1" ht="15" hidden="1" customHeight="1">
      <c r="A2701" s="12"/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8"/>
    </row>
    <row r="2702" spans="1:70" s="1" customFormat="1" ht="15" hidden="1" customHeight="1">
      <c r="A2702" s="12"/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8"/>
    </row>
    <row r="2703" spans="1:70" s="1" customFormat="1" ht="15" hidden="1" customHeight="1">
      <c r="A2703" s="12"/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8"/>
    </row>
    <row r="2704" spans="1:70" s="1" customFormat="1" ht="15" hidden="1" customHeight="1">
      <c r="A2704" s="12"/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8"/>
    </row>
    <row r="2705" spans="1:70" s="1" customFormat="1" ht="15" hidden="1" customHeight="1">
      <c r="A2705" s="12"/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8"/>
    </row>
    <row r="2706" spans="1:70" s="1" customFormat="1" ht="15" hidden="1" customHeight="1">
      <c r="A2706" s="12"/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8"/>
    </row>
    <row r="2707" spans="1:70" s="1" customFormat="1" ht="15" hidden="1" customHeight="1">
      <c r="A2707" s="12"/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8"/>
    </row>
    <row r="2708" spans="1:70" s="1" customFormat="1" ht="15" hidden="1" customHeight="1">
      <c r="A2708" s="12"/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8"/>
    </row>
    <row r="2709" spans="1:70" s="1" customFormat="1" ht="15" hidden="1" customHeight="1">
      <c r="A2709" s="12"/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8"/>
    </row>
    <row r="2710" spans="1:70" s="1" customFormat="1" ht="15" hidden="1" customHeight="1">
      <c r="A2710" s="12"/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8"/>
    </row>
    <row r="2711" spans="1:70" s="1" customFormat="1" ht="15" hidden="1" customHeight="1">
      <c r="A2711" s="12"/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8"/>
    </row>
    <row r="2712" spans="1:70" s="1" customFormat="1" ht="15" hidden="1" customHeight="1">
      <c r="A2712" s="12"/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8"/>
    </row>
    <row r="2713" spans="1:70" s="1" customFormat="1" ht="15" hidden="1" customHeight="1">
      <c r="A2713" s="12"/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8"/>
    </row>
    <row r="2714" spans="1:70" s="1" customFormat="1" ht="15" hidden="1" customHeight="1">
      <c r="A2714" s="12"/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8"/>
    </row>
    <row r="2715" spans="1:70" s="1" customFormat="1" ht="15" hidden="1" customHeight="1">
      <c r="A2715" s="12"/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8"/>
    </row>
    <row r="2716" spans="1:70" s="1" customFormat="1" ht="15" hidden="1" customHeight="1">
      <c r="A2716" s="12"/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8"/>
    </row>
    <row r="2717" spans="1:70" s="1" customFormat="1" ht="15" hidden="1" customHeight="1">
      <c r="A2717" s="12"/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8"/>
    </row>
    <row r="2718" spans="1:70" s="1" customFormat="1" ht="15" hidden="1" customHeight="1">
      <c r="A2718" s="12"/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8"/>
    </row>
    <row r="2719" spans="1:70" s="1" customFormat="1" ht="15" hidden="1" customHeight="1">
      <c r="A2719" s="12"/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8"/>
    </row>
    <row r="2720" spans="1:70" s="1" customFormat="1" ht="15" hidden="1" customHeight="1">
      <c r="A2720" s="12"/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8"/>
    </row>
    <row r="2721" spans="1:70" s="1" customFormat="1" ht="15" hidden="1" customHeight="1">
      <c r="A2721" s="12"/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8"/>
    </row>
    <row r="2722" spans="1:70" s="1" customFormat="1" ht="15" hidden="1" customHeight="1">
      <c r="A2722" s="12"/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8"/>
    </row>
    <row r="2723" spans="1:70" s="1" customFormat="1" ht="15" hidden="1" customHeight="1">
      <c r="A2723" s="12"/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8"/>
    </row>
    <row r="2724" spans="1:70" s="1" customFormat="1" ht="15" hidden="1" customHeight="1">
      <c r="A2724" s="12"/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8"/>
    </row>
    <row r="2725" spans="1:70" s="1" customFormat="1" ht="15" hidden="1" customHeight="1">
      <c r="A2725" s="12"/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8"/>
    </row>
    <row r="2726" spans="1:70" s="1" customFormat="1" ht="15" hidden="1" customHeight="1">
      <c r="A2726" s="12"/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8"/>
    </row>
    <row r="2727" spans="1:70" s="1" customFormat="1" ht="15" hidden="1" customHeight="1">
      <c r="A2727" s="12"/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8"/>
    </row>
    <row r="2728" spans="1:70" s="1" customFormat="1" ht="15" hidden="1" customHeight="1">
      <c r="A2728" s="12"/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8"/>
    </row>
    <row r="2729" spans="1:70" s="1" customFormat="1" ht="15" hidden="1" customHeight="1">
      <c r="A2729" s="12"/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8"/>
    </row>
    <row r="2730" spans="1:70" s="1" customFormat="1" ht="15" hidden="1" customHeight="1">
      <c r="A2730" s="12"/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8"/>
    </row>
    <row r="2731" spans="1:70" s="1" customFormat="1" ht="15" hidden="1" customHeight="1">
      <c r="A2731" s="12"/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8"/>
    </row>
    <row r="2732" spans="1:70" s="1" customFormat="1" ht="15" hidden="1" customHeight="1">
      <c r="A2732" s="12"/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8"/>
    </row>
    <row r="2733" spans="1:70" s="1" customFormat="1" ht="15" hidden="1" customHeight="1">
      <c r="A2733" s="12"/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8"/>
    </row>
    <row r="2734" spans="1:70" s="1" customFormat="1" ht="15" hidden="1" customHeight="1">
      <c r="A2734" s="12"/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8"/>
    </row>
    <row r="2735" spans="1:70" s="1" customFormat="1" ht="15" hidden="1" customHeight="1">
      <c r="A2735" s="12"/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8"/>
    </row>
    <row r="2736" spans="1:70" s="1" customFormat="1" ht="15" hidden="1" customHeight="1">
      <c r="A2736" s="12"/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8"/>
    </row>
    <row r="2737" spans="1:70" s="1" customFormat="1" ht="15" hidden="1" customHeight="1">
      <c r="A2737" s="12"/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8"/>
    </row>
    <row r="2738" spans="1:70" s="1" customFormat="1" ht="15" hidden="1" customHeight="1">
      <c r="A2738" s="12"/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8"/>
    </row>
    <row r="2739" spans="1:70" s="1" customFormat="1" ht="15" hidden="1" customHeight="1">
      <c r="A2739" s="12"/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8"/>
    </row>
    <row r="2740" spans="1:70" s="1" customFormat="1" ht="15" hidden="1" customHeight="1">
      <c r="A2740" s="12"/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8"/>
    </row>
    <row r="2741" spans="1:70" s="1" customFormat="1" ht="15" hidden="1" customHeight="1">
      <c r="A2741" s="12"/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8"/>
    </row>
    <row r="2742" spans="1:70" s="1" customFormat="1" ht="15" hidden="1" customHeight="1">
      <c r="A2742" s="12"/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8"/>
    </row>
    <row r="2743" spans="1:70" s="1" customFormat="1" ht="15" hidden="1" customHeight="1">
      <c r="A2743" s="12"/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8"/>
    </row>
    <row r="2744" spans="1:70" s="1" customFormat="1" ht="15" hidden="1" customHeight="1">
      <c r="A2744" s="12"/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8"/>
    </row>
    <row r="2745" spans="1:70" s="1" customFormat="1" ht="15" hidden="1" customHeight="1">
      <c r="A2745" s="12"/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8"/>
    </row>
    <row r="2746" spans="1:70" s="1" customFormat="1" ht="15" hidden="1" customHeight="1">
      <c r="A2746" s="12"/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8"/>
    </row>
    <row r="2747" spans="1:70" s="1" customFormat="1" ht="15" hidden="1" customHeight="1">
      <c r="A2747" s="12"/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8"/>
    </row>
    <row r="2748" spans="1:70" s="1" customFormat="1" ht="15" hidden="1" customHeight="1">
      <c r="A2748" s="12"/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8"/>
    </row>
    <row r="2749" spans="1:70" s="1" customFormat="1" ht="15" hidden="1" customHeight="1">
      <c r="A2749" s="12"/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8"/>
    </row>
    <row r="2750" spans="1:70" s="1" customFormat="1" ht="15" hidden="1" customHeight="1">
      <c r="A2750" s="12"/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8"/>
    </row>
    <row r="2751" spans="1:70" s="1" customFormat="1" ht="15" hidden="1" customHeight="1">
      <c r="A2751" s="12"/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8"/>
    </row>
    <row r="2752" spans="1:70" s="1" customFormat="1" ht="15" hidden="1" customHeight="1">
      <c r="A2752" s="12"/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8"/>
    </row>
    <row r="2753" spans="1:70" s="1" customFormat="1" ht="15" hidden="1" customHeight="1">
      <c r="A2753" s="12"/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8"/>
    </row>
    <row r="2754" spans="1:70" s="1" customFormat="1" ht="15" hidden="1" customHeight="1">
      <c r="A2754" s="12"/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8"/>
    </row>
    <row r="2755" spans="1:70" s="1" customFormat="1" ht="15" hidden="1" customHeight="1">
      <c r="A2755" s="12"/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8"/>
    </row>
    <row r="2756" spans="1:70" s="1" customFormat="1" ht="15" hidden="1" customHeight="1">
      <c r="A2756" s="12"/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8"/>
    </row>
    <row r="2757" spans="1:70" s="1" customFormat="1" ht="15" hidden="1" customHeight="1">
      <c r="A2757" s="12"/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8"/>
    </row>
    <row r="2758" spans="1:70" s="1" customFormat="1" ht="15" hidden="1" customHeight="1">
      <c r="A2758" s="12"/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8"/>
    </row>
    <row r="2759" spans="1:70" s="1" customFormat="1" ht="15" hidden="1" customHeight="1">
      <c r="A2759" s="12"/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8"/>
    </row>
    <row r="2760" spans="1:70" s="1" customFormat="1" ht="15" hidden="1" customHeight="1">
      <c r="A2760" s="12"/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8"/>
    </row>
    <row r="2761" spans="1:70" s="1" customFormat="1" ht="15" hidden="1" customHeight="1">
      <c r="A2761" s="12"/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8"/>
    </row>
    <row r="2762" spans="1:70" s="1" customFormat="1" ht="15" hidden="1" customHeight="1">
      <c r="A2762" s="12"/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8"/>
    </row>
    <row r="2763" spans="1:70" s="1" customFormat="1" ht="15" hidden="1" customHeight="1">
      <c r="A2763" s="12"/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8"/>
    </row>
    <row r="2764" spans="1:70" s="1" customFormat="1" ht="15" hidden="1" customHeight="1">
      <c r="A2764" s="12"/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8"/>
    </row>
    <row r="2765" spans="1:70" s="1" customFormat="1" ht="15" hidden="1" customHeight="1">
      <c r="A2765" s="12"/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8"/>
    </row>
    <row r="2766" spans="1:70" s="1" customFormat="1" ht="15" hidden="1" customHeight="1">
      <c r="A2766" s="12"/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8"/>
    </row>
    <row r="2767" spans="1:70" s="1" customFormat="1" ht="15" hidden="1" customHeight="1">
      <c r="A2767" s="12"/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8"/>
    </row>
    <row r="2768" spans="1:70" s="1" customFormat="1" ht="15" hidden="1" customHeight="1">
      <c r="A2768" s="12"/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8"/>
    </row>
    <row r="2769" spans="1:70" s="1" customFormat="1" ht="15" hidden="1" customHeight="1">
      <c r="A2769" s="12"/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8"/>
    </row>
    <row r="2770" spans="1:70" s="1" customFormat="1" ht="15" hidden="1" customHeight="1">
      <c r="A2770" s="12"/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8"/>
    </row>
    <row r="2771" spans="1:70" s="1" customFormat="1" ht="15" hidden="1" customHeight="1">
      <c r="A2771" s="12"/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8"/>
    </row>
    <row r="2772" spans="1:70" s="1" customFormat="1" ht="15" hidden="1" customHeight="1">
      <c r="A2772" s="12"/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8"/>
    </row>
    <row r="2773" spans="1:70" s="1" customFormat="1" ht="15" hidden="1" customHeight="1">
      <c r="A2773" s="12"/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8"/>
    </row>
    <row r="2774" spans="1:70" s="1" customFormat="1" ht="15" hidden="1" customHeight="1">
      <c r="A2774" s="12"/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8"/>
    </row>
    <row r="2775" spans="1:70" s="1" customFormat="1" ht="15" hidden="1" customHeight="1">
      <c r="A2775" s="12"/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8"/>
    </row>
    <row r="2776" spans="1:70" s="1" customFormat="1" ht="15" hidden="1" customHeight="1">
      <c r="A2776" s="12"/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8"/>
    </row>
    <row r="2777" spans="1:70" s="1" customFormat="1" ht="15" hidden="1" customHeight="1">
      <c r="A2777" s="12"/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8"/>
    </row>
    <row r="2778" spans="1:70" s="1" customFormat="1" ht="15" hidden="1" customHeight="1">
      <c r="A2778" s="12"/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8"/>
    </row>
    <row r="2779" spans="1:70" s="1" customFormat="1" ht="15" hidden="1" customHeight="1">
      <c r="A2779" s="12"/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8"/>
    </row>
    <row r="2780" spans="1:70" s="1" customFormat="1" ht="15" hidden="1" customHeight="1">
      <c r="A2780" s="12"/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8"/>
    </row>
    <row r="2781" spans="1:70" s="1" customFormat="1" ht="15" hidden="1" customHeight="1">
      <c r="A2781" s="12"/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8"/>
    </row>
    <row r="2782" spans="1:70" s="1" customFormat="1" ht="15" hidden="1" customHeight="1">
      <c r="A2782" s="12"/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8"/>
    </row>
    <row r="2783" spans="1:70" s="1" customFormat="1" ht="15" hidden="1" customHeight="1">
      <c r="A2783" s="12"/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8"/>
    </row>
    <row r="2784" spans="1:70" s="1" customFormat="1" ht="15" hidden="1" customHeight="1">
      <c r="A2784" s="12"/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8"/>
    </row>
    <row r="2785" spans="1:70" s="1" customFormat="1" ht="15" hidden="1" customHeight="1">
      <c r="A2785" s="12"/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8"/>
    </row>
    <row r="2786" spans="1:70" s="1" customFormat="1" ht="15" hidden="1" customHeight="1">
      <c r="A2786" s="12"/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8"/>
    </row>
    <row r="2787" spans="1:70" s="1" customFormat="1" ht="15" hidden="1" customHeight="1">
      <c r="A2787" s="12"/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8"/>
    </row>
    <row r="2788" spans="1:70" s="1" customFormat="1" ht="15" hidden="1" customHeight="1">
      <c r="A2788" s="12"/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8"/>
    </row>
    <row r="2789" spans="1:70" s="1" customFormat="1" ht="15" hidden="1" customHeight="1">
      <c r="A2789" s="12"/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8"/>
    </row>
    <row r="2790" spans="1:70" s="1" customFormat="1" ht="15" hidden="1" customHeight="1">
      <c r="A2790" s="12"/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8"/>
    </row>
    <row r="2791" spans="1:70" s="1" customFormat="1" ht="15" hidden="1" customHeight="1">
      <c r="A2791" s="12"/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8"/>
    </row>
    <row r="2792" spans="1:70" s="1" customFormat="1" ht="15" hidden="1" customHeight="1">
      <c r="A2792" s="12"/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8"/>
    </row>
    <row r="2793" spans="1:70" s="1" customFormat="1" ht="15" hidden="1" customHeight="1">
      <c r="A2793" s="12"/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8"/>
    </row>
    <row r="2794" spans="1:70" s="1" customFormat="1" ht="15" hidden="1" customHeight="1">
      <c r="A2794" s="12"/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8"/>
    </row>
    <row r="2795" spans="1:70" s="1" customFormat="1" ht="15" hidden="1" customHeight="1">
      <c r="A2795" s="12"/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8"/>
    </row>
    <row r="2796" spans="1:70" s="1" customFormat="1" ht="15" hidden="1" customHeight="1">
      <c r="A2796" s="12"/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8"/>
    </row>
    <row r="2797" spans="1:70" s="1" customFormat="1" ht="15" hidden="1" customHeight="1">
      <c r="A2797" s="12"/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8"/>
    </row>
    <row r="2798" spans="1:70" s="1" customFormat="1" ht="15" hidden="1" customHeight="1">
      <c r="A2798" s="12"/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8"/>
    </row>
    <row r="2799" spans="1:70" s="1" customFormat="1" ht="15" hidden="1" customHeight="1">
      <c r="A2799" s="12"/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8"/>
    </row>
    <row r="2800" spans="1:70" s="1" customFormat="1" ht="15" hidden="1" customHeight="1">
      <c r="A2800" s="12"/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8"/>
    </row>
    <row r="2801" spans="1:70" s="1" customFormat="1" ht="15" hidden="1" customHeight="1">
      <c r="A2801" s="12"/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8"/>
    </row>
    <row r="2802" spans="1:70" s="1" customFormat="1" ht="15" hidden="1" customHeight="1">
      <c r="A2802" s="12"/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8"/>
    </row>
    <row r="2803" spans="1:70" s="1" customFormat="1" ht="15" hidden="1" customHeight="1">
      <c r="A2803" s="12"/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8"/>
    </row>
    <row r="2804" spans="1:70" s="1" customFormat="1" ht="15" hidden="1" customHeight="1">
      <c r="A2804" s="12"/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8"/>
    </row>
    <row r="2805" spans="1:70" s="1" customFormat="1" ht="15" hidden="1" customHeight="1">
      <c r="A2805" s="12"/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8"/>
    </row>
    <row r="2806" spans="1:70" s="1" customFormat="1" ht="15" hidden="1" customHeight="1">
      <c r="A2806" s="12"/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8"/>
    </row>
    <row r="2807" spans="1:70" s="1" customFormat="1" ht="15" hidden="1" customHeight="1">
      <c r="A2807" s="12"/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8"/>
    </row>
    <row r="2808" spans="1:70" s="1" customFormat="1" ht="15" hidden="1" customHeight="1">
      <c r="A2808" s="12"/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8"/>
    </row>
    <row r="2809" spans="1:70" s="1" customFormat="1" ht="15" hidden="1" customHeight="1">
      <c r="A2809" s="12"/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8"/>
    </row>
    <row r="2810" spans="1:70" s="1" customFormat="1" ht="15" hidden="1" customHeight="1">
      <c r="A2810" s="12"/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8"/>
    </row>
    <row r="2811" spans="1:70" s="1" customFormat="1" ht="15" hidden="1" customHeight="1">
      <c r="A2811" s="12"/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8"/>
    </row>
    <row r="2812" spans="1:70" s="1" customFormat="1" ht="15" hidden="1" customHeight="1">
      <c r="A2812" s="12"/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8"/>
    </row>
    <row r="2813" spans="1:70" s="1" customFormat="1" ht="15" hidden="1" customHeight="1">
      <c r="A2813" s="12"/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8"/>
    </row>
    <row r="2814" spans="1:70" s="1" customFormat="1" ht="15" hidden="1" customHeight="1">
      <c r="A2814" s="12"/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8"/>
    </row>
    <row r="2815" spans="1:70" s="1" customFormat="1" ht="15" hidden="1" customHeight="1">
      <c r="A2815" s="12"/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8"/>
    </row>
    <row r="2816" spans="1:70" s="1" customFormat="1" ht="15" hidden="1" customHeight="1">
      <c r="A2816" s="12"/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8"/>
    </row>
    <row r="2817" spans="1:70" s="1" customFormat="1" ht="15" hidden="1" customHeight="1">
      <c r="A2817" s="12"/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8"/>
    </row>
    <row r="2818" spans="1:70" s="1" customFormat="1" ht="15" hidden="1" customHeight="1">
      <c r="A2818" s="12"/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8"/>
    </row>
    <row r="2819" spans="1:70" s="1" customFormat="1" ht="15" hidden="1" customHeight="1">
      <c r="A2819" s="12"/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8"/>
    </row>
    <row r="2820" spans="1:70" s="1" customFormat="1" ht="15" hidden="1" customHeight="1">
      <c r="A2820" s="12"/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8"/>
    </row>
    <row r="2821" spans="1:70" s="1" customFormat="1" ht="15" hidden="1" customHeight="1">
      <c r="A2821" s="12"/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8"/>
    </row>
    <row r="2822" spans="1:70" s="1" customFormat="1" ht="15" hidden="1" customHeight="1">
      <c r="A2822" s="12"/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8"/>
    </row>
    <row r="2823" spans="1:70" s="1" customFormat="1" ht="15" hidden="1" customHeight="1">
      <c r="A2823" s="12"/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8"/>
    </row>
    <row r="2824" spans="1:70" s="1" customFormat="1" ht="15" hidden="1" customHeight="1">
      <c r="A2824" s="12"/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8"/>
    </row>
    <row r="2825" spans="1:70" s="1" customFormat="1" ht="15" hidden="1" customHeight="1">
      <c r="A2825" s="12"/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8"/>
    </row>
    <row r="2826" spans="1:70" s="1" customFormat="1" ht="15" hidden="1" customHeight="1">
      <c r="A2826" s="12"/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8"/>
    </row>
    <row r="2827" spans="1:70" s="1" customFormat="1" ht="15" hidden="1" customHeight="1">
      <c r="A2827" s="12"/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8"/>
    </row>
    <row r="2828" spans="1:70" s="1" customFormat="1" ht="15" hidden="1" customHeight="1">
      <c r="A2828" s="12"/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8"/>
    </row>
    <row r="2829" spans="1:70" s="1" customFormat="1" ht="15" hidden="1" customHeight="1">
      <c r="A2829" s="12"/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8"/>
    </row>
    <row r="2830" spans="1:70" s="1" customFormat="1" ht="15" hidden="1" customHeight="1">
      <c r="A2830" s="12"/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8"/>
    </row>
    <row r="2831" spans="1:70" s="1" customFormat="1" ht="15" hidden="1" customHeight="1">
      <c r="A2831" s="12"/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8"/>
    </row>
    <row r="2832" spans="1:70" s="1" customFormat="1" ht="15" hidden="1" customHeight="1">
      <c r="A2832" s="12"/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8"/>
    </row>
    <row r="2833" spans="1:70" s="1" customFormat="1" ht="15" hidden="1" customHeight="1">
      <c r="A2833" s="12"/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8"/>
    </row>
    <row r="2834" spans="1:70" s="1" customFormat="1" ht="15" hidden="1" customHeight="1">
      <c r="A2834" s="12"/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8"/>
    </row>
    <row r="2835" spans="1:70" s="1" customFormat="1" ht="15" hidden="1" customHeight="1">
      <c r="A2835" s="12"/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8"/>
    </row>
    <row r="2836" spans="1:70" s="1" customFormat="1" ht="15" hidden="1" customHeight="1">
      <c r="A2836" s="12"/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8"/>
    </row>
    <row r="2837" spans="1:70" s="1" customFormat="1" ht="15" hidden="1" customHeight="1">
      <c r="A2837" s="12"/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8"/>
    </row>
    <row r="2838" spans="1:70" s="1" customFormat="1" ht="15" hidden="1" customHeight="1">
      <c r="A2838" s="12"/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8"/>
    </row>
    <row r="2839" spans="1:70" s="1" customFormat="1" ht="15" hidden="1" customHeight="1">
      <c r="A2839" s="12"/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8"/>
    </row>
    <row r="2840" spans="1:70" s="1" customFormat="1" ht="15" hidden="1" customHeight="1">
      <c r="A2840" s="12"/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8"/>
    </row>
    <row r="2841" spans="1:70" s="1" customFormat="1" ht="15" hidden="1" customHeight="1">
      <c r="A2841" s="12"/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8"/>
    </row>
    <row r="2842" spans="1:70" s="1" customFormat="1" ht="15" hidden="1" customHeight="1">
      <c r="A2842" s="12"/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8"/>
    </row>
    <row r="2843" spans="1:70" s="1" customFormat="1" ht="15" hidden="1" customHeight="1">
      <c r="A2843" s="12"/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8"/>
    </row>
    <row r="2844" spans="1:70" s="1" customFormat="1" ht="15" hidden="1" customHeight="1">
      <c r="A2844" s="12"/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8"/>
    </row>
    <row r="2845" spans="1:70" s="1" customFormat="1" ht="15" hidden="1" customHeight="1">
      <c r="A2845" s="12"/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8"/>
    </row>
    <row r="2846" spans="1:70" s="1" customFormat="1" ht="15" hidden="1" customHeight="1">
      <c r="A2846" s="12"/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8"/>
    </row>
    <row r="2847" spans="1:70" s="1" customFormat="1" ht="15" hidden="1" customHeight="1">
      <c r="A2847" s="12"/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8"/>
    </row>
    <row r="2848" spans="1:70" s="1" customFormat="1" ht="15" hidden="1" customHeight="1">
      <c r="A2848" s="12"/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8"/>
    </row>
    <row r="2849" spans="1:70" s="1" customFormat="1" ht="15" hidden="1" customHeight="1">
      <c r="A2849" s="12"/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8"/>
    </row>
    <row r="2850" spans="1:70" s="1" customFormat="1" ht="15" hidden="1" customHeight="1">
      <c r="A2850" s="12"/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8"/>
    </row>
    <row r="2851" spans="1:70" s="1" customFormat="1" ht="15" hidden="1" customHeight="1">
      <c r="A2851" s="12"/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8"/>
    </row>
    <row r="2852" spans="1:70" s="1" customFormat="1" ht="15" hidden="1" customHeight="1">
      <c r="A2852" s="12"/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8"/>
    </row>
    <row r="2853" spans="1:70" s="1" customFormat="1" ht="15" hidden="1" customHeight="1">
      <c r="A2853" s="12"/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8"/>
    </row>
    <row r="2854" spans="1:70" s="1" customFormat="1" ht="15" hidden="1" customHeight="1">
      <c r="A2854" s="12"/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8"/>
    </row>
    <row r="2855" spans="1:70" s="1" customFormat="1" ht="15" hidden="1" customHeight="1">
      <c r="A2855" s="12"/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8"/>
    </row>
    <row r="2856" spans="1:70" s="1" customFormat="1" ht="15" hidden="1" customHeight="1">
      <c r="A2856" s="12"/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8"/>
    </row>
    <row r="2857" spans="1:70" s="1" customFormat="1" ht="15" hidden="1" customHeight="1">
      <c r="A2857" s="12"/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8"/>
    </row>
    <row r="2858" spans="1:70" s="1" customFormat="1" ht="15" hidden="1" customHeight="1">
      <c r="A2858" s="12"/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8"/>
    </row>
    <row r="2859" spans="1:70" s="1" customFormat="1" ht="15" hidden="1" customHeight="1">
      <c r="A2859" s="12"/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8"/>
    </row>
    <row r="2860" spans="1:70" s="1" customFormat="1" ht="15" hidden="1" customHeight="1">
      <c r="A2860" s="12"/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8"/>
    </row>
    <row r="2861" spans="1:70" s="1" customFormat="1" ht="15" hidden="1" customHeight="1">
      <c r="A2861" s="12"/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8"/>
    </row>
    <row r="2862" spans="1:70" s="1" customFormat="1" ht="15" hidden="1" customHeight="1">
      <c r="A2862" s="12"/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8"/>
    </row>
    <row r="2863" spans="1:70" s="1" customFormat="1" ht="15" hidden="1" customHeight="1">
      <c r="A2863" s="12"/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8"/>
    </row>
    <row r="2864" spans="1:70" s="1" customFormat="1" ht="15" hidden="1" customHeight="1">
      <c r="A2864" s="12"/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8"/>
    </row>
    <row r="2865" spans="1:70" s="1" customFormat="1" ht="15" hidden="1" customHeight="1">
      <c r="A2865" s="12"/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8"/>
    </row>
    <row r="2866" spans="1:70" s="1" customFormat="1" ht="15" hidden="1" customHeight="1">
      <c r="A2866" s="12"/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8"/>
    </row>
    <row r="2867" spans="1:70" s="1" customFormat="1" ht="15" hidden="1" customHeight="1">
      <c r="A2867" s="12"/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8"/>
    </row>
    <row r="2868" spans="1:70" s="1" customFormat="1" ht="15" hidden="1" customHeight="1">
      <c r="A2868" s="12"/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8"/>
    </row>
    <row r="2869" spans="1:70" s="1" customFormat="1" ht="15" hidden="1" customHeight="1">
      <c r="A2869" s="12"/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8"/>
    </row>
    <row r="2870" spans="1:70" s="1" customFormat="1" ht="15" hidden="1" customHeight="1">
      <c r="A2870" s="12"/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8"/>
    </row>
    <row r="2871" spans="1:70" s="1" customFormat="1" ht="15" hidden="1" customHeight="1">
      <c r="A2871" s="12"/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8"/>
    </row>
    <row r="2872" spans="1:70" s="1" customFormat="1" ht="15" hidden="1" customHeight="1">
      <c r="A2872" s="12"/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8"/>
    </row>
    <row r="2873" spans="1:70" s="1" customFormat="1" ht="15" hidden="1" customHeight="1">
      <c r="A2873" s="12"/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8"/>
    </row>
    <row r="2874" spans="1:70" s="1" customFormat="1" ht="15" hidden="1" customHeight="1">
      <c r="A2874" s="12"/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8"/>
    </row>
    <row r="2875" spans="1:70" s="1" customFormat="1" ht="15" hidden="1" customHeight="1">
      <c r="A2875" s="12"/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8"/>
    </row>
    <row r="2876" spans="1:70" s="1" customFormat="1" ht="15" hidden="1" customHeight="1">
      <c r="A2876" s="12"/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8"/>
    </row>
    <row r="2877" spans="1:70" s="1" customFormat="1" ht="15" hidden="1" customHeight="1">
      <c r="A2877" s="12"/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8"/>
    </row>
    <row r="2878" spans="1:70" s="1" customFormat="1" ht="15" hidden="1" customHeight="1">
      <c r="A2878" s="12"/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8"/>
    </row>
    <row r="2879" spans="1:70" s="1" customFormat="1" ht="15" hidden="1" customHeight="1">
      <c r="A2879" s="12"/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8"/>
    </row>
    <row r="2880" spans="1:70" s="1" customFormat="1" ht="15" hidden="1" customHeight="1">
      <c r="A2880" s="12"/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8"/>
    </row>
    <row r="2881" spans="1:70" s="1" customFormat="1" ht="15" hidden="1" customHeight="1">
      <c r="A2881" s="12"/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8"/>
    </row>
    <row r="2882" spans="1:70" s="1" customFormat="1" ht="15" hidden="1" customHeight="1">
      <c r="A2882" s="12"/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8"/>
    </row>
    <row r="2883" spans="1:70" s="1" customFormat="1" ht="15" hidden="1" customHeight="1">
      <c r="A2883" s="12"/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8"/>
    </row>
    <row r="2884" spans="1:70" s="1" customFormat="1" ht="15" hidden="1" customHeight="1">
      <c r="A2884" s="12"/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8"/>
    </row>
    <row r="2885" spans="1:70" s="1" customFormat="1" ht="15" hidden="1" customHeight="1">
      <c r="A2885" s="12"/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8"/>
    </row>
    <row r="2886" spans="1:70" s="1" customFormat="1" ht="15" hidden="1" customHeight="1">
      <c r="A2886" s="12"/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8"/>
    </row>
    <row r="2887" spans="1:70" s="1" customFormat="1" ht="15" hidden="1" customHeight="1">
      <c r="A2887" s="12"/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8"/>
    </row>
    <row r="2888" spans="1:70" s="1" customFormat="1" ht="15" hidden="1" customHeight="1">
      <c r="A2888" s="12"/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8"/>
    </row>
    <row r="2889" spans="1:70" s="1" customFormat="1" ht="15" hidden="1" customHeight="1">
      <c r="A2889" s="12"/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8"/>
    </row>
    <row r="2890" spans="1:70" s="1" customFormat="1" ht="15" hidden="1" customHeight="1">
      <c r="A2890" s="12"/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8"/>
    </row>
    <row r="2891" spans="1:70" s="1" customFormat="1" ht="15" hidden="1" customHeight="1">
      <c r="A2891" s="12"/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8"/>
    </row>
    <row r="2892" spans="1:70" s="1" customFormat="1" ht="15" hidden="1" customHeight="1">
      <c r="A2892" s="12"/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8"/>
    </row>
    <row r="2893" spans="1:70" s="1" customFormat="1" ht="15" hidden="1" customHeight="1">
      <c r="A2893" s="12"/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8"/>
    </row>
    <row r="2894" spans="1:70" s="1" customFormat="1" ht="15" hidden="1" customHeight="1">
      <c r="A2894" s="12"/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8"/>
    </row>
    <row r="2895" spans="1:70" s="1" customFormat="1" ht="15" hidden="1" customHeight="1">
      <c r="A2895" s="12"/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8"/>
    </row>
    <row r="2896" spans="1:70" s="1" customFormat="1" ht="15" hidden="1" customHeight="1">
      <c r="A2896" s="12"/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8"/>
    </row>
    <row r="2897" spans="1:70" s="1" customFormat="1" ht="15" hidden="1" customHeight="1">
      <c r="A2897" s="12"/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8"/>
    </row>
    <row r="2898" spans="1:70" s="1" customFormat="1" ht="15" hidden="1" customHeight="1">
      <c r="A2898" s="12"/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8"/>
    </row>
    <row r="2899" spans="1:70" s="1" customFormat="1" ht="15" hidden="1" customHeight="1">
      <c r="A2899" s="12"/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8"/>
    </row>
    <row r="2900" spans="1:70" s="1" customFormat="1" ht="15" hidden="1" customHeight="1">
      <c r="A2900" s="12"/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8"/>
    </row>
    <row r="2901" spans="1:70" s="1" customFormat="1" ht="15" hidden="1" customHeight="1">
      <c r="A2901" s="12"/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8"/>
    </row>
    <row r="2902" spans="1:70" s="1" customFormat="1" ht="15" hidden="1" customHeight="1">
      <c r="A2902" s="12"/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8"/>
    </row>
    <row r="2903" spans="1:70" s="1" customFormat="1" ht="15" hidden="1" customHeight="1">
      <c r="A2903" s="12"/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8"/>
    </row>
    <row r="2904" spans="1:70" s="1" customFormat="1" ht="15" hidden="1" customHeight="1">
      <c r="A2904" s="12"/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8"/>
    </row>
    <row r="2905" spans="1:70" s="1" customFormat="1" ht="15" hidden="1" customHeight="1">
      <c r="A2905" s="12"/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8"/>
    </row>
    <row r="2906" spans="1:70" s="1" customFormat="1" ht="15" hidden="1" customHeight="1">
      <c r="A2906" s="12"/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8"/>
    </row>
    <row r="2907" spans="1:70" s="1" customFormat="1" ht="15" hidden="1" customHeight="1">
      <c r="A2907" s="12"/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8"/>
    </row>
    <row r="2908" spans="1:70" s="1" customFormat="1" ht="15" hidden="1" customHeight="1">
      <c r="A2908" s="12"/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8"/>
    </row>
    <row r="2909" spans="1:70" s="1" customFormat="1" ht="15" hidden="1" customHeight="1">
      <c r="A2909" s="12"/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8"/>
    </row>
    <row r="2910" spans="1:70" s="1" customFormat="1" ht="15" hidden="1" customHeight="1">
      <c r="A2910" s="12"/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8"/>
    </row>
    <row r="2911" spans="1:70" s="1" customFormat="1" ht="15" hidden="1" customHeight="1">
      <c r="A2911" s="12"/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8"/>
    </row>
    <row r="2912" spans="1:70" s="1" customFormat="1" ht="15" hidden="1" customHeight="1">
      <c r="A2912" s="12"/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8"/>
    </row>
    <row r="2913" spans="1:70" s="1" customFormat="1" ht="15" hidden="1" customHeight="1">
      <c r="A2913" s="12"/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8"/>
    </row>
    <row r="2914" spans="1:70" s="1" customFormat="1" ht="15" hidden="1" customHeight="1">
      <c r="A2914" s="12"/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8"/>
    </row>
    <row r="2915" spans="1:70" s="1" customFormat="1" ht="15" hidden="1" customHeight="1">
      <c r="A2915" s="12"/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8"/>
    </row>
    <row r="2916" spans="1:70" s="1" customFormat="1" ht="15" hidden="1" customHeight="1">
      <c r="A2916" s="12"/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8"/>
    </row>
    <row r="2917" spans="1:70" s="1" customFormat="1" ht="15" hidden="1" customHeight="1">
      <c r="A2917" s="12"/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8"/>
    </row>
    <row r="2918" spans="1:70" s="1" customFormat="1" ht="15" hidden="1" customHeight="1">
      <c r="A2918" s="12"/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8"/>
    </row>
    <row r="2919" spans="1:70" s="1" customFormat="1" ht="15" hidden="1" customHeight="1">
      <c r="A2919" s="12"/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8"/>
    </row>
    <row r="2920" spans="1:70" s="1" customFormat="1" ht="15" hidden="1" customHeight="1">
      <c r="A2920" s="12"/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8"/>
    </row>
    <row r="2921" spans="1:70" s="1" customFormat="1" ht="15" hidden="1" customHeight="1">
      <c r="A2921" s="12"/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8"/>
    </row>
    <row r="2922" spans="1:70" s="1" customFormat="1" ht="15" hidden="1" customHeight="1">
      <c r="A2922" s="12"/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8"/>
    </row>
    <row r="2923" spans="1:70" s="1" customFormat="1" ht="15" hidden="1" customHeight="1">
      <c r="A2923" s="12"/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8"/>
    </row>
    <row r="2924" spans="1:70" s="1" customFormat="1" ht="15" hidden="1" customHeight="1">
      <c r="A2924" s="12"/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8"/>
    </row>
    <row r="2925" spans="1:70" s="1" customFormat="1" ht="15" hidden="1" customHeight="1">
      <c r="A2925" s="12"/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8"/>
    </row>
    <row r="2926" spans="1:70" s="1" customFormat="1" ht="15" hidden="1" customHeight="1">
      <c r="A2926" s="12"/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8"/>
    </row>
    <row r="2927" spans="1:70" s="1" customFormat="1" ht="15" hidden="1" customHeight="1">
      <c r="A2927" s="12"/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8"/>
    </row>
    <row r="2928" spans="1:70" s="1" customFormat="1" ht="15" hidden="1" customHeight="1">
      <c r="A2928" s="12"/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8"/>
    </row>
    <row r="2929" spans="1:70" s="1" customFormat="1" ht="15" hidden="1" customHeight="1">
      <c r="A2929" s="12"/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8"/>
    </row>
    <row r="2930" spans="1:70" s="1" customFormat="1" ht="15" hidden="1" customHeight="1">
      <c r="A2930" s="12"/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8"/>
    </row>
    <row r="2931" spans="1:70" s="1" customFormat="1" ht="15" hidden="1" customHeight="1">
      <c r="A2931" s="12"/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8"/>
    </row>
    <row r="2932" spans="1:70" s="1" customFormat="1" ht="15" hidden="1" customHeight="1">
      <c r="A2932" s="12"/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8"/>
    </row>
    <row r="2933" spans="1:70" s="1" customFormat="1" ht="15" hidden="1" customHeight="1">
      <c r="A2933" s="12"/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8"/>
    </row>
    <row r="2934" spans="1:70" s="1" customFormat="1" ht="15" hidden="1" customHeight="1">
      <c r="A2934" s="12"/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8"/>
    </row>
    <row r="2935" spans="1:70" s="1" customFormat="1" ht="15" hidden="1" customHeight="1">
      <c r="A2935" s="12"/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8"/>
    </row>
    <row r="2936" spans="1:70" s="1" customFormat="1" ht="15" hidden="1" customHeight="1">
      <c r="A2936" s="12"/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8"/>
    </row>
    <row r="2937" spans="1:70" s="1" customFormat="1" ht="15" hidden="1" customHeight="1">
      <c r="A2937" s="12"/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8"/>
    </row>
    <row r="2938" spans="1:70" s="1" customFormat="1" ht="15" hidden="1" customHeight="1">
      <c r="A2938" s="12"/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8"/>
    </row>
    <row r="2939" spans="1:70" s="1" customFormat="1" ht="15" hidden="1" customHeight="1">
      <c r="A2939" s="12"/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8"/>
    </row>
    <row r="2940" spans="1:70" s="1" customFormat="1" ht="15" hidden="1" customHeight="1">
      <c r="A2940" s="12"/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8"/>
    </row>
    <row r="2941" spans="1:70" s="1" customFormat="1" ht="15" hidden="1" customHeight="1">
      <c r="A2941" s="12"/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8"/>
    </row>
    <row r="2942" spans="1:70" s="1" customFormat="1" ht="15" hidden="1" customHeight="1">
      <c r="A2942" s="12"/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8"/>
    </row>
    <row r="2943" spans="1:70" s="1" customFormat="1" ht="15" hidden="1" customHeight="1">
      <c r="A2943" s="12"/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8"/>
    </row>
    <row r="2944" spans="1:70" s="1" customFormat="1" ht="15" hidden="1" customHeight="1">
      <c r="A2944" s="12"/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8"/>
    </row>
    <row r="2945" spans="1:70" s="1" customFormat="1" ht="15" hidden="1" customHeight="1">
      <c r="A2945" s="12"/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8"/>
    </row>
    <row r="2946" spans="1:70" s="1" customFormat="1" ht="15" hidden="1" customHeight="1">
      <c r="A2946" s="12"/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8"/>
    </row>
    <row r="2947" spans="1:70" s="1" customFormat="1" ht="15" hidden="1" customHeight="1">
      <c r="A2947" s="12"/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8"/>
    </row>
    <row r="2948" spans="1:70" s="1" customFormat="1" ht="15" hidden="1" customHeight="1">
      <c r="A2948" s="12"/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8"/>
    </row>
    <row r="2949" spans="1:70" s="1" customFormat="1" ht="15" hidden="1" customHeight="1">
      <c r="A2949" s="12"/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8"/>
    </row>
    <row r="2950" spans="1:70" s="1" customFormat="1" ht="15" hidden="1" customHeight="1">
      <c r="A2950" s="12"/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8"/>
    </row>
    <row r="2951" spans="1:70" s="1" customFormat="1" ht="15" hidden="1" customHeight="1">
      <c r="A2951" s="12"/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8"/>
    </row>
    <row r="2952" spans="1:70" s="1" customFormat="1" ht="15" hidden="1" customHeight="1">
      <c r="A2952" s="12"/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8"/>
    </row>
    <row r="2953" spans="1:70" s="1" customFormat="1" ht="15" hidden="1" customHeight="1">
      <c r="A2953" s="12"/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8"/>
    </row>
    <row r="2954" spans="1:70" s="1" customFormat="1" ht="15" hidden="1" customHeight="1">
      <c r="A2954" s="12"/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8"/>
    </row>
    <row r="2955" spans="1:70" s="1" customFormat="1" ht="15" hidden="1" customHeight="1">
      <c r="A2955" s="12"/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8"/>
    </row>
    <row r="2956" spans="1:70" s="1" customFormat="1" ht="15" hidden="1" customHeight="1">
      <c r="A2956" s="12"/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8"/>
    </row>
    <row r="2957" spans="1:70" s="1" customFormat="1" ht="15" hidden="1" customHeight="1">
      <c r="A2957" s="12"/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8"/>
    </row>
    <row r="2958" spans="1:70" s="1" customFormat="1" ht="15" hidden="1" customHeight="1">
      <c r="A2958" s="12"/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8"/>
    </row>
    <row r="2959" spans="1:70" s="1" customFormat="1" ht="15" hidden="1" customHeight="1">
      <c r="A2959" s="12"/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8"/>
    </row>
    <row r="2960" spans="1:70" s="1" customFormat="1" ht="15" hidden="1" customHeight="1">
      <c r="A2960" s="12"/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8"/>
    </row>
    <row r="2961" spans="1:70" s="1" customFormat="1" ht="15" hidden="1" customHeight="1">
      <c r="A2961" s="12"/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8"/>
    </row>
    <row r="2962" spans="1:70" s="1" customFormat="1" ht="15" hidden="1" customHeight="1">
      <c r="A2962" s="12"/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8"/>
    </row>
    <row r="2963" spans="1:70" s="1" customFormat="1" ht="15" hidden="1" customHeight="1">
      <c r="A2963" s="12"/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8"/>
    </row>
    <row r="2964" spans="1:70" s="1" customFormat="1" ht="15" hidden="1" customHeight="1">
      <c r="A2964" s="12"/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8"/>
    </row>
    <row r="2965" spans="1:70" s="1" customFormat="1" ht="15" hidden="1" customHeight="1">
      <c r="A2965" s="12"/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8"/>
    </row>
    <row r="2966" spans="1:70" s="1" customFormat="1" ht="15" hidden="1" customHeight="1">
      <c r="A2966" s="12"/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8"/>
    </row>
    <row r="2967" spans="1:70" s="1" customFormat="1" ht="15" hidden="1" customHeight="1">
      <c r="A2967" s="12"/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8"/>
    </row>
    <row r="2968" spans="1:70" s="1" customFormat="1" ht="15" hidden="1" customHeight="1">
      <c r="A2968" s="12"/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8"/>
    </row>
    <row r="2969" spans="1:70" s="1" customFormat="1" ht="15" hidden="1" customHeight="1">
      <c r="A2969" s="12"/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8"/>
    </row>
    <row r="2970" spans="1:70" s="1" customFormat="1" ht="15" hidden="1" customHeight="1">
      <c r="A2970" s="12"/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8"/>
    </row>
    <row r="2971" spans="1:70" s="1" customFormat="1" ht="15" hidden="1" customHeight="1">
      <c r="A2971" s="12"/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8"/>
    </row>
    <row r="2972" spans="1:70" s="1" customFormat="1" ht="15" hidden="1" customHeight="1">
      <c r="A2972" s="12"/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8"/>
    </row>
    <row r="2973" spans="1:70" s="1" customFormat="1" ht="15" hidden="1" customHeight="1">
      <c r="A2973" s="12"/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8"/>
    </row>
    <row r="2974" spans="1:70" s="1" customFormat="1" ht="15" hidden="1" customHeight="1">
      <c r="A2974" s="12"/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8"/>
    </row>
    <row r="2975" spans="1:70" s="1" customFormat="1" ht="15" hidden="1" customHeight="1">
      <c r="A2975" s="12"/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8"/>
    </row>
    <row r="2976" spans="1:70" s="1" customFormat="1" ht="15" hidden="1" customHeight="1">
      <c r="A2976" s="12"/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8"/>
    </row>
    <row r="2977" spans="1:70" s="1" customFormat="1" ht="15" hidden="1" customHeight="1">
      <c r="A2977" s="12"/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8"/>
    </row>
    <row r="2978" spans="1:70" s="1" customFormat="1" ht="15" hidden="1" customHeight="1">
      <c r="A2978" s="12"/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8"/>
    </row>
    <row r="2979" spans="1:70" s="1" customFormat="1" ht="15" hidden="1" customHeight="1">
      <c r="A2979" s="12"/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8"/>
    </row>
    <row r="2980" spans="1:70" s="1" customFormat="1" ht="15" hidden="1" customHeight="1">
      <c r="A2980" s="12"/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8"/>
    </row>
    <row r="2981" spans="1:70" s="1" customFormat="1" ht="15" hidden="1" customHeight="1">
      <c r="A2981" s="12"/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8"/>
    </row>
    <row r="2982" spans="1:70" s="1" customFormat="1" ht="15" hidden="1" customHeight="1">
      <c r="A2982" s="12"/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8"/>
    </row>
    <row r="2983" spans="1:70" s="1" customFormat="1" ht="15" hidden="1" customHeight="1">
      <c r="A2983" s="12"/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8"/>
    </row>
    <row r="2984" spans="1:70" s="1" customFormat="1" ht="15" hidden="1" customHeight="1">
      <c r="A2984" s="12"/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8"/>
    </row>
    <row r="2985" spans="1:70" s="1" customFormat="1" ht="15" hidden="1" customHeight="1">
      <c r="A2985" s="12"/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8"/>
    </row>
    <row r="2986" spans="1:70" s="1" customFormat="1" ht="15" hidden="1" customHeight="1">
      <c r="A2986" s="12"/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8"/>
    </row>
    <row r="2987" spans="1:70" s="1" customFormat="1" ht="15" hidden="1" customHeight="1">
      <c r="A2987" s="12"/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8"/>
    </row>
    <row r="2988" spans="1:70" s="1" customFormat="1" ht="15" hidden="1" customHeight="1">
      <c r="A2988" s="12"/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8"/>
    </row>
    <row r="2989" spans="1:70" s="1" customFormat="1" ht="15" hidden="1" customHeight="1">
      <c r="A2989" s="12"/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8"/>
    </row>
    <row r="2990" spans="1:70" s="1" customFormat="1" ht="15" hidden="1" customHeight="1">
      <c r="A2990" s="12"/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8"/>
    </row>
    <row r="2991" spans="1:70" s="1" customFormat="1" ht="15" hidden="1" customHeight="1">
      <c r="A2991" s="12"/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8"/>
    </row>
    <row r="2992" spans="1:70" s="1" customFormat="1" ht="15" hidden="1" customHeight="1">
      <c r="A2992" s="12"/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8"/>
    </row>
    <row r="2993" spans="1:70" s="1" customFormat="1" ht="15" hidden="1" customHeight="1">
      <c r="A2993" s="12"/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8"/>
    </row>
    <row r="2994" spans="1:70" s="1" customFormat="1" ht="15" hidden="1" customHeight="1">
      <c r="A2994" s="12"/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8"/>
    </row>
    <row r="2995" spans="1:70" s="1" customFormat="1" ht="15" hidden="1" customHeight="1">
      <c r="A2995" s="12"/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8"/>
    </row>
    <row r="2996" spans="1:70" s="1" customFormat="1" ht="15" hidden="1" customHeight="1">
      <c r="A2996" s="12"/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8"/>
    </row>
    <row r="2997" spans="1:70" s="1" customFormat="1" ht="15" hidden="1" customHeight="1">
      <c r="A2997" s="12"/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8"/>
    </row>
    <row r="2998" spans="1:70" s="1" customFormat="1" ht="15" hidden="1" customHeight="1">
      <c r="A2998" s="12"/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8"/>
    </row>
    <row r="2999" spans="1:70" s="1" customFormat="1" ht="15" hidden="1" customHeight="1">
      <c r="A2999" s="12"/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8"/>
    </row>
    <row r="3000" spans="1:70" s="1" customFormat="1" ht="15" hidden="1" customHeight="1">
      <c r="A3000" s="12"/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8"/>
    </row>
    <row r="3001" spans="1:70" s="1" customFormat="1" ht="15" hidden="1" customHeight="1">
      <c r="A3001" s="12"/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8"/>
    </row>
    <row r="3002" spans="1:70" s="1" customFormat="1" ht="15" hidden="1" customHeight="1">
      <c r="A3002" s="12"/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8"/>
    </row>
    <row r="3003" spans="1:70" s="1" customFormat="1" ht="15" hidden="1" customHeight="1">
      <c r="A3003" s="12"/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8"/>
    </row>
    <row r="3004" spans="1:70" s="1" customFormat="1" ht="15" hidden="1" customHeight="1">
      <c r="A3004" s="12"/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8"/>
    </row>
    <row r="3005" spans="1:70" s="1" customFormat="1" ht="15" hidden="1" customHeight="1">
      <c r="A3005" s="12"/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8"/>
    </row>
    <row r="3006" spans="1:70" s="1" customFormat="1" ht="15" hidden="1" customHeight="1">
      <c r="A3006" s="12"/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8"/>
    </row>
    <row r="3007" spans="1:70" s="1" customFormat="1" ht="15" hidden="1" customHeight="1">
      <c r="A3007" s="12"/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8"/>
    </row>
    <row r="3008" spans="1:70" s="1" customFormat="1" ht="15" hidden="1" customHeight="1">
      <c r="A3008" s="12"/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8"/>
    </row>
    <row r="3009" spans="1:70" s="1" customFormat="1" ht="15" hidden="1" customHeight="1">
      <c r="A3009" s="12"/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8"/>
    </row>
    <row r="3010" spans="1:70" s="1" customFormat="1" ht="15" hidden="1" customHeight="1">
      <c r="A3010" s="12"/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8"/>
    </row>
    <row r="3011" spans="1:70" s="1" customFormat="1" ht="15" hidden="1" customHeight="1">
      <c r="A3011" s="12"/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8"/>
    </row>
    <row r="3012" spans="1:70" s="1" customFormat="1" ht="15" hidden="1" customHeight="1">
      <c r="A3012" s="12"/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8"/>
    </row>
    <row r="3013" spans="1:70" s="1" customFormat="1" ht="15" hidden="1" customHeight="1">
      <c r="A3013" s="12"/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8"/>
    </row>
    <row r="3014" spans="1:70" s="1" customFormat="1" ht="15" hidden="1" customHeight="1">
      <c r="A3014" s="12"/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8"/>
    </row>
    <row r="3015" spans="1:70" s="1" customFormat="1" ht="15" hidden="1" customHeight="1">
      <c r="A3015" s="12"/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8"/>
    </row>
    <row r="3016" spans="1:70" s="1" customFormat="1" ht="15" hidden="1" customHeight="1">
      <c r="A3016" s="12"/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8"/>
    </row>
    <row r="3017" spans="1:70" s="1" customFormat="1" ht="15" hidden="1" customHeight="1">
      <c r="A3017" s="12"/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8"/>
    </row>
    <row r="3018" spans="1:70" s="1" customFormat="1" ht="15" hidden="1" customHeight="1">
      <c r="A3018" s="12"/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8"/>
    </row>
    <row r="3019" spans="1:70" s="1" customFormat="1" ht="15" hidden="1" customHeight="1">
      <c r="A3019" s="12"/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8"/>
    </row>
    <row r="3020" spans="1:70" s="1" customFormat="1" ht="15" hidden="1" customHeight="1">
      <c r="A3020" s="12"/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8"/>
    </row>
    <row r="3021" spans="1:70" s="1" customFormat="1" ht="15" hidden="1" customHeight="1">
      <c r="A3021" s="12"/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8"/>
    </row>
    <row r="3022" spans="1:70" s="1" customFormat="1" ht="15" hidden="1" customHeight="1">
      <c r="A3022" s="12"/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8"/>
    </row>
    <row r="3023" spans="1:70" s="1" customFormat="1" ht="15" hidden="1" customHeight="1">
      <c r="A3023" s="12"/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8"/>
    </row>
    <row r="3024" spans="1:70" s="1" customFormat="1" ht="15" hidden="1" customHeight="1">
      <c r="A3024" s="12"/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8"/>
    </row>
    <row r="3025" spans="1:70" s="1" customFormat="1" ht="15" hidden="1" customHeight="1">
      <c r="A3025" s="12"/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8"/>
    </row>
    <row r="3026" spans="1:70" s="1" customFormat="1" ht="15" hidden="1" customHeight="1">
      <c r="A3026" s="12"/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8"/>
    </row>
    <row r="3027" spans="1:70" s="1" customFormat="1" ht="15" hidden="1" customHeight="1">
      <c r="A3027" s="12"/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8"/>
    </row>
    <row r="3028" spans="1:70" s="1" customFormat="1" ht="15" hidden="1" customHeight="1">
      <c r="A3028" s="12"/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8"/>
    </row>
    <row r="3029" spans="1:70" s="1" customFormat="1" ht="15" hidden="1" customHeight="1">
      <c r="A3029" s="12"/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8"/>
    </row>
    <row r="3030" spans="1:70" s="1" customFormat="1" ht="15" hidden="1" customHeight="1">
      <c r="A3030" s="12"/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8"/>
    </row>
    <row r="3031" spans="1:70" s="1" customFormat="1" ht="15" hidden="1" customHeight="1">
      <c r="A3031" s="12"/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8"/>
    </row>
    <row r="3032" spans="1:70" s="1" customFormat="1" ht="15" hidden="1" customHeight="1">
      <c r="A3032" s="12"/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8"/>
    </row>
    <row r="3033" spans="1:70" s="1" customFormat="1" ht="15" hidden="1" customHeight="1">
      <c r="A3033" s="12"/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8"/>
    </row>
    <row r="3034" spans="1:70" s="1" customFormat="1" ht="15" hidden="1" customHeight="1">
      <c r="A3034" s="12"/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8"/>
    </row>
    <row r="3035" spans="1:70" s="1" customFormat="1" ht="15" hidden="1" customHeight="1">
      <c r="A3035" s="12"/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8"/>
    </row>
    <row r="3036" spans="1:70" s="1" customFormat="1" ht="15" hidden="1" customHeight="1">
      <c r="A3036" s="12"/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8"/>
    </row>
    <row r="3037" spans="1:70" s="1" customFormat="1" ht="15" hidden="1" customHeight="1">
      <c r="A3037" s="12"/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8"/>
    </row>
    <row r="3038" spans="1:70" s="1" customFormat="1" ht="15" hidden="1" customHeight="1">
      <c r="A3038" s="12"/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8"/>
    </row>
    <row r="3039" spans="1:70" s="1" customFormat="1" ht="15" hidden="1" customHeight="1">
      <c r="A3039" s="12"/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8"/>
    </row>
    <row r="3040" spans="1:70" s="1" customFormat="1" ht="15" hidden="1" customHeight="1">
      <c r="A3040" s="12"/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8"/>
    </row>
    <row r="3041" spans="1:70" s="1" customFormat="1" ht="15" hidden="1" customHeight="1">
      <c r="A3041" s="12"/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8"/>
    </row>
    <row r="3042" spans="1:70" s="1" customFormat="1" ht="15" hidden="1" customHeight="1">
      <c r="A3042" s="12"/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8"/>
    </row>
    <row r="3043" spans="1:70" s="1" customFormat="1" ht="15" hidden="1" customHeight="1">
      <c r="A3043" s="12"/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8"/>
    </row>
    <row r="3044" spans="1:70" s="1" customFormat="1" ht="15" hidden="1" customHeight="1">
      <c r="A3044" s="12"/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8"/>
    </row>
    <row r="3045" spans="1:70" s="1" customFormat="1" ht="15" hidden="1" customHeight="1">
      <c r="A3045" s="12"/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8"/>
    </row>
    <row r="3046" spans="1:70" s="1" customFormat="1" ht="15" hidden="1" customHeight="1">
      <c r="A3046" s="12"/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8"/>
    </row>
    <row r="3047" spans="1:70" s="1" customFormat="1" ht="15" hidden="1" customHeight="1">
      <c r="A3047" s="12"/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8"/>
    </row>
    <row r="3048" spans="1:70" s="1" customFormat="1" ht="15" hidden="1" customHeight="1">
      <c r="A3048" s="12"/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8"/>
    </row>
    <row r="3049" spans="1:70" s="1" customFormat="1" ht="15" hidden="1" customHeight="1">
      <c r="A3049" s="12"/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8"/>
    </row>
    <row r="3050" spans="1:70" s="1" customFormat="1" ht="15" hidden="1" customHeight="1">
      <c r="A3050" s="12"/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8"/>
    </row>
    <row r="3051" spans="1:70" s="1" customFormat="1" ht="15" hidden="1" customHeight="1">
      <c r="A3051" s="12"/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8"/>
    </row>
    <row r="3052" spans="1:70" s="1" customFormat="1" ht="15" hidden="1" customHeight="1">
      <c r="A3052" s="12"/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8"/>
    </row>
    <row r="3053" spans="1:70" s="1" customFormat="1" ht="15" hidden="1" customHeight="1">
      <c r="A3053" s="12"/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8"/>
    </row>
    <row r="3054" spans="1:70" s="1" customFormat="1" ht="15" hidden="1" customHeight="1">
      <c r="A3054" s="12"/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8"/>
    </row>
    <row r="3055" spans="1:70" s="1" customFormat="1" ht="15" hidden="1" customHeight="1">
      <c r="A3055" s="12"/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8"/>
    </row>
    <row r="3056" spans="1:70" s="1" customFormat="1" ht="15" hidden="1" customHeight="1">
      <c r="A3056" s="12"/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8"/>
    </row>
    <row r="3057" spans="1:70" s="1" customFormat="1" ht="15" hidden="1" customHeight="1">
      <c r="A3057" s="12"/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8"/>
    </row>
    <row r="3058" spans="1:70" s="1" customFormat="1" ht="15" hidden="1" customHeight="1">
      <c r="A3058" s="12"/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8"/>
    </row>
    <row r="3059" spans="1:70" s="1" customFormat="1" ht="15" hidden="1" customHeight="1">
      <c r="A3059" s="12"/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8"/>
    </row>
    <row r="3060" spans="1:70" s="1" customFormat="1" ht="15" hidden="1" customHeight="1">
      <c r="A3060" s="12"/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8"/>
    </row>
    <row r="3061" spans="1:70" s="1" customFormat="1" ht="15" hidden="1" customHeight="1">
      <c r="A3061" s="12"/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8"/>
    </row>
    <row r="3062" spans="1:70" s="1" customFormat="1" ht="15" hidden="1" customHeight="1">
      <c r="A3062" s="12"/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8"/>
    </row>
    <row r="3063" spans="1:70" s="1" customFormat="1" ht="15" hidden="1" customHeight="1">
      <c r="A3063" s="12"/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8"/>
    </row>
    <row r="3064" spans="1:70" s="1" customFormat="1" ht="15" hidden="1" customHeight="1">
      <c r="A3064" s="12"/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8"/>
    </row>
    <row r="3065" spans="1:70" s="1" customFormat="1" ht="15" hidden="1" customHeight="1">
      <c r="A3065" s="12"/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8"/>
    </row>
    <row r="3066" spans="1:70" s="1" customFormat="1" ht="15" hidden="1" customHeight="1">
      <c r="A3066" s="12"/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8"/>
    </row>
    <row r="3067" spans="1:70" s="1" customFormat="1" ht="15" hidden="1" customHeight="1">
      <c r="A3067" s="12"/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8"/>
    </row>
    <row r="3068" spans="1:70" s="1" customFormat="1" ht="15" hidden="1" customHeight="1">
      <c r="A3068" s="12"/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8"/>
    </row>
    <row r="3069" spans="1:70" s="1" customFormat="1" ht="15" hidden="1" customHeight="1">
      <c r="A3069" s="12"/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8"/>
    </row>
    <row r="3070" spans="1:70" s="1" customFormat="1" ht="15" hidden="1" customHeight="1">
      <c r="A3070" s="12"/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8"/>
    </row>
    <row r="3071" spans="1:70" s="1" customFormat="1" ht="15" hidden="1" customHeight="1">
      <c r="A3071" s="12"/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8"/>
    </row>
    <row r="3072" spans="1:70" s="1" customFormat="1" ht="15" hidden="1" customHeight="1">
      <c r="A3072" s="12"/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8"/>
    </row>
    <row r="3073" spans="1:70" s="1" customFormat="1" ht="15" hidden="1" customHeight="1">
      <c r="A3073" s="12"/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8"/>
    </row>
    <row r="3074" spans="1:70" s="1" customFormat="1" ht="15" hidden="1" customHeight="1">
      <c r="A3074" s="12"/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8"/>
    </row>
    <row r="3075" spans="1:70" s="1" customFormat="1" ht="15" hidden="1" customHeight="1">
      <c r="A3075" s="12"/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8"/>
    </row>
    <row r="3076" spans="1:70" s="1" customFormat="1" ht="15" hidden="1" customHeight="1">
      <c r="A3076" s="12"/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8"/>
    </row>
    <row r="3077" spans="1:70" s="1" customFormat="1" ht="15" hidden="1" customHeight="1">
      <c r="A3077" s="12"/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8"/>
    </row>
    <row r="3078" spans="1:70" s="1" customFormat="1" ht="15" hidden="1" customHeight="1">
      <c r="A3078" s="12"/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8"/>
    </row>
    <row r="3079" spans="1:70" s="1" customFormat="1" ht="15" hidden="1" customHeight="1">
      <c r="A3079" s="12"/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8"/>
    </row>
    <row r="3080" spans="1:70" s="1" customFormat="1" ht="15" hidden="1" customHeight="1">
      <c r="A3080" s="12"/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8"/>
    </row>
    <row r="3081" spans="1:70" s="1" customFormat="1" ht="15" hidden="1" customHeight="1">
      <c r="A3081" s="12"/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8"/>
    </row>
    <row r="3082" spans="1:70" s="1" customFormat="1" ht="15" hidden="1" customHeight="1">
      <c r="A3082" s="12"/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8"/>
    </row>
    <row r="3083" spans="1:70" s="1" customFormat="1" ht="15" hidden="1" customHeight="1">
      <c r="A3083" s="12"/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8"/>
    </row>
    <row r="3084" spans="1:70" s="1" customFormat="1" ht="15" hidden="1" customHeight="1">
      <c r="A3084" s="12"/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8"/>
    </row>
    <row r="3085" spans="1:70" s="1" customFormat="1" ht="15" hidden="1" customHeight="1">
      <c r="A3085" s="12"/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8"/>
    </row>
    <row r="3086" spans="1:70" s="1" customFormat="1" ht="15" hidden="1" customHeight="1">
      <c r="A3086" s="12"/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8"/>
    </row>
    <row r="3087" spans="1:70" s="1" customFormat="1" ht="15" hidden="1" customHeight="1">
      <c r="A3087" s="12"/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8"/>
    </row>
    <row r="3088" spans="1:70" s="1" customFormat="1" ht="15" hidden="1" customHeight="1">
      <c r="A3088" s="12"/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8"/>
    </row>
    <row r="3089" spans="1:70" s="1" customFormat="1" ht="15" hidden="1" customHeight="1">
      <c r="A3089" s="12"/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8"/>
    </row>
    <row r="3090" spans="1:70" s="1" customFormat="1" ht="15" hidden="1" customHeight="1">
      <c r="A3090" s="12"/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8"/>
    </row>
    <row r="3091" spans="1:70" s="1" customFormat="1" ht="15" hidden="1" customHeight="1">
      <c r="A3091" s="12"/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8"/>
    </row>
    <row r="3092" spans="1:70" s="1" customFormat="1" ht="15" hidden="1" customHeight="1">
      <c r="A3092" s="12"/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8"/>
    </row>
    <row r="3093" spans="1:70" s="1" customFormat="1" ht="15" hidden="1" customHeight="1">
      <c r="A3093" s="12"/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8"/>
    </row>
    <row r="3094" spans="1:70" s="1" customFormat="1" ht="15" hidden="1" customHeight="1">
      <c r="A3094" s="12"/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8"/>
    </row>
    <row r="3095" spans="1:70" s="1" customFormat="1" ht="15" hidden="1" customHeight="1">
      <c r="A3095" s="12"/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8"/>
    </row>
    <row r="3096" spans="1:70" s="1" customFormat="1" ht="15" hidden="1" customHeight="1">
      <c r="A3096" s="12"/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8"/>
    </row>
    <row r="3097" spans="1:70" s="1" customFormat="1" ht="15" hidden="1" customHeight="1">
      <c r="A3097" s="12"/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8"/>
    </row>
    <row r="3098" spans="1:70" s="1" customFormat="1" ht="15" hidden="1" customHeight="1">
      <c r="A3098" s="12"/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8"/>
    </row>
    <row r="3099" spans="1:70" s="1" customFormat="1" ht="15" hidden="1" customHeight="1">
      <c r="A3099" s="12"/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8"/>
    </row>
    <row r="3100" spans="1:70" s="1" customFormat="1" ht="15" hidden="1" customHeight="1">
      <c r="A3100" s="12"/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8"/>
    </row>
    <row r="3101" spans="1:70" s="1" customFormat="1" ht="15" hidden="1" customHeight="1">
      <c r="A3101" s="12"/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8"/>
    </row>
    <row r="3102" spans="1:70" s="1" customFormat="1" ht="15" hidden="1" customHeight="1">
      <c r="A3102" s="12"/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8"/>
    </row>
    <row r="3103" spans="1:70" s="1" customFormat="1" ht="15" hidden="1" customHeight="1">
      <c r="A3103" s="12"/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8"/>
    </row>
    <row r="3104" spans="1:70" s="1" customFormat="1" ht="15" hidden="1" customHeight="1">
      <c r="A3104" s="12"/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8"/>
    </row>
    <row r="3105" spans="1:70" s="1" customFormat="1" ht="15" hidden="1" customHeight="1">
      <c r="A3105" s="12"/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8"/>
    </row>
    <row r="3106" spans="1:70" s="1" customFormat="1" ht="15" hidden="1" customHeight="1">
      <c r="A3106" s="12"/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8"/>
    </row>
    <row r="3107" spans="1:70" s="1" customFormat="1" ht="15" hidden="1" customHeight="1">
      <c r="A3107" s="12"/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8"/>
    </row>
    <row r="3108" spans="1:70" s="1" customFormat="1" ht="15" hidden="1" customHeight="1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8"/>
    </row>
    <row r="3109" spans="1:70" s="1" customFormat="1" ht="15" hidden="1" customHeight="1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8"/>
    </row>
    <row r="3110" spans="1:70" s="1" customFormat="1" ht="15" hidden="1" customHeight="1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8"/>
    </row>
    <row r="3111" spans="1:70" s="1" customFormat="1" ht="15" hidden="1" customHeight="1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8"/>
    </row>
    <row r="3112" spans="1:70" s="1" customFormat="1" ht="15" hidden="1" customHeight="1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8"/>
    </row>
    <row r="3113" spans="1:70" s="1" customFormat="1" ht="15" hidden="1" customHeight="1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8"/>
    </row>
    <row r="3114" spans="1:70" s="1" customFormat="1" ht="15" hidden="1" customHeight="1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8"/>
    </row>
    <row r="3115" spans="1:70" s="1" customFormat="1" ht="15" hidden="1" customHeight="1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8"/>
    </row>
    <row r="3116" spans="1:70" s="1" customFormat="1" ht="15" hidden="1" customHeight="1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8"/>
    </row>
    <row r="3117" spans="1:70" s="1" customFormat="1" ht="15" hidden="1" customHeight="1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8"/>
    </row>
    <row r="3118" spans="1:70" s="1" customFormat="1" ht="15" hidden="1" customHeight="1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8"/>
    </row>
    <row r="3119" spans="1:70" s="1" customFormat="1" ht="15" hidden="1" customHeight="1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8"/>
    </row>
    <row r="3120" spans="1:70" s="1" customFormat="1" ht="15" hidden="1" customHeight="1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8"/>
    </row>
    <row r="3121" spans="1:70" s="1" customFormat="1" ht="15" hidden="1" customHeight="1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8"/>
    </row>
    <row r="3122" spans="1:70" s="1" customFormat="1" ht="15" hidden="1" customHeight="1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8"/>
    </row>
    <row r="3123" spans="1:70" s="1" customFormat="1" ht="15" hidden="1" customHeight="1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8"/>
    </row>
    <row r="3124" spans="1:70" s="1" customFormat="1" ht="15" hidden="1" customHeight="1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8"/>
    </row>
    <row r="3125" spans="1:70" s="1" customFormat="1" ht="15" hidden="1" customHeight="1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8"/>
    </row>
    <row r="3126" spans="1:70" s="1" customFormat="1" ht="15" hidden="1" customHeight="1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8"/>
    </row>
    <row r="3127" spans="1:70" s="1" customFormat="1" ht="15" hidden="1" customHeight="1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8"/>
    </row>
    <row r="3128" spans="1:70" s="1" customFormat="1" ht="15" hidden="1" customHeight="1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8"/>
    </row>
    <row r="3129" spans="1:70" s="1" customFormat="1" ht="15" hidden="1" customHeight="1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8"/>
    </row>
    <row r="3130" spans="1:70" s="1" customFormat="1" ht="15" hidden="1" customHeight="1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8"/>
    </row>
    <row r="3131" spans="1:70" s="1" customFormat="1" ht="15" hidden="1" customHeight="1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8"/>
    </row>
    <row r="3132" spans="1:70" s="1" customFormat="1" ht="15" hidden="1" customHeight="1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8"/>
    </row>
    <row r="3133" spans="1:70" s="1" customFormat="1" ht="15" hidden="1" customHeight="1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8"/>
    </row>
    <row r="3134" spans="1:70" s="1" customFormat="1" ht="15" hidden="1" customHeight="1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8"/>
    </row>
    <row r="3135" spans="1:70" s="1" customFormat="1" ht="15" hidden="1" customHeight="1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8"/>
    </row>
    <row r="3136" spans="1:70" s="1" customFormat="1" ht="15" hidden="1" customHeight="1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8"/>
    </row>
    <row r="3137" spans="1:70" s="1" customFormat="1" ht="15" hidden="1" customHeight="1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8"/>
    </row>
    <row r="3138" spans="1:70" s="1" customFormat="1" ht="15" hidden="1" customHeight="1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8"/>
    </row>
    <row r="3139" spans="1:70" s="1" customFormat="1" ht="15" hidden="1" customHeight="1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8"/>
    </row>
    <row r="3140" spans="1:70" s="1" customFormat="1" ht="15" hidden="1" customHeight="1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8"/>
    </row>
    <row r="3141" spans="1:70" s="1" customFormat="1" ht="15" hidden="1" customHeight="1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8"/>
    </row>
    <row r="3142" spans="1:70" s="1" customFormat="1" ht="15" hidden="1" customHeight="1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8"/>
    </row>
    <row r="3143" spans="1:70" s="1" customFormat="1" ht="15" hidden="1" customHeight="1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8"/>
    </row>
    <row r="3144" spans="1:70" s="1" customFormat="1" ht="15" hidden="1" customHeight="1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8"/>
    </row>
    <row r="3145" spans="1:70" s="1" customFormat="1" ht="15" hidden="1" customHeight="1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8"/>
    </row>
    <row r="3146" spans="1:70" s="1" customFormat="1" ht="15" hidden="1" customHeight="1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8"/>
    </row>
    <row r="3147" spans="1:70" s="1" customFormat="1" ht="15" hidden="1" customHeight="1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8"/>
    </row>
    <row r="3148" spans="1:70" s="1" customFormat="1" ht="15" hidden="1" customHeight="1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8"/>
    </row>
    <row r="3149" spans="1:70" s="1" customFormat="1" ht="15" hidden="1" customHeight="1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8"/>
    </row>
    <row r="3150" spans="1:70" s="1" customFormat="1" ht="15" hidden="1" customHeight="1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8"/>
    </row>
    <row r="3151" spans="1:70" s="1" customFormat="1" ht="15" hidden="1" customHeight="1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8"/>
    </row>
    <row r="3152" spans="1:70" s="1" customFormat="1" ht="15" hidden="1" customHeight="1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8"/>
    </row>
    <row r="3153" spans="1:70" s="1" customFormat="1" ht="15" hidden="1" customHeight="1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8"/>
    </row>
    <row r="3154" spans="1:70" s="1" customFormat="1" ht="15" hidden="1" customHeight="1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8"/>
    </row>
    <row r="3155" spans="1:70" s="1" customFormat="1" ht="15" hidden="1" customHeight="1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8"/>
    </row>
    <row r="3156" spans="1:70" s="1" customFormat="1" ht="15" hidden="1" customHeight="1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8"/>
    </row>
    <row r="3157" spans="1:70" s="1" customFormat="1" ht="15" hidden="1" customHeight="1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8"/>
    </row>
    <row r="3158" spans="1:70" s="1" customFormat="1" ht="15" hidden="1" customHeight="1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8"/>
    </row>
    <row r="3159" spans="1:70" s="1" customFormat="1" ht="15" hidden="1" customHeight="1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8"/>
    </row>
    <row r="3160" spans="1:70" s="1" customFormat="1" ht="15" hidden="1" customHeight="1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8"/>
    </row>
    <row r="3161" spans="1:70" s="1" customFormat="1" ht="15" hidden="1" customHeight="1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8"/>
    </row>
    <row r="3162" spans="1:70" s="1" customFormat="1" ht="15" hidden="1" customHeight="1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8"/>
    </row>
    <row r="3163" spans="1:70" s="1" customFormat="1" ht="15" hidden="1" customHeight="1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8"/>
    </row>
    <row r="3164" spans="1:70" s="1" customFormat="1" ht="15" hidden="1" customHeight="1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8"/>
    </row>
    <row r="3165" spans="1:70" s="1" customFormat="1" ht="15" hidden="1" customHeight="1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8"/>
    </row>
    <row r="3166" spans="1:70" s="1" customFormat="1" ht="15" hidden="1" customHeight="1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8"/>
    </row>
    <row r="3167" spans="1:70" s="1" customFormat="1" ht="15" hidden="1" customHeight="1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8"/>
    </row>
    <row r="3168" spans="1:70" s="1" customFormat="1" ht="15" hidden="1" customHeight="1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8"/>
    </row>
    <row r="3169" spans="1:70" s="1" customFormat="1" ht="15" hidden="1" customHeight="1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8"/>
    </row>
    <row r="3170" spans="1:70" s="1" customFormat="1" ht="15" hidden="1" customHeight="1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8"/>
    </row>
    <row r="3171" spans="1:70" s="1" customFormat="1" ht="15" hidden="1" customHeight="1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8"/>
    </row>
    <row r="3172" spans="1:70" s="1" customFormat="1" ht="15" hidden="1" customHeight="1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8"/>
    </row>
    <row r="3173" spans="1:70" s="1" customFormat="1" ht="15" hidden="1" customHeight="1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8"/>
    </row>
    <row r="3174" spans="1:70" s="1" customFormat="1" ht="15" hidden="1" customHeight="1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8"/>
    </row>
    <row r="3175" spans="1:70" s="1" customFormat="1" ht="15" hidden="1" customHeight="1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8"/>
    </row>
    <row r="3176" spans="1:70" s="1" customFormat="1" ht="15" hidden="1" customHeight="1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8"/>
    </row>
    <row r="3177" spans="1:70" s="1" customFormat="1" ht="15" hidden="1" customHeight="1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8"/>
    </row>
    <row r="3178" spans="1:70" s="1" customFormat="1" ht="15" hidden="1" customHeight="1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8"/>
    </row>
    <row r="3179" spans="1:70" s="1" customFormat="1" ht="15" hidden="1" customHeight="1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8"/>
    </row>
    <row r="3180" spans="1:70" s="1" customFormat="1" ht="15" hidden="1" customHeight="1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8"/>
    </row>
    <row r="3181" spans="1:70" s="1" customFormat="1" ht="15" hidden="1" customHeight="1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8"/>
    </row>
    <row r="3182" spans="1:70" s="1" customFormat="1" ht="15" hidden="1" customHeight="1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8"/>
    </row>
    <row r="3183" spans="1:70" s="1" customFormat="1" ht="15" hidden="1" customHeight="1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8"/>
    </row>
    <row r="3184" spans="1:70" s="1" customFormat="1" ht="15" hidden="1" customHeight="1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8"/>
    </row>
    <row r="3185" spans="1:70" s="1" customFormat="1" ht="15" hidden="1" customHeight="1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8"/>
    </row>
    <row r="3186" spans="1:70" s="1" customFormat="1" ht="15" hidden="1" customHeight="1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8"/>
    </row>
    <row r="3187" spans="1:70" s="1" customFormat="1" ht="15" hidden="1" customHeight="1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8"/>
    </row>
    <row r="3188" spans="1:70" s="1" customFormat="1" ht="15" hidden="1" customHeight="1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8"/>
    </row>
    <row r="3189" spans="1:70" s="1" customFormat="1" ht="15" hidden="1" customHeight="1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8"/>
    </row>
    <row r="3190" spans="1:70" s="1" customFormat="1" ht="15" hidden="1" customHeight="1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8"/>
    </row>
    <row r="3191" spans="1:70" s="1" customFormat="1" ht="15" hidden="1" customHeight="1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8"/>
    </row>
    <row r="3192" spans="1:70" s="1" customFormat="1" ht="15" hidden="1" customHeight="1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8"/>
    </row>
    <row r="3193" spans="1:70" s="1" customFormat="1" ht="15" hidden="1" customHeight="1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8"/>
    </row>
    <row r="3194" spans="1:70" s="1" customFormat="1" ht="15" hidden="1" customHeight="1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8"/>
    </row>
    <row r="3195" spans="1:70" s="1" customFormat="1" ht="15" hidden="1" customHeight="1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8"/>
    </row>
    <row r="3196" spans="1:70" s="1" customFormat="1" ht="15" hidden="1" customHeight="1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8"/>
    </row>
    <row r="3197" spans="1:70" s="1" customFormat="1" ht="15" hidden="1" customHeight="1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8"/>
    </row>
    <row r="3198" spans="1:70" s="1" customFormat="1" ht="15" hidden="1" customHeight="1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8"/>
    </row>
    <row r="3199" spans="1:70" s="1" customFormat="1" ht="15" hidden="1" customHeight="1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8"/>
    </row>
    <row r="3200" spans="1:70" s="1" customFormat="1" ht="15" hidden="1" customHeight="1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8"/>
    </row>
    <row r="3201" spans="1:70" s="1" customFormat="1" ht="15" hidden="1" customHeight="1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8"/>
    </row>
    <row r="3202" spans="1:70" s="1" customFormat="1" ht="15" hidden="1" customHeight="1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8"/>
    </row>
    <row r="3203" spans="1:70" s="1" customFormat="1" ht="15" hidden="1" customHeight="1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8"/>
    </row>
    <row r="3204" spans="1:70" s="1" customFormat="1" ht="15" hidden="1" customHeight="1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8"/>
    </row>
    <row r="3205" spans="1:70" s="1" customFormat="1" ht="15" hidden="1" customHeight="1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8"/>
    </row>
    <row r="3206" spans="1:70" s="1" customFormat="1" ht="15" hidden="1" customHeight="1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8"/>
    </row>
    <row r="3207" spans="1:70" s="1" customFormat="1" ht="15" hidden="1" customHeight="1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8"/>
    </row>
    <row r="3208" spans="1:70" s="1" customFormat="1" ht="15" hidden="1" customHeight="1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8"/>
    </row>
    <row r="3209" spans="1:70" s="1" customFormat="1" ht="15" hidden="1" customHeight="1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8"/>
    </row>
    <row r="3210" spans="1:70" s="1" customFormat="1" ht="15" hidden="1" customHeight="1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8"/>
    </row>
    <row r="3211" spans="1:70" s="1" customFormat="1" ht="15" hidden="1" customHeight="1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8"/>
    </row>
    <row r="3212" spans="1:70" s="1" customFormat="1" ht="15" hidden="1" customHeight="1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8"/>
    </row>
    <row r="3213" spans="1:70" s="1" customFormat="1" ht="15" hidden="1" customHeight="1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8"/>
    </row>
    <row r="3214" spans="1:70" s="1" customFormat="1" ht="15" hidden="1" customHeight="1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8"/>
    </row>
    <row r="3215" spans="1:70" s="1" customFormat="1" ht="15" hidden="1" customHeight="1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8"/>
    </row>
    <row r="3216" spans="1:70" s="1" customFormat="1" ht="15" hidden="1" customHeight="1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8"/>
    </row>
    <row r="3217" spans="1:70" s="1" customFormat="1" ht="15" hidden="1" customHeight="1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8"/>
    </row>
    <row r="3218" spans="1:70" s="1" customFormat="1" ht="15" hidden="1" customHeight="1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8"/>
    </row>
    <row r="3219" spans="1:70" s="1" customFormat="1" ht="15" hidden="1" customHeight="1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8"/>
    </row>
    <row r="3220" spans="1:70" s="1" customFormat="1" ht="15" hidden="1" customHeight="1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8"/>
    </row>
    <row r="3221" spans="1:70" s="1" customFormat="1" ht="15" hidden="1" customHeight="1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8"/>
    </row>
    <row r="3222" spans="1:70" s="1" customFormat="1" ht="15" hidden="1" customHeight="1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8"/>
    </row>
    <row r="3223" spans="1:70" s="1" customFormat="1" ht="15" hidden="1" customHeight="1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8"/>
    </row>
    <row r="3224" spans="1:70" s="1" customFormat="1" ht="15" hidden="1" customHeight="1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8"/>
    </row>
    <row r="3225" spans="1:70" s="1" customFormat="1" ht="15" hidden="1" customHeight="1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8"/>
    </row>
    <row r="3226" spans="1:70" s="1" customFormat="1" ht="15" hidden="1" customHeight="1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8"/>
    </row>
    <row r="3227" spans="1:70" s="1" customFormat="1" ht="15" hidden="1" customHeight="1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8"/>
    </row>
    <row r="3228" spans="1:70" s="1" customFormat="1" ht="15" hidden="1" customHeight="1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8"/>
    </row>
    <row r="3229" spans="1:70" s="1" customFormat="1" ht="15" hidden="1" customHeight="1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8"/>
    </row>
    <row r="3230" spans="1:70" s="1" customFormat="1" ht="15" hidden="1" customHeight="1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8"/>
    </row>
    <row r="3231" spans="1:70" s="1" customFormat="1" ht="15" hidden="1" customHeight="1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8"/>
    </row>
    <row r="3232" spans="1:70" s="1" customFormat="1" ht="15" hidden="1" customHeight="1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8"/>
    </row>
    <row r="3233" spans="1:70" s="1" customFormat="1" ht="15" hidden="1" customHeight="1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8"/>
    </row>
    <row r="3234" spans="1:70" s="1" customFormat="1" ht="15" hidden="1" customHeight="1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8"/>
    </row>
    <row r="3235" spans="1:70" s="1" customFormat="1" ht="15" hidden="1" customHeight="1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8"/>
    </row>
    <row r="3236" spans="1:70" s="1" customFormat="1" ht="15" hidden="1" customHeight="1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8"/>
    </row>
    <row r="3237" spans="1:70" s="1" customFormat="1" ht="15" hidden="1" customHeight="1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8"/>
    </row>
    <row r="3238" spans="1:70" s="1" customFormat="1" ht="15" hidden="1" customHeight="1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8"/>
    </row>
    <row r="3239" spans="1:70" s="1" customFormat="1" ht="15" hidden="1" customHeight="1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8"/>
    </row>
    <row r="3240" spans="1:70" s="1" customFormat="1" ht="15" hidden="1" customHeight="1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8"/>
    </row>
    <row r="3241" spans="1:70" s="1" customFormat="1" ht="15" hidden="1" customHeight="1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8"/>
    </row>
    <row r="3242" spans="1:70" s="1" customFormat="1" ht="15" hidden="1" customHeight="1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8"/>
    </row>
    <row r="3243" spans="1:70" s="1" customFormat="1" ht="15" hidden="1" customHeight="1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8"/>
    </row>
    <row r="3244" spans="1:70" s="1" customFormat="1" ht="15" hidden="1" customHeight="1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8"/>
    </row>
    <row r="3245" spans="1:70" s="1" customFormat="1" ht="15" hidden="1" customHeight="1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8"/>
    </row>
    <row r="3246" spans="1:70" s="1" customFormat="1" ht="15" hidden="1" customHeight="1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8"/>
    </row>
    <row r="3247" spans="1:70" s="1" customFormat="1" ht="15" hidden="1" customHeight="1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8"/>
    </row>
    <row r="3248" spans="1:70" s="1" customFormat="1" ht="15" hidden="1" customHeight="1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8"/>
    </row>
    <row r="3249" spans="1:70" s="1" customFormat="1" ht="15" hidden="1" customHeight="1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8"/>
    </row>
    <row r="3250" spans="1:70" s="1" customFormat="1" ht="15" hidden="1" customHeight="1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8"/>
    </row>
    <row r="3251" spans="1:70" s="1" customFormat="1" ht="15" hidden="1" customHeight="1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8"/>
    </row>
    <row r="3252" spans="1:70" s="1" customFormat="1" ht="15" hidden="1" customHeight="1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8"/>
    </row>
    <row r="3253" spans="1:70" s="1" customFormat="1" ht="15" hidden="1" customHeight="1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8"/>
    </row>
    <row r="3254" spans="1:70" s="1" customFormat="1" ht="15" hidden="1" customHeight="1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8"/>
    </row>
    <row r="3255" spans="1:70" s="1" customFormat="1" ht="15" hidden="1" customHeight="1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8"/>
    </row>
    <row r="3256" spans="1:70" s="1" customFormat="1" ht="15" hidden="1" customHeight="1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8"/>
    </row>
    <row r="3257" spans="1:70" s="1" customFormat="1" ht="15" hidden="1" customHeight="1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8"/>
    </row>
    <row r="3258" spans="1:70" s="1" customFormat="1" ht="15" hidden="1" customHeight="1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8"/>
    </row>
    <row r="3259" spans="1:70" s="1" customFormat="1" ht="15" hidden="1" customHeight="1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8"/>
    </row>
    <row r="3260" spans="1:70" s="1" customFormat="1" ht="15" hidden="1" customHeight="1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8"/>
    </row>
    <row r="3261" spans="1:70" s="1" customFormat="1" ht="15" hidden="1" customHeight="1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8"/>
    </row>
    <row r="3262" spans="1:70" s="1" customFormat="1" ht="15" hidden="1" customHeight="1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8"/>
    </row>
    <row r="3263" spans="1:70" s="1" customFormat="1" ht="15" hidden="1" customHeight="1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8"/>
    </row>
    <row r="3264" spans="1:70" s="1" customFormat="1" ht="15" hidden="1" customHeight="1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8"/>
    </row>
    <row r="3265" spans="1:70" s="1" customFormat="1" ht="15" hidden="1" customHeight="1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8"/>
    </row>
    <row r="3266" spans="1:70" s="1" customFormat="1" ht="15" hidden="1" customHeight="1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8"/>
    </row>
    <row r="3267" spans="1:70" s="1" customFormat="1" ht="15" hidden="1" customHeight="1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8"/>
    </row>
    <row r="3268" spans="1:70" s="1" customFormat="1" ht="15" hidden="1" customHeight="1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8"/>
    </row>
    <row r="3269" spans="1:70" s="1" customFormat="1" ht="15" hidden="1" customHeight="1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8"/>
    </row>
    <row r="3270" spans="1:70" s="1" customFormat="1" ht="15" hidden="1" customHeight="1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8"/>
    </row>
    <row r="3271" spans="1:70" s="1" customFormat="1" ht="15" hidden="1" customHeight="1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8"/>
    </row>
    <row r="3272" spans="1:70" s="1" customFormat="1" ht="15" hidden="1" customHeight="1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8"/>
    </row>
    <row r="3273" spans="1:70" s="1" customFormat="1" ht="15" hidden="1" customHeight="1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8"/>
    </row>
    <row r="3274" spans="1:70" s="1" customFormat="1" ht="15" hidden="1" customHeight="1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8"/>
    </row>
    <row r="3275" spans="1:70" s="1" customFormat="1" ht="15" hidden="1" customHeight="1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8"/>
    </row>
    <row r="3276" spans="1:70" s="1" customFormat="1" ht="15" hidden="1" customHeight="1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8"/>
    </row>
    <row r="3277" spans="1:70" s="1" customFormat="1" ht="15" hidden="1" customHeight="1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8"/>
    </row>
    <row r="3278" spans="1:70" s="1" customFormat="1" ht="15" hidden="1" customHeight="1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8"/>
    </row>
    <row r="3279" spans="1:70" s="1" customFormat="1" ht="15" hidden="1" customHeight="1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8"/>
    </row>
    <row r="3280" spans="1:70" s="1" customFormat="1" ht="15" hidden="1" customHeight="1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8"/>
    </row>
    <row r="3281" spans="1:70" s="1" customFormat="1" ht="15" hidden="1" customHeight="1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8"/>
    </row>
    <row r="3282" spans="1:70" s="1" customFormat="1" ht="15" hidden="1" customHeight="1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8"/>
    </row>
    <row r="3283" spans="1:70" s="1" customFormat="1" ht="15" hidden="1" customHeight="1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8"/>
    </row>
    <row r="3284" spans="1:70" s="1" customFormat="1" ht="15" hidden="1" customHeight="1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8"/>
    </row>
    <row r="3285" spans="1:70" s="1" customFormat="1" ht="15" hidden="1" customHeight="1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8"/>
    </row>
    <row r="3286" spans="1:70" s="1" customFormat="1" ht="15" hidden="1" customHeight="1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8"/>
    </row>
    <row r="3287" spans="1:70" s="1" customFormat="1" ht="15" hidden="1" customHeight="1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8"/>
    </row>
    <row r="3288" spans="1:70" s="1" customFormat="1" ht="15" hidden="1" customHeight="1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8"/>
    </row>
    <row r="3289" spans="1:70" s="1" customFormat="1" ht="15" hidden="1" customHeight="1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8"/>
    </row>
    <row r="3290" spans="1:70" s="1" customFormat="1" ht="15" hidden="1" customHeight="1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8"/>
    </row>
    <row r="3291" spans="1:70" s="1" customFormat="1" ht="15" hidden="1" customHeight="1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8"/>
    </row>
    <row r="3292" spans="1:70" s="1" customFormat="1" ht="15" hidden="1" customHeight="1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8"/>
    </row>
    <row r="3293" spans="1:70" s="1" customFormat="1" ht="15" hidden="1" customHeight="1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8"/>
    </row>
    <row r="3294" spans="1:70" s="1" customFormat="1" ht="15" hidden="1" customHeight="1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8"/>
    </row>
    <row r="3295" spans="1:70" s="1" customFormat="1" ht="15" hidden="1" customHeight="1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8"/>
    </row>
    <row r="3296" spans="1:70" s="1" customFormat="1" ht="15" hidden="1" customHeight="1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8"/>
    </row>
    <row r="3297" spans="1:70" s="1" customFormat="1" ht="15" hidden="1" customHeight="1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8"/>
    </row>
    <row r="3298" spans="1:70" s="1" customFormat="1" ht="15" hidden="1" customHeight="1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8"/>
    </row>
    <row r="3299" spans="1:70" s="1" customFormat="1" ht="15" hidden="1" customHeight="1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8"/>
    </row>
    <row r="3300" spans="1:70" s="1" customFormat="1" ht="15" hidden="1" customHeight="1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8"/>
    </row>
    <row r="3301" spans="1:70" s="1" customFormat="1" ht="15" hidden="1" customHeight="1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8"/>
    </row>
    <row r="3302" spans="1:70" s="1" customFormat="1" ht="15" hidden="1" customHeight="1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8"/>
    </row>
    <row r="3303" spans="1:70" s="1" customFormat="1" ht="15" hidden="1" customHeight="1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8"/>
    </row>
    <row r="3304" spans="1:70" s="1" customFormat="1" ht="15" hidden="1" customHeight="1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8"/>
    </row>
    <row r="3305" spans="1:70" s="1" customFormat="1" ht="15" hidden="1" customHeight="1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8"/>
    </row>
    <row r="3306" spans="1:70" s="1" customFormat="1" ht="15" hidden="1" customHeight="1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8"/>
    </row>
    <row r="3307" spans="1:70" s="1" customFormat="1" ht="15" hidden="1" customHeight="1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8"/>
    </row>
    <row r="3308" spans="1:70" s="1" customFormat="1" ht="15" hidden="1" customHeight="1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8"/>
    </row>
    <row r="3309" spans="1:70" s="1" customFormat="1" ht="15" hidden="1" customHeight="1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8"/>
    </row>
    <row r="3310" spans="1:70" s="1" customFormat="1" ht="15" hidden="1" customHeight="1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8"/>
    </row>
    <row r="3311" spans="1:70" s="1" customFormat="1" ht="15" hidden="1" customHeight="1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8"/>
    </row>
    <row r="3312" spans="1:70" s="1" customFormat="1" ht="15" hidden="1" customHeight="1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8"/>
    </row>
    <row r="3313" spans="1:70" s="1" customFormat="1" ht="15" hidden="1" customHeight="1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8"/>
    </row>
    <row r="3314" spans="1:70" s="1" customFormat="1" ht="15" hidden="1" customHeight="1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8"/>
    </row>
    <row r="3315" spans="1:70" s="1" customFormat="1" ht="15" hidden="1" customHeight="1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8"/>
    </row>
    <row r="3316" spans="1:70" s="1" customFormat="1" ht="15" hidden="1" customHeight="1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8"/>
    </row>
    <row r="3317" spans="1:70" s="1" customFormat="1" ht="15" hidden="1" customHeight="1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8"/>
    </row>
    <row r="3318" spans="1:70" s="1" customFormat="1" ht="15" hidden="1" customHeight="1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8"/>
    </row>
    <row r="3319" spans="1:70" s="1" customFormat="1" ht="15" hidden="1" customHeight="1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8"/>
    </row>
    <row r="3320" spans="1:70" s="1" customFormat="1" ht="15" hidden="1" customHeight="1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8"/>
    </row>
    <row r="3321" spans="1:70" s="1" customFormat="1" ht="15" hidden="1" customHeight="1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8"/>
    </row>
    <row r="3322" spans="1:70" s="1" customFormat="1" ht="15" hidden="1" customHeight="1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8"/>
    </row>
    <row r="3323" spans="1:70" s="1" customFormat="1" ht="15" hidden="1" customHeight="1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8"/>
    </row>
    <row r="3324" spans="1:70" s="1" customFormat="1" ht="15" hidden="1" customHeight="1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8"/>
    </row>
    <row r="3325" spans="1:70" s="1" customFormat="1" ht="15" hidden="1" customHeight="1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8"/>
    </row>
    <row r="3326" spans="1:70" s="1" customFormat="1" ht="15" hidden="1" customHeight="1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8"/>
    </row>
    <row r="3327" spans="1:70" s="1" customFormat="1" ht="15" hidden="1" customHeight="1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8"/>
    </row>
    <row r="3328" spans="1:70" s="1" customFormat="1" ht="15" hidden="1" customHeight="1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8"/>
    </row>
    <row r="3329" spans="1:70" s="1" customFormat="1" ht="15" hidden="1" customHeight="1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8"/>
    </row>
    <row r="3330" spans="1:70" s="1" customFormat="1" ht="15" hidden="1" customHeight="1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8"/>
    </row>
    <row r="3331" spans="1:70" s="1" customFormat="1" ht="15" hidden="1" customHeight="1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8"/>
    </row>
    <row r="3332" spans="1:70" s="1" customFormat="1" ht="15" hidden="1" customHeight="1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8"/>
    </row>
    <row r="3333" spans="1:70" s="1" customFormat="1" ht="15" hidden="1" customHeight="1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8"/>
    </row>
    <row r="3334" spans="1:70" s="1" customFormat="1" ht="15" hidden="1" customHeight="1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8"/>
    </row>
    <row r="3335" spans="1:70" s="1" customFormat="1" ht="15" hidden="1" customHeight="1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8"/>
    </row>
    <row r="3336" spans="1:70" s="1" customFormat="1" ht="15" hidden="1" customHeight="1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8"/>
    </row>
    <row r="3337" spans="1:70" s="1" customFormat="1" ht="15" hidden="1" customHeight="1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8"/>
    </row>
    <row r="3338" spans="1:70" s="1" customFormat="1" ht="15" hidden="1" customHeight="1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8"/>
    </row>
    <row r="3339" spans="1:70" s="1" customFormat="1" ht="15" hidden="1" customHeight="1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8"/>
    </row>
    <row r="3340" spans="1:70" s="1" customFormat="1" ht="15" hidden="1" customHeight="1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8"/>
    </row>
    <row r="3341" spans="1:70" s="1" customFormat="1" ht="15" hidden="1" customHeight="1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8"/>
    </row>
    <row r="3342" spans="1:70" s="1" customFormat="1" ht="15" hidden="1" customHeight="1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8"/>
    </row>
    <row r="3343" spans="1:70" s="1" customFormat="1" ht="15" hidden="1" customHeight="1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8"/>
    </row>
    <row r="3344" spans="1:70" s="1" customFormat="1" ht="15" hidden="1" customHeight="1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8"/>
    </row>
    <row r="3345" spans="1:70" s="1" customFormat="1" ht="15" hidden="1" customHeight="1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8"/>
    </row>
    <row r="3346" spans="1:70" s="1" customFormat="1" ht="15" hidden="1" customHeight="1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8"/>
    </row>
    <row r="3347" spans="1:70" s="1" customFormat="1" ht="15" hidden="1" customHeight="1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8"/>
    </row>
    <row r="3348" spans="1:70" s="1" customFormat="1" ht="15" hidden="1" customHeight="1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8"/>
    </row>
    <row r="3349" spans="1:70" s="1" customFormat="1" ht="15" hidden="1" customHeight="1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8"/>
    </row>
    <row r="3350" spans="1:70" s="1" customFormat="1" ht="15" hidden="1" customHeight="1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8"/>
    </row>
    <row r="3351" spans="1:70" s="1" customFormat="1" ht="15" hidden="1" customHeight="1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8"/>
    </row>
    <row r="3352" spans="1:70" s="1" customFormat="1" ht="15" hidden="1" customHeight="1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8"/>
    </row>
    <row r="3353" spans="1:70" s="1" customFormat="1" ht="15" hidden="1" customHeight="1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8"/>
    </row>
    <row r="3354" spans="1:70" s="1" customFormat="1" ht="15" hidden="1" customHeight="1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8"/>
    </row>
    <row r="3355" spans="1:70" s="1" customFormat="1" ht="15" hidden="1" customHeight="1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8"/>
    </row>
    <row r="3356" spans="1:70" s="1" customFormat="1" ht="15" hidden="1" customHeight="1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8"/>
    </row>
    <row r="3357" spans="1:70" s="1" customFormat="1" ht="15" hidden="1" customHeight="1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8"/>
    </row>
    <row r="3358" spans="1:70" s="1" customFormat="1" ht="15" hidden="1" customHeight="1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8"/>
    </row>
    <row r="3359" spans="1:70" s="1" customFormat="1" ht="15" hidden="1" customHeight="1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8"/>
    </row>
    <row r="3360" spans="1:70" s="1" customFormat="1" ht="15" hidden="1" customHeight="1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8"/>
    </row>
    <row r="3361" spans="1:70" s="1" customFormat="1" ht="15" hidden="1" customHeight="1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8"/>
    </row>
    <row r="3362" spans="1:70" s="1" customFormat="1" ht="15" hidden="1" customHeight="1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8"/>
    </row>
    <row r="3363" spans="1:70" s="1" customFormat="1" ht="15" hidden="1" customHeight="1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8"/>
    </row>
    <row r="3364" spans="1:70" s="1" customFormat="1" ht="15" hidden="1" customHeight="1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8"/>
    </row>
    <row r="3365" spans="1:70" s="1" customFormat="1" ht="15" hidden="1" customHeight="1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8"/>
    </row>
    <row r="3366" spans="1:70" s="1" customFormat="1" ht="15" hidden="1" customHeight="1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8"/>
    </row>
    <row r="3367" spans="1:70" s="1" customFormat="1" ht="15" hidden="1" customHeight="1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8"/>
    </row>
    <row r="3368" spans="1:70" s="1" customFormat="1" ht="15" hidden="1" customHeight="1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8"/>
    </row>
    <row r="3369" spans="1:70" s="1" customFormat="1" ht="15" hidden="1" customHeight="1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8"/>
    </row>
    <row r="3370" spans="1:70" s="1" customFormat="1" ht="15" hidden="1" customHeight="1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8"/>
    </row>
    <row r="3371" spans="1:70" s="1" customFormat="1" ht="15" hidden="1" customHeight="1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8"/>
    </row>
    <row r="3372" spans="1:70" s="1" customFormat="1" ht="15" hidden="1" customHeight="1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8"/>
    </row>
    <row r="3373" spans="1:70" s="1" customFormat="1" ht="15" hidden="1" customHeight="1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8"/>
    </row>
    <row r="3374" spans="1:70" s="1" customFormat="1" ht="15" hidden="1" customHeight="1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8"/>
    </row>
    <row r="3375" spans="1:70" s="1" customFormat="1" ht="15" hidden="1" customHeight="1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8"/>
    </row>
    <row r="3376" spans="1:70" s="1" customFormat="1" ht="15" hidden="1" customHeight="1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8"/>
    </row>
    <row r="3377" spans="1:70" s="1" customFormat="1" ht="15" hidden="1" customHeight="1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8"/>
    </row>
    <row r="3378" spans="1:70" s="1" customFormat="1" ht="15" hidden="1" customHeight="1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8"/>
    </row>
    <row r="3379" spans="1:70" s="1" customFormat="1" ht="15" hidden="1" customHeight="1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8"/>
    </row>
    <row r="3380" spans="1:70" s="1" customFormat="1" ht="15" hidden="1" customHeight="1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8"/>
    </row>
    <row r="3381" spans="1:70" s="1" customFormat="1" ht="15" hidden="1" customHeight="1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8"/>
    </row>
    <row r="3382" spans="1:70" s="1" customFormat="1" ht="15" hidden="1" customHeight="1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8"/>
    </row>
    <row r="3383" spans="1:70" s="1" customFormat="1" ht="15" hidden="1" customHeight="1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8"/>
    </row>
    <row r="3384" spans="1:70" s="1" customFormat="1" ht="15" hidden="1" customHeight="1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8"/>
    </row>
    <row r="3385" spans="1:70" s="1" customFormat="1" ht="15" hidden="1" customHeight="1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8"/>
    </row>
    <row r="3386" spans="1:70" s="1" customFormat="1" ht="15" hidden="1" customHeight="1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8"/>
    </row>
    <row r="3387" spans="1:70" s="1" customFormat="1" ht="15" hidden="1" customHeight="1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8"/>
    </row>
    <row r="3388" spans="1:70" s="1" customFormat="1" ht="15" hidden="1" customHeight="1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8"/>
    </row>
    <row r="3389" spans="1:70" s="1" customFormat="1" ht="15" hidden="1" customHeight="1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8"/>
    </row>
    <row r="3390" spans="1:70" s="1" customFormat="1" ht="15" hidden="1" customHeight="1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8"/>
    </row>
    <row r="3391" spans="1:70" s="1" customFormat="1" ht="15" hidden="1" customHeight="1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8"/>
    </row>
    <row r="3392" spans="1:70" s="1" customFormat="1" ht="15" hidden="1" customHeight="1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8"/>
    </row>
    <row r="3393" spans="1:70" s="1" customFormat="1" ht="15" hidden="1" customHeight="1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8"/>
    </row>
    <row r="3394" spans="1:70" s="1" customFormat="1" ht="15" hidden="1" customHeight="1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8"/>
    </row>
    <row r="3395" spans="1:70" s="1" customFormat="1" ht="15" hidden="1" customHeight="1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8"/>
    </row>
    <row r="3396" spans="1:70" s="1" customFormat="1" ht="15" hidden="1" customHeight="1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8"/>
    </row>
    <row r="3397" spans="1:70" s="1" customFormat="1" ht="15" hidden="1" customHeight="1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8"/>
    </row>
    <row r="3398" spans="1:70" s="1" customFormat="1" ht="15" hidden="1" customHeight="1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8"/>
    </row>
    <row r="3399" spans="1:70" s="1" customFormat="1" ht="15" hidden="1" customHeight="1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8"/>
    </row>
    <row r="3400" spans="1:70" s="1" customFormat="1" ht="15" hidden="1" customHeight="1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8"/>
    </row>
    <row r="3401" spans="1:70" s="1" customFormat="1" ht="15" hidden="1" customHeight="1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8"/>
    </row>
    <row r="3402" spans="1:70" s="1" customFormat="1" ht="15" hidden="1" customHeight="1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8"/>
    </row>
    <row r="3403" spans="1:70" s="1" customFormat="1" ht="15" hidden="1" customHeight="1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8"/>
    </row>
    <row r="3404" spans="1:70" s="1" customFormat="1" ht="15" hidden="1" customHeight="1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8"/>
    </row>
    <row r="3405" spans="1:70" s="1" customFormat="1" ht="15" hidden="1" customHeight="1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8"/>
    </row>
    <row r="3406" spans="1:70" s="1" customFormat="1" ht="15" hidden="1" customHeight="1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8"/>
    </row>
    <row r="3407" spans="1:70" s="1" customFormat="1" ht="15" hidden="1" customHeight="1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8"/>
    </row>
    <row r="3408" spans="1:70" s="1" customFormat="1" ht="15" hidden="1" customHeight="1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8"/>
    </row>
    <row r="3409" spans="1:70" s="1" customFormat="1" ht="15" hidden="1" customHeight="1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8"/>
    </row>
    <row r="3410" spans="1:70" s="1" customFormat="1" ht="15" hidden="1" customHeight="1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8"/>
    </row>
    <row r="3411" spans="1:70" s="1" customFormat="1" ht="15" hidden="1" customHeight="1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8"/>
    </row>
    <row r="3412" spans="1:70" s="1" customFormat="1" ht="15" hidden="1" customHeight="1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8"/>
    </row>
    <row r="3413" spans="1:70" s="1" customFormat="1" ht="15" hidden="1" customHeight="1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8"/>
    </row>
    <row r="3414" spans="1:70" s="1" customFormat="1" ht="15" hidden="1" customHeight="1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8"/>
    </row>
    <row r="3415" spans="1:70" s="1" customFormat="1" ht="15" hidden="1" customHeight="1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8"/>
    </row>
    <row r="3416" spans="1:70" s="1" customFormat="1" ht="15" hidden="1" customHeight="1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8"/>
    </row>
    <row r="3417" spans="1:70" s="1" customFormat="1" ht="15" hidden="1" customHeight="1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8"/>
    </row>
    <row r="3418" spans="1:70" s="1" customFormat="1" ht="15" hidden="1" customHeight="1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8"/>
    </row>
    <row r="3419" spans="1:70" s="1" customFormat="1" ht="15" hidden="1" customHeight="1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8"/>
    </row>
    <row r="3420" spans="1:70" s="1" customFormat="1" ht="15" hidden="1" customHeight="1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8"/>
    </row>
    <row r="3421" spans="1:70" s="1" customFormat="1" ht="15" hidden="1" customHeight="1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8"/>
    </row>
    <row r="3422" spans="1:70" s="1" customFormat="1" ht="15" hidden="1" customHeight="1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8"/>
    </row>
    <row r="3423" spans="1:70" s="1" customFormat="1" ht="15" hidden="1" customHeight="1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8"/>
    </row>
    <row r="3424" spans="1:70" s="1" customFormat="1" ht="15" hidden="1" customHeight="1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8"/>
    </row>
    <row r="3425" spans="1:70" s="1" customFormat="1" ht="15" hidden="1" customHeight="1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8"/>
    </row>
    <row r="3426" spans="1:70" s="1" customFormat="1" ht="15" hidden="1" customHeight="1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8"/>
    </row>
    <row r="3427" spans="1:70" s="1" customFormat="1" ht="15" hidden="1" customHeight="1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8"/>
    </row>
    <row r="3428" spans="1:70" s="1" customFormat="1" ht="15" hidden="1" customHeight="1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8"/>
    </row>
    <row r="3429" spans="1:70" s="1" customFormat="1" ht="15" hidden="1" customHeight="1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8"/>
    </row>
    <row r="3430" spans="1:70" s="1" customFormat="1" ht="15" hidden="1" customHeight="1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8"/>
    </row>
    <row r="3431" spans="1:70" s="1" customFormat="1" ht="15" hidden="1" customHeight="1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8"/>
    </row>
    <row r="3432" spans="1:70" s="1" customFormat="1" ht="15" hidden="1" customHeight="1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8"/>
    </row>
    <row r="3433" spans="1:70" s="1" customFormat="1" ht="15" hidden="1" customHeight="1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8"/>
    </row>
    <row r="3434" spans="1:70" s="1" customFormat="1" ht="15" hidden="1" customHeight="1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8"/>
    </row>
    <row r="3435" spans="1:70" s="1" customFormat="1" ht="15" hidden="1" customHeight="1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8"/>
    </row>
    <row r="3436" spans="1:70" s="1" customFormat="1" ht="15" hidden="1" customHeight="1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8"/>
    </row>
    <row r="3437" spans="1:70" s="1" customFormat="1" ht="15" hidden="1" customHeight="1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8"/>
    </row>
    <row r="3438" spans="1:70" s="1" customFormat="1" ht="15" hidden="1" customHeight="1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8"/>
    </row>
    <row r="3439" spans="1:70" s="1" customFormat="1" ht="15" hidden="1" customHeight="1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8"/>
    </row>
    <row r="3440" spans="1:70" s="1" customFormat="1" ht="15" hidden="1" customHeight="1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8"/>
    </row>
    <row r="3441" spans="1:70" s="1" customFormat="1" ht="15" hidden="1" customHeight="1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8"/>
    </row>
    <row r="3442" spans="1:70" s="1" customFormat="1" ht="15" hidden="1" customHeight="1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8"/>
    </row>
    <row r="3443" spans="1:70" s="1" customFormat="1" ht="15" hidden="1" customHeight="1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8"/>
    </row>
    <row r="3444" spans="1:70" s="1" customFormat="1" ht="15" hidden="1" customHeight="1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8"/>
    </row>
    <row r="3445" spans="1:70" s="1" customFormat="1" ht="15" hidden="1" customHeight="1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8"/>
    </row>
    <row r="3446" spans="1:70" s="1" customFormat="1" ht="15" hidden="1" customHeight="1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8"/>
    </row>
    <row r="3447" spans="1:70" s="1" customFormat="1" ht="15" hidden="1" customHeight="1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8"/>
    </row>
    <row r="3448" spans="1:70" s="1" customFormat="1" ht="15" hidden="1" customHeight="1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8"/>
    </row>
    <row r="3449" spans="1:70" s="1" customFormat="1" ht="15" hidden="1" customHeight="1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8"/>
    </row>
    <row r="3450" spans="1:70" s="1" customFormat="1" ht="15" hidden="1" customHeight="1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8"/>
    </row>
    <row r="3451" spans="1:70" s="1" customFormat="1" ht="15" hidden="1" customHeight="1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8"/>
    </row>
    <row r="3452" spans="1:70" s="1" customFormat="1" ht="15" hidden="1" customHeight="1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8"/>
    </row>
    <row r="3453" spans="1:70" s="1" customFormat="1" ht="15" hidden="1" customHeight="1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8"/>
    </row>
    <row r="3454" spans="1:70" s="1" customFormat="1" ht="15" hidden="1" customHeight="1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8"/>
    </row>
    <row r="3455" spans="1:70" s="1" customFormat="1" ht="15" hidden="1" customHeight="1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8"/>
    </row>
    <row r="3456" spans="1:70" s="1" customFormat="1" ht="15" hidden="1" customHeight="1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8"/>
    </row>
    <row r="3457" spans="1:70" s="1" customFormat="1" ht="15" hidden="1" customHeight="1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8"/>
    </row>
    <row r="3458" spans="1:70" s="1" customFormat="1" ht="15" hidden="1" customHeight="1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8"/>
    </row>
    <row r="3459" spans="1:70" s="1" customFormat="1" ht="15" hidden="1" customHeight="1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8"/>
    </row>
    <row r="3460" spans="1:70" s="1" customFormat="1" ht="15" hidden="1" customHeight="1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8"/>
    </row>
    <row r="3461" spans="1:70" s="1" customFormat="1" ht="15" hidden="1" customHeight="1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8"/>
    </row>
    <row r="3462" spans="1:70" s="1" customFormat="1" ht="15" hidden="1" customHeight="1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8"/>
    </row>
    <row r="3463" spans="1:70" s="1" customFormat="1" ht="15" hidden="1" customHeight="1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8"/>
    </row>
    <row r="3464" spans="1:70" s="1" customFormat="1" ht="15" hidden="1" customHeight="1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8"/>
    </row>
    <row r="3465" spans="1:70" s="1" customFormat="1" ht="15" hidden="1" customHeight="1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8"/>
    </row>
    <row r="3466" spans="1:70" s="1" customFormat="1" ht="15" hidden="1" customHeight="1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8"/>
    </row>
    <row r="3467" spans="1:70" s="1" customFormat="1" ht="15" hidden="1" customHeight="1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8"/>
    </row>
    <row r="3468" spans="1:70" s="1" customFormat="1" ht="15" hidden="1" customHeight="1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8"/>
    </row>
    <row r="3469" spans="1:70" s="1" customFormat="1" ht="15" hidden="1" customHeight="1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8"/>
    </row>
    <row r="3470" spans="1:70" s="1" customFormat="1" ht="15" hidden="1" customHeight="1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8"/>
    </row>
    <row r="3471" spans="1:70" s="1" customFormat="1" ht="15" hidden="1" customHeight="1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8"/>
    </row>
    <row r="3472" spans="1:70" s="1" customFormat="1" ht="15" hidden="1" customHeight="1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8"/>
    </row>
    <row r="3473" spans="1:70" s="1" customFormat="1" ht="15" hidden="1" customHeight="1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8"/>
    </row>
    <row r="3474" spans="1:70" s="1" customFormat="1" ht="15" hidden="1" customHeight="1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8"/>
    </row>
    <row r="3475" spans="1:70" s="1" customFormat="1" ht="15" hidden="1" customHeight="1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8"/>
    </row>
    <row r="3476" spans="1:70" s="1" customFormat="1" ht="15" hidden="1" customHeight="1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8"/>
    </row>
    <row r="3477" spans="1:70" s="1" customFormat="1" ht="15" hidden="1" customHeight="1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8"/>
    </row>
    <row r="3478" spans="1:70" s="1" customFormat="1" ht="15" hidden="1" customHeight="1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8"/>
    </row>
    <row r="3479" spans="1:70" s="1" customFormat="1" ht="15" hidden="1" customHeight="1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8"/>
    </row>
    <row r="3480" spans="1:70" s="1" customFormat="1" ht="15" hidden="1" customHeight="1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8"/>
    </row>
    <row r="3481" spans="1:70" s="1" customFormat="1" ht="15" hidden="1" customHeight="1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8"/>
    </row>
    <row r="3482" spans="1:70" s="1" customFormat="1" ht="15" hidden="1" customHeight="1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8"/>
    </row>
    <row r="3483" spans="1:70" s="1" customFormat="1" ht="15" hidden="1" customHeight="1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8"/>
    </row>
    <row r="3484" spans="1:70" s="1" customFormat="1" ht="15" hidden="1" customHeight="1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8"/>
    </row>
    <row r="3485" spans="1:70" s="1" customFormat="1" ht="15" hidden="1" customHeight="1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8"/>
    </row>
    <row r="3486" spans="1:70" s="1" customFormat="1" ht="15" hidden="1" customHeight="1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8"/>
    </row>
    <row r="3487" spans="1:70" s="1" customFormat="1" ht="15" hidden="1" customHeight="1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8"/>
    </row>
    <row r="3488" spans="1:70" s="1" customFormat="1" ht="15" hidden="1" customHeight="1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8"/>
    </row>
    <row r="3489" spans="1:70" s="1" customFormat="1" ht="15" hidden="1" customHeight="1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8"/>
    </row>
    <row r="3490" spans="1:70" s="1" customFormat="1" ht="15" hidden="1" customHeight="1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8"/>
    </row>
    <row r="3491" spans="1:70" s="1" customFormat="1" ht="15" hidden="1" customHeight="1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8"/>
    </row>
    <row r="3492" spans="1:70" s="1" customFormat="1" ht="15" hidden="1" customHeight="1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8"/>
    </row>
    <row r="3493" spans="1:70" s="1" customFormat="1" ht="15" hidden="1" customHeight="1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8"/>
    </row>
    <row r="3494" spans="1:70" s="1" customFormat="1" ht="15" hidden="1" customHeight="1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8"/>
    </row>
    <row r="3495" spans="1:70" s="1" customFormat="1" ht="15" hidden="1" customHeight="1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8"/>
    </row>
    <row r="3496" spans="1:70" s="1" customFormat="1" ht="15" hidden="1" customHeight="1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8"/>
    </row>
    <row r="3497" spans="1:70" s="1" customFormat="1" ht="15" hidden="1" customHeight="1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8"/>
    </row>
    <row r="3498" spans="1:70" s="1" customFormat="1" ht="15" hidden="1" customHeight="1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8"/>
    </row>
    <row r="3499" spans="1:70" s="1" customFormat="1" ht="15" hidden="1" customHeight="1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8"/>
    </row>
    <row r="3500" spans="1:70" s="1" customFormat="1" ht="15" hidden="1" customHeight="1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8"/>
    </row>
    <row r="3501" spans="1:70" s="1" customFormat="1" ht="15" hidden="1" customHeight="1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8"/>
    </row>
    <row r="3502" spans="1:70" s="1" customFormat="1" ht="15" hidden="1" customHeight="1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8"/>
    </row>
    <row r="3503" spans="1:70" s="1" customFormat="1" ht="15" hidden="1" customHeight="1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8"/>
    </row>
    <row r="3504" spans="1:70" s="1" customFormat="1" ht="15" hidden="1" customHeight="1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8"/>
    </row>
    <row r="3505" spans="1:70" s="1" customFormat="1" ht="15" hidden="1" customHeight="1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8"/>
    </row>
    <row r="3506" spans="1:70" s="1" customFormat="1" ht="15" hidden="1" customHeight="1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8"/>
    </row>
    <row r="3507" spans="1:70" s="1" customFormat="1" ht="15" hidden="1" customHeight="1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8"/>
    </row>
    <row r="3508" spans="1:70" s="1" customFormat="1" ht="15" hidden="1" customHeight="1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8"/>
    </row>
    <row r="3509" spans="1:70" s="1" customFormat="1" ht="15" hidden="1" customHeight="1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8"/>
    </row>
    <row r="3510" spans="1:70" s="1" customFormat="1" ht="15" hidden="1" customHeight="1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8"/>
    </row>
    <row r="3511" spans="1:70" s="1" customFormat="1" ht="15" hidden="1" customHeight="1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8"/>
    </row>
    <row r="3512" spans="1:70" s="1" customFormat="1" ht="15" hidden="1" customHeight="1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8"/>
    </row>
    <row r="3513" spans="1:70" s="1" customFormat="1" ht="15" hidden="1" customHeight="1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8"/>
    </row>
    <row r="3514" spans="1:70" s="1" customFormat="1" ht="15" hidden="1" customHeight="1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8"/>
    </row>
    <row r="3515" spans="1:70" s="1" customFormat="1" ht="15" hidden="1" customHeight="1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8"/>
    </row>
    <row r="3516" spans="1:70" s="1" customFormat="1" ht="15" hidden="1" customHeight="1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8"/>
    </row>
    <row r="3517" spans="1:70" s="1" customFormat="1" ht="15" hidden="1" customHeight="1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8"/>
    </row>
    <row r="3518" spans="1:70" s="1" customFormat="1" ht="15" hidden="1" customHeight="1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8"/>
    </row>
    <row r="3519" spans="1:70" s="1" customFormat="1" ht="15" hidden="1" customHeight="1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8"/>
    </row>
    <row r="3520" spans="1:70" s="1" customFormat="1" ht="15" hidden="1" customHeight="1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8"/>
    </row>
    <row r="3521" spans="1:70" s="1" customFormat="1" ht="15" hidden="1" customHeight="1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8"/>
    </row>
    <row r="3522" spans="1:70" s="1" customFormat="1" ht="15" hidden="1" customHeight="1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8"/>
    </row>
    <row r="3523" spans="1:70" s="1" customFormat="1" ht="15" hidden="1" customHeight="1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8"/>
    </row>
    <row r="3524" spans="1:70" s="1" customFormat="1" ht="15" hidden="1" customHeight="1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8"/>
    </row>
    <row r="3525" spans="1:70" s="1" customFormat="1" ht="15" hidden="1" customHeight="1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8"/>
    </row>
    <row r="3526" spans="1:70" s="1" customFormat="1" ht="15" hidden="1" customHeight="1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8"/>
    </row>
    <row r="3527" spans="1:70" s="1" customFormat="1" ht="15" hidden="1" customHeight="1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8"/>
    </row>
    <row r="3528" spans="1:70" s="1" customFormat="1" ht="15" hidden="1" customHeight="1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8"/>
    </row>
    <row r="3529" spans="1:70" s="1" customFormat="1" ht="15" hidden="1" customHeight="1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8"/>
    </row>
    <row r="3530" spans="1:70" s="1" customFormat="1" ht="15" hidden="1" customHeight="1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8"/>
    </row>
    <row r="3531" spans="1:70" s="1" customFormat="1" ht="15" hidden="1" customHeight="1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8"/>
    </row>
    <row r="3532" spans="1:70" s="1" customFormat="1" ht="15" hidden="1" customHeight="1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8"/>
    </row>
    <row r="3533" spans="1:70" s="1" customFormat="1" ht="15" hidden="1" customHeight="1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8"/>
    </row>
    <row r="3534" spans="1:70" s="1" customFormat="1" ht="15" hidden="1" customHeight="1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8"/>
    </row>
    <row r="3535" spans="1:70" s="1" customFormat="1" ht="15" hidden="1" customHeight="1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8"/>
    </row>
    <row r="3536" spans="1:70" s="1" customFormat="1" ht="15" hidden="1" customHeight="1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8"/>
    </row>
    <row r="3537" spans="1:70" s="1" customFormat="1" ht="15" hidden="1" customHeight="1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8"/>
    </row>
    <row r="3538" spans="1:70" s="1" customFormat="1" ht="15" hidden="1" customHeight="1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8"/>
    </row>
    <row r="3539" spans="1:70" s="1" customFormat="1" ht="15" hidden="1" customHeight="1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8"/>
    </row>
    <row r="3540" spans="1:70" s="1" customFormat="1" ht="15" hidden="1" customHeight="1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8"/>
    </row>
    <row r="3541" spans="1:70" s="1" customFormat="1" ht="15" hidden="1" customHeight="1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8"/>
    </row>
    <row r="3542" spans="1:70" s="1" customFormat="1" ht="15" hidden="1" customHeight="1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8"/>
    </row>
    <row r="3543" spans="1:70" s="1" customFormat="1" ht="15" hidden="1" customHeight="1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8"/>
    </row>
    <row r="3544" spans="1:70" s="1" customFormat="1" ht="15" hidden="1" customHeight="1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8"/>
    </row>
    <row r="3545" spans="1:70" s="1" customFormat="1" ht="15" hidden="1" customHeight="1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8"/>
    </row>
    <row r="3546" spans="1:70" s="1" customFormat="1" ht="15" hidden="1" customHeight="1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8"/>
    </row>
    <row r="3547" spans="1:70" s="1" customFormat="1" ht="15" hidden="1" customHeight="1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8"/>
    </row>
    <row r="3548" spans="1:70" s="1" customFormat="1" ht="15" hidden="1" customHeight="1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8"/>
    </row>
    <row r="3549" spans="1:70" s="1" customFormat="1" ht="15" hidden="1" customHeight="1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8"/>
    </row>
    <row r="3550" spans="1:70" s="1" customFormat="1" ht="15" hidden="1" customHeight="1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8"/>
    </row>
    <row r="3551" spans="1:70" s="1" customFormat="1" ht="15" hidden="1" customHeight="1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8"/>
    </row>
    <row r="3552" spans="1:70" s="1" customFormat="1" ht="15" hidden="1" customHeight="1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8"/>
    </row>
    <row r="3553" spans="1:70" s="1" customFormat="1" ht="15" hidden="1" customHeight="1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8"/>
    </row>
    <row r="3554" spans="1:70" s="1" customFormat="1" ht="15" hidden="1" customHeight="1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8"/>
    </row>
    <row r="3555" spans="1:70" s="1" customFormat="1" ht="15" hidden="1" customHeight="1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8"/>
    </row>
    <row r="3556" spans="1:70" s="1" customFormat="1" ht="15" hidden="1" customHeight="1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8"/>
    </row>
    <row r="3557" spans="1:70" s="1" customFormat="1" ht="15" hidden="1" customHeight="1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8"/>
    </row>
    <row r="3558" spans="1:70" s="1" customFormat="1" ht="15" hidden="1" customHeight="1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8"/>
    </row>
    <row r="3559" spans="1:70" s="1" customFormat="1" ht="15" hidden="1" customHeight="1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8"/>
    </row>
    <row r="3560" spans="1:70" s="1" customFormat="1" ht="15" hidden="1" customHeight="1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8"/>
    </row>
    <row r="3561" spans="1:70" s="1" customFormat="1" ht="15" hidden="1" customHeight="1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8"/>
    </row>
    <row r="3562" spans="1:70" s="1" customFormat="1" ht="15" hidden="1" customHeight="1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8"/>
    </row>
    <row r="3563" spans="1:70" s="1" customFormat="1" ht="15" hidden="1" customHeight="1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8"/>
    </row>
    <row r="3564" spans="1:70" s="1" customFormat="1" ht="15" hidden="1" customHeight="1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8"/>
    </row>
    <row r="3565" spans="1:70" s="1" customFormat="1" ht="15" hidden="1" customHeight="1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8"/>
    </row>
    <row r="3566" spans="1:70" s="1" customFormat="1" ht="15" hidden="1" customHeight="1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8"/>
    </row>
    <row r="3567" spans="1:70" s="1" customFormat="1" ht="15" hidden="1" customHeight="1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8"/>
    </row>
    <row r="3568" spans="1:70" s="1" customFormat="1" ht="15" hidden="1" customHeight="1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8"/>
    </row>
    <row r="3569" spans="1:70" s="1" customFormat="1" ht="15" hidden="1" customHeight="1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8"/>
    </row>
    <row r="3570" spans="1:70" s="1" customFormat="1" ht="15" hidden="1" customHeight="1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8"/>
    </row>
    <row r="3571" spans="1:70" s="1" customFormat="1" ht="15" hidden="1" customHeight="1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8"/>
    </row>
    <row r="3572" spans="1:70" s="1" customFormat="1" ht="15" hidden="1" customHeight="1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8"/>
    </row>
    <row r="3573" spans="1:70" s="1" customFormat="1" ht="15" hidden="1" customHeight="1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8"/>
    </row>
    <row r="3574" spans="1:70" s="1" customFormat="1" ht="15" hidden="1" customHeight="1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8"/>
    </row>
    <row r="3575" spans="1:70" s="1" customFormat="1" ht="15" hidden="1" customHeight="1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8"/>
    </row>
    <row r="3576" spans="1:70" s="1" customFormat="1" ht="15" hidden="1" customHeight="1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8"/>
    </row>
    <row r="3577" spans="1:70" s="1" customFormat="1" ht="15" hidden="1" customHeight="1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8"/>
    </row>
    <row r="3578" spans="1:70" s="1" customFormat="1" ht="15" hidden="1" customHeight="1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8"/>
    </row>
    <row r="3579" spans="1:70" s="1" customFormat="1" ht="15" hidden="1" customHeight="1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8"/>
    </row>
    <row r="3580" spans="1:70" s="1" customFormat="1" ht="15" hidden="1" customHeight="1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8"/>
    </row>
    <row r="3581" spans="1:70" s="1" customFormat="1" ht="15" hidden="1" customHeight="1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8"/>
    </row>
    <row r="3582" spans="1:70" s="1" customFormat="1" ht="15" hidden="1" customHeight="1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8"/>
    </row>
    <row r="3583" spans="1:70" s="1" customFormat="1" ht="15" hidden="1" customHeight="1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8"/>
    </row>
    <row r="3584" spans="1:70" s="1" customFormat="1" ht="15" hidden="1" customHeight="1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8"/>
    </row>
    <row r="3585" spans="1:70" s="1" customFormat="1" ht="15" hidden="1" customHeight="1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8"/>
    </row>
    <row r="3586" spans="1:70" s="1" customFormat="1" ht="15" hidden="1" customHeight="1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8"/>
    </row>
    <row r="3587" spans="1:70" s="1" customFormat="1" ht="15" hidden="1" customHeight="1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8"/>
    </row>
    <row r="3588" spans="1:70" s="1" customFormat="1" ht="15" hidden="1" customHeight="1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8"/>
    </row>
    <row r="3589" spans="1:70" s="1" customFormat="1" ht="15" hidden="1" customHeight="1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8"/>
    </row>
    <row r="3590" spans="1:70" s="1" customFormat="1" ht="15" hidden="1" customHeight="1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8"/>
    </row>
    <row r="3591" spans="1:70" s="1" customFormat="1" ht="15" hidden="1" customHeight="1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8"/>
    </row>
    <row r="3592" spans="1:70" s="1" customFormat="1" ht="15" hidden="1" customHeight="1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8"/>
    </row>
    <row r="3593" spans="1:70" s="1" customFormat="1" ht="15" hidden="1" customHeight="1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8"/>
    </row>
    <row r="3594" spans="1:70" s="1" customFormat="1" ht="15" hidden="1" customHeight="1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8"/>
    </row>
    <row r="3595" spans="1:70" s="1" customFormat="1" ht="15" hidden="1" customHeight="1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8"/>
    </row>
    <row r="3596" spans="1:70" s="1" customFormat="1" ht="15" hidden="1" customHeight="1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8"/>
    </row>
    <row r="3597" spans="1:70" s="1" customFormat="1" ht="15" hidden="1" customHeight="1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8"/>
    </row>
    <row r="3598" spans="1:70" s="1" customFormat="1" ht="15" hidden="1" customHeight="1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8"/>
    </row>
    <row r="3599" spans="1:70" s="1" customFormat="1" ht="15" hidden="1" customHeight="1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8"/>
    </row>
    <row r="3600" spans="1:70" s="1" customFormat="1" ht="15" hidden="1" customHeight="1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8"/>
    </row>
    <row r="3601" spans="1:70" s="1" customFormat="1" ht="15" hidden="1" customHeight="1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8"/>
    </row>
    <row r="3602" spans="1:70" s="1" customFormat="1" ht="15" hidden="1" customHeight="1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8"/>
    </row>
    <row r="3603" spans="1:70" s="1" customFormat="1" ht="15" hidden="1" customHeight="1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8"/>
    </row>
    <row r="3604" spans="1:70" s="1" customFormat="1" ht="15" hidden="1" customHeight="1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8"/>
    </row>
    <row r="3605" spans="1:70" s="1" customFormat="1" ht="15" hidden="1" customHeight="1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8"/>
    </row>
    <row r="3606" spans="1:70" s="1" customFormat="1" ht="15" hidden="1" customHeight="1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8"/>
    </row>
    <row r="3607" spans="1:70" s="1" customFormat="1" ht="15" hidden="1" customHeight="1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8"/>
    </row>
    <row r="3608" spans="1:70" s="1" customFormat="1" ht="15" hidden="1" customHeight="1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8"/>
    </row>
    <row r="3609" spans="1:70" s="1" customFormat="1" ht="15" hidden="1" customHeight="1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8"/>
    </row>
    <row r="3610" spans="1:70" s="1" customFormat="1" ht="15" hidden="1" customHeight="1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8"/>
    </row>
    <row r="3611" spans="1:70" s="1" customFormat="1" ht="15" hidden="1" customHeight="1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8"/>
    </row>
    <row r="3612" spans="1:70" s="1" customFormat="1" ht="15" hidden="1" customHeight="1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8"/>
    </row>
    <row r="3613" spans="1:70" s="1" customFormat="1" ht="15" hidden="1" customHeight="1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8"/>
    </row>
    <row r="3614" spans="1:70" s="1" customFormat="1" ht="15" hidden="1" customHeight="1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8"/>
    </row>
    <row r="3615" spans="1:70" s="1" customFormat="1" ht="15" hidden="1" customHeight="1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8"/>
    </row>
    <row r="3616" spans="1:70" s="1" customFormat="1" ht="15" hidden="1" customHeight="1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8"/>
    </row>
    <row r="3617" spans="1:70" s="1" customFormat="1" ht="15" hidden="1" customHeight="1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8"/>
    </row>
    <row r="3618" spans="1:70" s="1" customFormat="1" ht="15" hidden="1" customHeight="1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8"/>
    </row>
    <row r="3619" spans="1:70" s="1" customFormat="1" ht="15" hidden="1" customHeight="1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8"/>
    </row>
    <row r="3620" spans="1:70" s="1" customFormat="1" ht="15" hidden="1" customHeight="1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8"/>
    </row>
    <row r="3621" spans="1:70" s="1" customFormat="1" ht="15" hidden="1" customHeight="1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8"/>
    </row>
    <row r="3622" spans="1:70" s="1" customFormat="1" ht="15" hidden="1" customHeight="1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8"/>
    </row>
    <row r="3623" spans="1:70" s="1" customFormat="1" ht="15" hidden="1" customHeight="1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8"/>
    </row>
    <row r="3624" spans="1:70" s="1" customFormat="1" ht="15" hidden="1" customHeight="1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8"/>
    </row>
    <row r="3625" spans="1:70" s="1" customFormat="1" ht="15" hidden="1" customHeight="1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8"/>
    </row>
    <row r="3626" spans="1:70" s="1" customFormat="1" ht="15" hidden="1" customHeight="1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8"/>
    </row>
    <row r="3627" spans="1:70" s="1" customFormat="1" ht="15" hidden="1" customHeight="1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8"/>
    </row>
    <row r="3628" spans="1:70" s="1" customFormat="1" ht="15" hidden="1" customHeight="1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8"/>
    </row>
    <row r="3629" spans="1:70" s="1" customFormat="1" ht="15" hidden="1" customHeight="1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8"/>
    </row>
    <row r="3630" spans="1:70" s="1" customFormat="1" ht="15" hidden="1" customHeight="1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8"/>
    </row>
    <row r="3631" spans="1:70" s="1" customFormat="1" ht="15" hidden="1" customHeight="1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8"/>
    </row>
    <row r="3632" spans="1:70" s="1" customFormat="1" ht="15" hidden="1" customHeight="1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8"/>
    </row>
    <row r="3633" spans="1:70" s="1" customFormat="1" ht="15" hidden="1" customHeight="1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8"/>
    </row>
    <row r="3634" spans="1:70" s="1" customFormat="1" ht="15" hidden="1" customHeight="1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8"/>
    </row>
    <row r="3635" spans="1:70" s="1" customFormat="1" ht="15" hidden="1" customHeight="1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8"/>
    </row>
    <row r="3636" spans="1:70" s="1" customFormat="1" ht="15" hidden="1" customHeight="1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8"/>
    </row>
    <row r="3637" spans="1:70" s="1" customFormat="1" ht="15" hidden="1" customHeight="1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8"/>
    </row>
    <row r="3638" spans="1:70" s="1" customFormat="1" ht="15" hidden="1" customHeight="1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8"/>
    </row>
    <row r="3639" spans="1:70" s="1" customFormat="1" ht="15" hidden="1" customHeight="1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8"/>
    </row>
    <row r="3640" spans="1:70" s="1" customFormat="1" ht="15" hidden="1" customHeight="1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8"/>
    </row>
    <row r="3641" spans="1:70" s="1" customFormat="1" ht="15" hidden="1" customHeight="1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8"/>
    </row>
    <row r="3642" spans="1:70" s="1" customFormat="1" ht="15" hidden="1" customHeight="1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8"/>
    </row>
    <row r="3643" spans="1:70" s="1" customFormat="1" ht="15" hidden="1" customHeight="1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8"/>
    </row>
    <row r="3644" spans="1:70" s="1" customFormat="1" ht="15" hidden="1" customHeight="1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8"/>
    </row>
    <row r="3645" spans="1:70" s="1" customFormat="1" ht="15" hidden="1" customHeight="1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8"/>
    </row>
    <row r="3646" spans="1:70" s="1" customFormat="1" ht="15" hidden="1" customHeight="1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8"/>
    </row>
    <row r="3647" spans="1:70" s="1" customFormat="1" ht="15" hidden="1" customHeight="1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8"/>
    </row>
    <row r="3648" spans="1:70" s="1" customFormat="1" ht="15" hidden="1" customHeight="1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8"/>
    </row>
    <row r="3649" spans="1:70" s="1" customFormat="1" ht="15" hidden="1" customHeight="1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8"/>
    </row>
    <row r="3650" spans="1:70" s="1" customFormat="1" ht="15" hidden="1" customHeight="1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8"/>
    </row>
    <row r="3651" spans="1:70" s="1" customFormat="1" ht="15" hidden="1" customHeight="1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8"/>
    </row>
    <row r="3652" spans="1:70" s="1" customFormat="1" ht="15" hidden="1" customHeight="1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8"/>
    </row>
    <row r="3653" spans="1:70" s="1" customFormat="1" ht="15" hidden="1" customHeight="1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8"/>
    </row>
    <row r="3654" spans="1:70" s="1" customFormat="1" ht="15" hidden="1" customHeight="1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8"/>
    </row>
    <row r="3655" spans="1:70" s="1" customFormat="1" ht="15" hidden="1" customHeight="1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8"/>
    </row>
    <row r="3656" spans="1:70" s="1" customFormat="1" ht="15" hidden="1" customHeight="1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8"/>
    </row>
    <row r="3657" spans="1:70" s="1" customFormat="1" ht="15" hidden="1" customHeight="1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8"/>
    </row>
    <row r="3658" spans="1:70" s="1" customFormat="1" ht="15" hidden="1" customHeight="1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8"/>
    </row>
    <row r="3659" spans="1:70" s="1" customFormat="1" ht="15" hidden="1" customHeight="1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8"/>
    </row>
    <row r="3660" spans="1:70" s="1" customFormat="1" ht="15" hidden="1" customHeight="1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8"/>
    </row>
    <row r="3661" spans="1:70" s="1" customFormat="1" ht="15" hidden="1" customHeight="1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8"/>
    </row>
    <row r="3662" spans="1:70" s="1" customFormat="1" ht="15" hidden="1" customHeight="1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8"/>
    </row>
    <row r="3663" spans="1:70" s="1" customFormat="1" ht="15" hidden="1" customHeight="1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8"/>
    </row>
    <row r="3664" spans="1:70" s="1" customFormat="1" ht="15" hidden="1" customHeight="1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8"/>
    </row>
    <row r="3665" spans="1:70" s="1" customFormat="1" ht="15" hidden="1" customHeight="1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8"/>
    </row>
    <row r="3666" spans="1:70" s="1" customFormat="1" ht="15" hidden="1" customHeight="1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8"/>
    </row>
    <row r="3667" spans="1:70" s="1" customFormat="1" ht="15" hidden="1" customHeight="1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8"/>
    </row>
    <row r="3668" spans="1:70" s="1" customFormat="1" ht="15" hidden="1" customHeight="1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8"/>
    </row>
    <row r="3669" spans="1:70" s="1" customFormat="1" ht="15" hidden="1" customHeight="1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8"/>
    </row>
    <row r="3670" spans="1:70" s="1" customFormat="1" ht="15" hidden="1" customHeight="1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8"/>
    </row>
    <row r="3671" spans="1:70" s="1" customFormat="1" ht="15" hidden="1" customHeight="1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8"/>
    </row>
    <row r="3672" spans="1:70" s="1" customFormat="1" ht="15" hidden="1" customHeight="1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8"/>
    </row>
    <row r="3673" spans="1:70" s="1" customFormat="1" ht="15" hidden="1" customHeight="1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8"/>
    </row>
    <row r="3674" spans="1:70" s="1" customFormat="1" ht="15" hidden="1" customHeight="1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8"/>
    </row>
    <row r="3675" spans="1:70" s="1" customFormat="1" ht="15" hidden="1" customHeight="1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8"/>
    </row>
    <row r="3676" spans="1:70" s="1" customFormat="1" ht="15" hidden="1" customHeight="1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8"/>
    </row>
    <row r="3677" spans="1:70" s="1" customFormat="1" ht="15" hidden="1" customHeight="1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8"/>
    </row>
    <row r="3678" spans="1:70" s="1" customFormat="1" ht="15" hidden="1" customHeight="1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8"/>
    </row>
    <row r="3679" spans="1:70" s="1" customFormat="1" ht="15" hidden="1" customHeight="1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8"/>
    </row>
    <row r="3680" spans="1:70" s="1" customFormat="1" ht="15" hidden="1" customHeight="1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8"/>
    </row>
    <row r="3681" spans="1:70" s="1" customFormat="1" ht="15" hidden="1" customHeight="1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8"/>
    </row>
    <row r="3682" spans="1:70" s="1" customFormat="1" ht="15" hidden="1" customHeight="1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8"/>
    </row>
    <row r="3683" spans="1:70" s="1" customFormat="1" ht="15" hidden="1" customHeight="1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8"/>
    </row>
    <row r="3684" spans="1:70" s="1" customFormat="1" ht="15" hidden="1" customHeight="1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8"/>
    </row>
    <row r="3685" spans="1:70" s="1" customFormat="1" ht="15" hidden="1" customHeight="1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8"/>
    </row>
    <row r="3686" spans="1:70" s="1" customFormat="1" ht="15" hidden="1" customHeight="1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8"/>
    </row>
    <row r="3687" spans="1:70" s="1" customFormat="1" ht="15" hidden="1" customHeight="1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8"/>
    </row>
    <row r="3688" spans="1:70" s="1" customFormat="1" ht="15" hidden="1" customHeight="1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8"/>
    </row>
    <row r="3689" spans="1:70" s="1" customFormat="1" ht="15" hidden="1" customHeight="1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8"/>
    </row>
    <row r="3690" spans="1:70" s="1" customFormat="1" ht="15" hidden="1" customHeight="1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8"/>
    </row>
    <row r="3691" spans="1:70" s="1" customFormat="1" ht="15" hidden="1" customHeight="1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8"/>
    </row>
    <row r="3692" spans="1:70" s="1" customFormat="1" ht="15" hidden="1" customHeight="1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8"/>
    </row>
    <row r="3693" spans="1:70" s="1" customFormat="1" ht="15" hidden="1" customHeight="1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8"/>
    </row>
    <row r="3694" spans="1:70" s="1" customFormat="1" ht="15" hidden="1" customHeight="1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8"/>
    </row>
    <row r="3695" spans="1:70" s="1" customFormat="1" ht="15" hidden="1" customHeight="1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8"/>
    </row>
    <row r="3696" spans="1:70" s="1" customFormat="1" ht="15" hidden="1" customHeight="1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8"/>
    </row>
    <row r="3697" spans="1:70" s="1" customFormat="1" ht="15" hidden="1" customHeight="1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8"/>
    </row>
    <row r="3698" spans="1:70" s="1" customFormat="1" ht="15" hidden="1" customHeight="1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8"/>
    </row>
    <row r="3699" spans="1:70" s="1" customFormat="1" ht="15" hidden="1" customHeight="1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8"/>
    </row>
    <row r="3700" spans="1:70" s="1" customFormat="1" ht="15" hidden="1" customHeight="1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8"/>
    </row>
    <row r="3701" spans="1:70" s="1" customFormat="1" ht="15" hidden="1" customHeight="1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8"/>
    </row>
    <row r="3702" spans="1:70" s="1" customFormat="1" ht="15" hidden="1" customHeight="1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8"/>
    </row>
    <row r="3703" spans="1:70" s="1" customFormat="1" ht="15" hidden="1" customHeight="1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8"/>
    </row>
    <row r="3704" spans="1:70" s="1" customFormat="1" ht="15" hidden="1" customHeight="1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8"/>
    </row>
    <row r="3705" spans="1:70" s="1" customFormat="1" ht="15" hidden="1" customHeight="1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8"/>
    </row>
    <row r="3706" spans="1:70" s="1" customFormat="1" ht="15" hidden="1" customHeight="1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8"/>
    </row>
    <row r="3707" spans="1:70" s="1" customFormat="1" ht="15" hidden="1" customHeight="1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8"/>
    </row>
    <row r="3708" spans="1:70" s="1" customFormat="1" ht="15" hidden="1" customHeight="1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8"/>
    </row>
    <row r="3709" spans="1:70" s="1" customFormat="1" ht="15" hidden="1" customHeight="1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8"/>
    </row>
    <row r="3710" spans="1:70" s="1" customFormat="1" ht="15" hidden="1" customHeight="1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8"/>
    </row>
    <row r="3711" spans="1:70" s="1" customFormat="1" ht="15" hidden="1" customHeight="1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8"/>
    </row>
    <row r="3712" spans="1:70" s="1" customFormat="1" ht="15" hidden="1" customHeight="1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8"/>
    </row>
    <row r="3713" spans="1:70" s="1" customFormat="1" ht="15" hidden="1" customHeight="1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8"/>
    </row>
    <row r="3714" spans="1:70" s="1" customFormat="1" ht="15" hidden="1" customHeight="1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8"/>
    </row>
    <row r="3715" spans="1:70" s="1" customFormat="1" ht="15" hidden="1" customHeight="1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8"/>
    </row>
    <row r="3716" spans="1:70" s="1" customFormat="1" ht="15" hidden="1" customHeight="1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8"/>
    </row>
    <row r="3717" spans="1:70" s="1" customFormat="1" ht="15" hidden="1" customHeight="1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8"/>
    </row>
    <row r="3718" spans="1:70" s="1" customFormat="1" ht="15" hidden="1" customHeight="1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8"/>
    </row>
    <row r="3719" spans="1:70" s="1" customFormat="1" ht="15" hidden="1" customHeight="1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8"/>
    </row>
    <row r="3720" spans="1:70" s="1" customFormat="1" ht="15" hidden="1" customHeight="1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8"/>
    </row>
    <row r="3721" spans="1:70" s="1" customFormat="1" ht="15" hidden="1" customHeight="1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8"/>
    </row>
    <row r="3722" spans="1:70" s="1" customFormat="1" ht="15" hidden="1" customHeight="1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8"/>
    </row>
    <row r="3723" spans="1:70" s="1" customFormat="1" ht="15" hidden="1" customHeight="1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8"/>
    </row>
    <row r="3724" spans="1:70" s="1" customFormat="1" ht="15" hidden="1" customHeight="1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8"/>
    </row>
    <row r="3725" spans="1:70" s="1" customFormat="1" ht="15" hidden="1" customHeight="1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8"/>
    </row>
    <row r="3726" spans="1:70" s="1" customFormat="1" ht="15" hidden="1" customHeight="1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8"/>
    </row>
    <row r="3727" spans="1:70" s="1" customFormat="1" ht="15" hidden="1" customHeight="1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8"/>
    </row>
    <row r="3728" spans="1:70" s="1" customFormat="1" ht="15" hidden="1" customHeight="1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8"/>
    </row>
    <row r="3729" spans="1:70" s="1" customFormat="1" ht="15" hidden="1" customHeight="1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8"/>
    </row>
    <row r="3730" spans="1:70" s="1" customFormat="1" ht="15" hidden="1" customHeight="1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8"/>
    </row>
    <row r="3731" spans="1:70" s="1" customFormat="1" ht="15" hidden="1" customHeight="1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8"/>
    </row>
    <row r="3732" spans="1:70" s="1" customFormat="1" ht="15" hidden="1" customHeight="1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8"/>
    </row>
    <row r="3733" spans="1:70" s="1" customFormat="1" ht="15" hidden="1" customHeight="1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8"/>
    </row>
    <row r="3734" spans="1:70" s="1" customFormat="1" ht="15" hidden="1" customHeight="1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8"/>
    </row>
    <row r="3735" spans="1:70" s="1" customFormat="1" ht="15" hidden="1" customHeight="1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8"/>
    </row>
    <row r="3736" spans="1:70" s="1" customFormat="1" ht="15" hidden="1" customHeight="1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8"/>
    </row>
    <row r="3737" spans="1:70" s="1" customFormat="1" ht="15" hidden="1" customHeight="1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8"/>
    </row>
    <row r="3738" spans="1:70" s="1" customFormat="1" ht="15" hidden="1" customHeight="1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8"/>
    </row>
    <row r="3739" spans="1:70" s="1" customFormat="1" ht="15" hidden="1" customHeight="1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8"/>
    </row>
    <row r="3740" spans="1:70" s="1" customFormat="1" ht="15" hidden="1" customHeight="1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8"/>
    </row>
    <row r="3741" spans="1:70" s="1" customFormat="1" ht="15" hidden="1" customHeight="1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8"/>
    </row>
    <row r="3742" spans="1:70" s="1" customFormat="1" ht="15" hidden="1" customHeight="1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8"/>
    </row>
    <row r="3743" spans="1:70" s="1" customFormat="1" ht="15" hidden="1" customHeight="1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8"/>
    </row>
    <row r="3744" spans="1:70" s="1" customFormat="1" ht="15" hidden="1" customHeight="1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8"/>
    </row>
    <row r="3745" spans="1:70" s="1" customFormat="1" ht="15" hidden="1" customHeight="1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8"/>
    </row>
    <row r="3746" spans="1:70" s="1" customFormat="1" ht="15" hidden="1" customHeight="1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8"/>
    </row>
    <row r="3747" spans="1:70" s="1" customFormat="1" ht="15" hidden="1" customHeight="1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8"/>
    </row>
    <row r="3748" spans="1:70" s="1" customFormat="1" ht="15" hidden="1" customHeight="1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8"/>
    </row>
    <row r="3749" spans="1:70" s="1" customFormat="1" ht="15" hidden="1" customHeight="1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8"/>
    </row>
    <row r="3750" spans="1:70" s="1" customFormat="1" ht="15" hidden="1" customHeight="1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8"/>
    </row>
    <row r="3751" spans="1:70" s="1" customFormat="1" ht="15" hidden="1" customHeight="1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8"/>
    </row>
    <row r="3752" spans="1:70" s="1" customFormat="1" ht="15" hidden="1" customHeight="1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8"/>
    </row>
    <row r="3753" spans="1:70" s="1" customFormat="1" ht="15" hidden="1" customHeight="1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8"/>
    </row>
    <row r="3754" spans="1:70" s="1" customFormat="1" ht="15" hidden="1" customHeight="1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8"/>
    </row>
    <row r="3755" spans="1:70" s="1" customFormat="1" ht="15" hidden="1" customHeight="1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8"/>
    </row>
    <row r="3756" spans="1:70" s="1" customFormat="1" ht="15" hidden="1" customHeight="1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8"/>
    </row>
    <row r="3757" spans="1:70" s="1" customFormat="1" ht="15" hidden="1" customHeight="1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8"/>
    </row>
    <row r="3758" spans="1:70" s="1" customFormat="1" ht="15" hidden="1" customHeight="1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8"/>
    </row>
    <row r="3759" spans="1:70" s="1" customFormat="1" ht="15" hidden="1" customHeight="1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8"/>
    </row>
    <row r="3760" spans="1:70" s="1" customFormat="1" ht="15" hidden="1" customHeight="1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8"/>
    </row>
    <row r="3761" spans="1:70" s="1" customFormat="1" ht="15" hidden="1" customHeight="1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8"/>
    </row>
    <row r="3762" spans="1:70" s="1" customFormat="1" ht="15" hidden="1" customHeight="1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8"/>
    </row>
    <row r="3763" spans="1:70" s="1" customFormat="1" ht="15" hidden="1" customHeight="1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8"/>
    </row>
    <row r="3764" spans="1:70" s="1" customFormat="1" ht="15" hidden="1" customHeight="1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8"/>
    </row>
    <row r="3765" spans="1:70" s="1" customFormat="1" ht="15" hidden="1" customHeight="1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8"/>
    </row>
    <row r="3766" spans="1:70" s="1" customFormat="1" ht="15" hidden="1" customHeight="1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8"/>
    </row>
    <row r="3767" spans="1:70" s="1" customFormat="1" ht="15" hidden="1" customHeight="1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8"/>
    </row>
    <row r="3768" spans="1:70" s="1" customFormat="1" ht="15" hidden="1" customHeight="1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8"/>
    </row>
    <row r="3769" spans="1:70" s="1" customFormat="1" ht="15" hidden="1" customHeight="1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8"/>
    </row>
    <row r="3770" spans="1:70" s="1" customFormat="1" ht="15" hidden="1" customHeight="1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8"/>
    </row>
    <row r="3771" spans="1:70" s="1" customFormat="1" ht="15" hidden="1" customHeight="1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8"/>
    </row>
    <row r="3772" spans="1:70" s="1" customFormat="1" ht="15" hidden="1" customHeight="1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8"/>
    </row>
    <row r="3773" spans="1:70" s="1" customFormat="1" ht="15" hidden="1" customHeight="1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8"/>
    </row>
    <row r="3774" spans="1:70" s="1" customFormat="1" ht="15" hidden="1" customHeight="1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8"/>
    </row>
    <row r="3775" spans="1:70" s="1" customFormat="1" ht="15" hidden="1" customHeight="1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8"/>
    </row>
    <row r="3776" spans="1:70" s="1" customFormat="1" ht="15" hidden="1" customHeight="1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8"/>
    </row>
    <row r="3777" spans="1:70" s="1" customFormat="1" ht="15" hidden="1" customHeight="1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8"/>
    </row>
    <row r="3778" spans="1:70" s="1" customFormat="1" ht="15" hidden="1" customHeight="1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8"/>
    </row>
    <row r="3779" spans="1:70" s="1" customFormat="1" ht="15" hidden="1" customHeight="1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8"/>
    </row>
    <row r="3780" spans="1:70" s="1" customFormat="1" ht="15" hidden="1" customHeight="1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8"/>
    </row>
    <row r="3781" spans="1:70" s="1" customFormat="1" ht="15" hidden="1" customHeight="1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8"/>
    </row>
    <row r="3782" spans="1:70" s="1" customFormat="1" ht="15" hidden="1" customHeight="1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8"/>
    </row>
    <row r="3783" spans="1:70" s="1" customFormat="1" ht="15" hidden="1" customHeight="1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8"/>
    </row>
    <row r="3784" spans="1:70" s="1" customFormat="1" ht="15" hidden="1" customHeight="1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8"/>
    </row>
    <row r="3785" spans="1:70" s="1" customFormat="1" ht="15" hidden="1" customHeight="1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8"/>
    </row>
    <row r="3786" spans="1:70" s="1" customFormat="1" ht="15" hidden="1" customHeight="1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8"/>
    </row>
    <row r="3787" spans="1:70" s="1" customFormat="1" ht="15" hidden="1" customHeight="1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8"/>
    </row>
    <row r="3788" spans="1:70" s="1" customFormat="1" ht="15" hidden="1" customHeight="1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8"/>
    </row>
    <row r="3789" spans="1:70" s="1" customFormat="1" ht="15" hidden="1" customHeight="1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8"/>
    </row>
    <row r="3790" spans="1:70" s="1" customFormat="1" ht="15" hidden="1" customHeight="1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8"/>
    </row>
    <row r="3791" spans="1:70" s="1" customFormat="1" ht="15" hidden="1" customHeight="1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8"/>
    </row>
    <row r="3792" spans="1:70" s="1" customFormat="1" ht="15" hidden="1" customHeight="1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8"/>
    </row>
    <row r="3793" spans="1:70" s="1" customFormat="1" ht="15" hidden="1" customHeight="1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8"/>
    </row>
    <row r="3794" spans="1:70" s="1" customFormat="1" ht="15" hidden="1" customHeight="1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8"/>
    </row>
    <row r="3795" spans="1:70" s="1" customFormat="1" ht="15" hidden="1" customHeight="1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8"/>
    </row>
    <row r="3796" spans="1:70" s="1" customFormat="1" ht="15" hidden="1" customHeight="1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8"/>
    </row>
    <row r="3797" spans="1:70" s="1" customFormat="1" ht="15" hidden="1" customHeight="1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8"/>
    </row>
    <row r="3798" spans="1:70" s="1" customFormat="1" ht="15" hidden="1" customHeight="1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8"/>
    </row>
    <row r="3799" spans="1:70" s="1" customFormat="1" ht="15" hidden="1" customHeight="1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8"/>
    </row>
    <row r="3800" spans="1:70" s="1" customFormat="1" ht="15" hidden="1" customHeight="1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8"/>
    </row>
    <row r="3801" spans="1:70" s="1" customFormat="1" ht="15" hidden="1" customHeight="1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8"/>
    </row>
    <row r="3802" spans="1:70" s="1" customFormat="1" ht="15" hidden="1" customHeight="1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8"/>
    </row>
    <row r="3803" spans="1:70" s="1" customFormat="1" ht="15" hidden="1" customHeight="1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8"/>
    </row>
    <row r="3804" spans="1:70" s="1" customFormat="1" ht="15" hidden="1" customHeight="1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8"/>
    </row>
    <row r="3805" spans="1:70" s="1" customFormat="1" ht="15" hidden="1" customHeight="1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8"/>
    </row>
    <row r="3806" spans="1:70" s="1" customFormat="1" ht="15" hidden="1" customHeight="1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8"/>
    </row>
    <row r="3807" spans="1:70" s="1" customFormat="1" ht="15" hidden="1" customHeight="1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8"/>
    </row>
    <row r="3808" spans="1:70" s="1" customFormat="1" ht="15" hidden="1" customHeight="1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8"/>
    </row>
    <row r="3809" spans="1:70" s="1" customFormat="1" ht="15" hidden="1" customHeight="1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8"/>
    </row>
    <row r="3810" spans="1:70" s="1" customFormat="1" ht="15" hidden="1" customHeight="1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8"/>
    </row>
    <row r="3811" spans="1:70" s="1" customFormat="1" ht="15" hidden="1" customHeight="1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8"/>
    </row>
    <row r="3812" spans="1:70" s="1" customFormat="1" ht="15" hidden="1" customHeight="1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8"/>
    </row>
    <row r="3813" spans="1:70" s="1" customFormat="1" ht="15" hidden="1" customHeight="1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8"/>
    </row>
    <row r="3814" spans="1:70" s="1" customFormat="1" ht="15" hidden="1" customHeight="1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8"/>
    </row>
    <row r="3815" spans="1:70" s="1" customFormat="1" ht="15" hidden="1" customHeight="1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8"/>
    </row>
    <row r="3816" spans="1:70" s="1" customFormat="1" ht="15" hidden="1" customHeight="1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8"/>
    </row>
    <row r="3817" spans="1:70" s="1" customFormat="1" ht="15" hidden="1" customHeight="1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8"/>
    </row>
    <row r="3818" spans="1:70" s="1" customFormat="1" ht="15" hidden="1" customHeight="1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8"/>
    </row>
    <row r="3819" spans="1:70" s="1" customFormat="1" ht="15" hidden="1" customHeight="1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8"/>
    </row>
    <row r="3820" spans="1:70" s="1" customFormat="1" ht="15" hidden="1" customHeight="1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8"/>
    </row>
    <row r="3821" spans="1:70" s="1" customFormat="1" ht="15" hidden="1" customHeight="1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8"/>
    </row>
    <row r="3822" spans="1:70" s="1" customFormat="1" ht="15" hidden="1" customHeight="1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8"/>
    </row>
    <row r="3823" spans="1:70" s="1" customFormat="1" ht="15" hidden="1" customHeight="1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8"/>
    </row>
    <row r="3824" spans="1:70" s="1" customFormat="1" ht="15" hidden="1" customHeight="1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8"/>
    </row>
    <row r="3825" spans="1:70" s="1" customFormat="1" ht="15" hidden="1" customHeight="1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8"/>
    </row>
    <row r="3826" spans="1:70" s="1" customFormat="1" ht="15" hidden="1" customHeight="1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8"/>
    </row>
    <row r="3827" spans="1:70" s="1" customFormat="1" ht="15" hidden="1" customHeight="1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8"/>
    </row>
    <row r="3828" spans="1:70" s="1" customFormat="1" ht="15" hidden="1" customHeight="1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8"/>
    </row>
    <row r="3829" spans="1:70" s="1" customFormat="1" ht="15" hidden="1" customHeight="1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8"/>
    </row>
    <row r="3830" spans="1:70" s="1" customFormat="1" ht="15" hidden="1" customHeight="1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8"/>
    </row>
    <row r="3831" spans="1:70" s="1" customFormat="1" ht="15" hidden="1" customHeight="1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8"/>
    </row>
    <row r="3832" spans="1:70" s="1" customFormat="1" ht="15" hidden="1" customHeight="1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8"/>
    </row>
    <row r="3833" spans="1:70" s="1" customFormat="1" ht="15" hidden="1" customHeight="1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8"/>
    </row>
    <row r="3834" spans="1:70" s="1" customFormat="1" ht="15" hidden="1" customHeight="1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8"/>
    </row>
    <row r="3835" spans="1:70" s="1" customFormat="1" ht="15" hidden="1" customHeight="1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8"/>
    </row>
    <row r="3836" spans="1:70" s="1" customFormat="1" ht="15" hidden="1" customHeight="1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8"/>
    </row>
    <row r="3837" spans="1:70" s="1" customFormat="1" ht="15" hidden="1" customHeight="1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8"/>
    </row>
    <row r="3838" spans="1:70" s="1" customFormat="1" ht="15" hidden="1" customHeight="1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8"/>
    </row>
    <row r="3839" spans="1:70" s="1" customFormat="1" ht="15" hidden="1" customHeight="1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8"/>
    </row>
    <row r="3840" spans="1:70" s="1" customFormat="1" ht="15" hidden="1" customHeight="1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8"/>
    </row>
    <row r="3841" spans="1:70" s="1" customFormat="1" ht="15" hidden="1" customHeight="1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8"/>
    </row>
    <row r="3842" spans="1:70" s="1" customFormat="1" ht="15" hidden="1" customHeight="1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8"/>
    </row>
    <row r="3843" spans="1:70" s="1" customFormat="1" ht="15" hidden="1" customHeight="1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8"/>
    </row>
    <row r="3844" spans="1:70" s="1" customFormat="1" ht="15" hidden="1" customHeight="1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8"/>
    </row>
    <row r="3845" spans="1:70" s="1" customFormat="1" ht="15" hidden="1" customHeight="1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8"/>
    </row>
    <row r="3846" spans="1:70" s="1" customFormat="1" ht="15" hidden="1" customHeight="1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8"/>
    </row>
    <row r="3847" spans="1:70" s="1" customFormat="1" ht="15" hidden="1" customHeight="1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8"/>
    </row>
    <row r="3848" spans="1:70" s="1" customFormat="1" ht="15" hidden="1" customHeight="1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8"/>
    </row>
    <row r="3849" spans="1:70" s="1" customFormat="1" ht="15" hidden="1" customHeight="1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8"/>
    </row>
    <row r="3850" spans="1:70" s="1" customFormat="1" ht="15" hidden="1" customHeight="1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8"/>
    </row>
    <row r="3851" spans="1:70" s="1" customFormat="1" ht="15" hidden="1" customHeight="1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8"/>
    </row>
    <row r="3852" spans="1:70" s="1" customFormat="1" ht="15" hidden="1" customHeight="1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8"/>
    </row>
    <row r="3853" spans="1:70" s="1" customFormat="1" ht="15" hidden="1" customHeight="1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8"/>
    </row>
    <row r="3854" spans="1:70" s="1" customFormat="1" ht="15" hidden="1" customHeight="1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8"/>
    </row>
    <row r="3855" spans="1:70" s="1" customFormat="1" ht="15" hidden="1" customHeight="1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8"/>
    </row>
    <row r="3856" spans="1:70" s="1" customFormat="1" ht="15" hidden="1" customHeight="1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8"/>
    </row>
    <row r="3857" spans="1:70" s="1" customFormat="1" ht="15" hidden="1" customHeight="1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8"/>
    </row>
    <row r="3858" spans="1:70" s="1" customFormat="1" ht="15" hidden="1" customHeight="1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8"/>
    </row>
    <row r="3859" spans="1:70" s="1" customFormat="1" ht="15" hidden="1" customHeight="1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8"/>
    </row>
    <row r="3860" spans="1:70" s="1" customFormat="1" ht="15" hidden="1" customHeight="1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8"/>
    </row>
    <row r="3861" spans="1:70" s="1" customFormat="1" ht="15" hidden="1" customHeight="1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8"/>
    </row>
    <row r="3862" spans="1:70" s="1" customFormat="1" ht="15" hidden="1" customHeight="1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8"/>
    </row>
    <row r="3863" spans="1:70" s="1" customFormat="1" ht="15" hidden="1" customHeight="1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8"/>
    </row>
    <row r="3864" spans="1:70" s="1" customFormat="1" ht="15" hidden="1" customHeight="1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8"/>
    </row>
    <row r="3865" spans="1:70" s="1" customFormat="1" ht="15" hidden="1" customHeight="1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8"/>
    </row>
    <row r="3866" spans="1:70" s="1" customFormat="1" ht="15" hidden="1" customHeight="1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8"/>
    </row>
    <row r="3867" spans="1:70" s="1" customFormat="1" ht="15" hidden="1" customHeight="1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8"/>
    </row>
    <row r="3868" spans="1:70" s="1" customFormat="1" ht="15" hidden="1" customHeight="1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8"/>
    </row>
    <row r="3869" spans="1:70" s="1" customFormat="1" ht="15" hidden="1" customHeight="1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8"/>
    </row>
    <row r="3870" spans="1:70" s="1" customFormat="1" ht="15" hidden="1" customHeight="1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8"/>
    </row>
    <row r="3871" spans="1:70" s="1" customFormat="1" ht="15" hidden="1" customHeight="1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8"/>
    </row>
    <row r="3872" spans="1:70" s="1" customFormat="1" ht="15" hidden="1" customHeight="1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8"/>
    </row>
    <row r="3873" spans="1:70" s="1" customFormat="1" ht="15" hidden="1" customHeight="1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8"/>
    </row>
    <row r="3874" spans="1:70" s="1" customFormat="1" ht="15" hidden="1" customHeight="1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8"/>
    </row>
    <row r="3875" spans="1:70" s="1" customFormat="1" ht="15" hidden="1" customHeight="1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8"/>
    </row>
    <row r="3876" spans="1:70" s="1" customFormat="1" ht="15" hidden="1" customHeight="1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8"/>
    </row>
    <row r="3877" spans="1:70" s="1" customFormat="1" ht="15" hidden="1" customHeight="1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8"/>
    </row>
    <row r="3878" spans="1:70" s="1" customFormat="1" ht="15" hidden="1" customHeight="1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8"/>
    </row>
    <row r="3879" spans="1:70" s="1" customFormat="1" ht="15" hidden="1" customHeight="1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8"/>
    </row>
    <row r="3880" spans="1:70" s="1" customFormat="1" ht="15" hidden="1" customHeight="1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8"/>
    </row>
    <row r="3881" spans="1:70" s="1" customFormat="1" ht="15" hidden="1" customHeight="1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8"/>
    </row>
    <row r="3882" spans="1:70" s="1" customFormat="1" ht="15" hidden="1" customHeight="1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8"/>
    </row>
    <row r="3883" spans="1:70" s="1" customFormat="1" ht="15" hidden="1" customHeight="1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8"/>
    </row>
    <row r="3884" spans="1:70" s="1" customFormat="1" ht="15" hidden="1" customHeight="1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8"/>
    </row>
    <row r="3885" spans="1:70" s="1" customFormat="1" ht="15" hidden="1" customHeight="1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8"/>
    </row>
    <row r="3886" spans="1:70" s="1" customFormat="1" ht="15" hidden="1" customHeight="1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8"/>
    </row>
    <row r="3887" spans="1:70" s="1" customFormat="1" ht="15" hidden="1" customHeight="1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8"/>
    </row>
    <row r="3888" spans="1:70" s="1" customFormat="1" ht="15" hidden="1" customHeight="1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8"/>
    </row>
    <row r="3889" spans="1:70" s="1" customFormat="1" ht="15" hidden="1" customHeight="1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8"/>
    </row>
    <row r="3890" spans="1:70" s="1" customFormat="1" ht="15" hidden="1" customHeight="1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8"/>
    </row>
    <row r="3891" spans="1:70" s="1" customFormat="1" ht="15" hidden="1" customHeight="1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8"/>
    </row>
    <row r="3892" spans="1:70" s="1" customFormat="1" ht="15" hidden="1" customHeight="1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8"/>
    </row>
    <row r="3893" spans="1:70" s="1" customFormat="1" ht="15" hidden="1" customHeight="1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8"/>
    </row>
    <row r="3894" spans="1:70" s="1" customFormat="1" ht="15" hidden="1" customHeight="1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8"/>
    </row>
    <row r="3895" spans="1:70" s="1" customFormat="1" ht="15" hidden="1" customHeight="1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8"/>
    </row>
    <row r="3896" spans="1:70" s="1" customFormat="1" ht="15" hidden="1" customHeight="1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8"/>
    </row>
    <row r="3897" spans="1:70" s="1" customFormat="1" ht="15" hidden="1" customHeight="1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8"/>
    </row>
    <row r="3898" spans="1:70" s="1" customFormat="1" ht="15" hidden="1" customHeight="1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8"/>
    </row>
    <row r="3899" spans="1:70" s="1" customFormat="1" ht="15" hidden="1" customHeight="1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8"/>
    </row>
    <row r="3900" spans="1:70" s="1" customFormat="1" ht="15" hidden="1" customHeight="1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8"/>
    </row>
    <row r="3901" spans="1:70" s="1" customFormat="1" ht="15" hidden="1" customHeight="1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8"/>
    </row>
    <row r="3902" spans="1:70" s="1" customFormat="1" ht="15" hidden="1" customHeight="1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8"/>
    </row>
    <row r="3903" spans="1:70" s="1" customFormat="1" ht="15" hidden="1" customHeight="1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8"/>
    </row>
    <row r="3904" spans="1:70" s="1" customFormat="1" ht="15" hidden="1" customHeight="1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8"/>
    </row>
    <row r="3905" spans="1:70" s="1" customFormat="1" ht="15" hidden="1" customHeight="1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8"/>
    </row>
    <row r="3906" spans="1:70" s="1" customFormat="1" ht="15" hidden="1" customHeight="1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8"/>
    </row>
    <row r="3907" spans="1:70" s="1" customFormat="1" ht="15" hidden="1" customHeight="1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8"/>
    </row>
    <row r="3908" spans="1:70" s="1" customFormat="1" ht="15" hidden="1" customHeight="1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8"/>
    </row>
    <row r="3909" spans="1:70" s="1" customFormat="1" ht="15" hidden="1" customHeight="1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8"/>
    </row>
    <row r="3910" spans="1:70" s="1" customFormat="1" ht="15" hidden="1" customHeight="1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8"/>
    </row>
    <row r="3911" spans="1:70" s="1" customFormat="1" ht="15" hidden="1" customHeight="1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8"/>
    </row>
    <row r="3912" spans="1:70" s="1" customFormat="1" ht="15" hidden="1" customHeight="1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8"/>
    </row>
    <row r="3913" spans="1:70" s="1" customFormat="1" ht="15" hidden="1" customHeight="1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8"/>
    </row>
    <row r="3914" spans="1:70" s="1" customFormat="1" ht="15" hidden="1" customHeight="1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8"/>
    </row>
    <row r="3915" spans="1:70" s="1" customFormat="1" ht="15" hidden="1" customHeight="1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8"/>
    </row>
    <row r="3916" spans="1:70" s="1" customFormat="1" ht="15" hidden="1" customHeight="1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8"/>
    </row>
    <row r="3917" spans="1:70" s="1" customFormat="1" ht="15" hidden="1" customHeight="1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8"/>
    </row>
    <row r="3918" spans="1:70" s="1" customFormat="1" ht="15" hidden="1" customHeight="1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8"/>
    </row>
    <row r="3919" spans="1:70" s="1" customFormat="1" ht="15" hidden="1" customHeight="1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8"/>
    </row>
    <row r="3920" spans="1:70" s="1" customFormat="1" ht="15" hidden="1" customHeight="1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8"/>
    </row>
    <row r="3921" spans="1:70" s="1" customFormat="1" ht="15" hidden="1" customHeight="1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8"/>
    </row>
    <row r="3922" spans="1:70" s="1" customFormat="1" ht="15" hidden="1" customHeight="1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8"/>
    </row>
    <row r="3923" spans="1:70" s="1" customFormat="1" ht="15" hidden="1" customHeight="1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8"/>
    </row>
    <row r="3924" spans="1:70" s="1" customFormat="1" ht="15" hidden="1" customHeight="1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8"/>
    </row>
    <row r="3925" spans="1:70" s="1" customFormat="1" ht="15" hidden="1" customHeight="1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8"/>
    </row>
    <row r="3926" spans="1:70" s="1" customFormat="1" ht="15" hidden="1" customHeight="1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8"/>
    </row>
    <row r="3927" spans="1:70" s="1" customFormat="1" ht="15" hidden="1" customHeight="1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8"/>
    </row>
    <row r="3928" spans="1:70" s="1" customFormat="1" ht="15" hidden="1" customHeight="1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8"/>
    </row>
    <row r="3929" spans="1:70" s="1" customFormat="1" ht="15" hidden="1" customHeight="1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8"/>
    </row>
    <row r="3930" spans="1:70" s="1" customFormat="1" ht="15" hidden="1" customHeight="1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8"/>
    </row>
    <row r="3931" spans="1:70" s="1" customFormat="1" ht="15" hidden="1" customHeight="1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8"/>
    </row>
    <row r="3932" spans="1:70" s="1" customFormat="1" ht="15" hidden="1" customHeight="1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8"/>
    </row>
    <row r="3933" spans="1:70" s="1" customFormat="1" ht="15" hidden="1" customHeight="1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8"/>
    </row>
    <row r="3934" spans="1:70" s="1" customFormat="1" ht="15" hidden="1" customHeight="1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8"/>
    </row>
    <row r="3935" spans="1:70" s="1" customFormat="1" ht="15" hidden="1" customHeight="1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8"/>
    </row>
    <row r="3936" spans="1:70" s="1" customFormat="1" ht="15" hidden="1" customHeight="1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8"/>
    </row>
    <row r="3937" spans="1:70" s="1" customFormat="1" ht="15" hidden="1" customHeight="1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8"/>
    </row>
    <row r="3938" spans="1:70" s="1" customFormat="1" ht="15" hidden="1" customHeight="1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8"/>
    </row>
    <row r="3939" spans="1:70" s="1" customFormat="1" ht="15" hidden="1" customHeight="1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8"/>
    </row>
    <row r="3940" spans="1:70" s="1" customFormat="1" ht="15" hidden="1" customHeight="1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8"/>
    </row>
    <row r="3941" spans="1:70" s="1" customFormat="1" ht="15" hidden="1" customHeight="1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8"/>
    </row>
    <row r="3942" spans="1:70" s="1" customFormat="1" ht="15" hidden="1" customHeight="1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8"/>
    </row>
    <row r="3943" spans="1:70" s="1" customFormat="1" ht="15" hidden="1" customHeight="1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8"/>
    </row>
    <row r="3944" spans="1:70" s="1" customFormat="1" ht="15" hidden="1" customHeight="1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8"/>
    </row>
    <row r="3945" spans="1:70" s="1" customFormat="1" ht="15" hidden="1" customHeight="1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8"/>
    </row>
    <row r="3946" spans="1:70" s="1" customFormat="1" ht="15" hidden="1" customHeight="1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8"/>
    </row>
    <row r="3947" spans="1:70" s="1" customFormat="1" ht="15" hidden="1" customHeight="1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8"/>
    </row>
    <row r="3948" spans="1:70" s="1" customFormat="1" ht="15" hidden="1" customHeight="1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8"/>
    </row>
    <row r="3949" spans="1:70" s="1" customFormat="1" ht="15" hidden="1" customHeight="1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8"/>
    </row>
    <row r="3950" spans="1:70" s="1" customFormat="1" ht="15" hidden="1" customHeight="1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8"/>
    </row>
    <row r="3951" spans="1:70" s="1" customFormat="1" ht="15" hidden="1" customHeight="1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8"/>
    </row>
    <row r="3952" spans="1:70" s="1" customFormat="1" ht="15" hidden="1" customHeight="1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8"/>
    </row>
    <row r="3953" spans="1:70" s="1" customFormat="1" ht="15" hidden="1" customHeight="1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8"/>
    </row>
    <row r="3954" spans="1:70" s="1" customFormat="1" ht="15" hidden="1" customHeight="1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8"/>
    </row>
    <row r="3955" spans="1:70" s="1" customFormat="1" ht="15" hidden="1" customHeight="1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8"/>
    </row>
    <row r="3956" spans="1:70" s="1" customFormat="1" ht="15" hidden="1" customHeight="1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8"/>
    </row>
    <row r="3957" spans="1:70" s="1" customFormat="1" ht="15" hidden="1" customHeight="1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8"/>
    </row>
    <row r="3958" spans="1:70" s="1" customFormat="1" ht="15" hidden="1" customHeight="1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8"/>
    </row>
    <row r="3959" spans="1:70" s="1" customFormat="1" ht="15" hidden="1" customHeight="1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8"/>
    </row>
    <row r="3960" spans="1:70" s="1" customFormat="1" ht="15" hidden="1" customHeight="1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8"/>
    </row>
    <row r="3961" spans="1:70" s="1" customFormat="1" ht="15" hidden="1" customHeight="1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8"/>
    </row>
    <row r="3962" spans="1:70" s="1" customFormat="1" ht="15" hidden="1" customHeight="1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8"/>
    </row>
    <row r="3963" spans="1:70" s="1" customFormat="1" ht="15" hidden="1" customHeight="1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8"/>
    </row>
    <row r="3964" spans="1:70" s="1" customFormat="1" ht="15" hidden="1" customHeight="1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8"/>
    </row>
    <row r="3965" spans="1:70" s="1" customFormat="1" ht="15" hidden="1" customHeight="1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8"/>
    </row>
    <row r="3966" spans="1:70" s="1" customFormat="1" ht="15" hidden="1" customHeight="1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8"/>
    </row>
    <row r="3967" spans="1:70" s="1" customFormat="1" ht="15" hidden="1" customHeight="1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8"/>
    </row>
    <row r="3968" spans="1:70" s="1" customFormat="1" ht="15" hidden="1" customHeight="1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8"/>
    </row>
    <row r="3969" spans="1:70" s="1" customFormat="1" ht="15" hidden="1" customHeight="1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8"/>
    </row>
    <row r="3970" spans="1:70" s="1" customFormat="1" ht="15" hidden="1" customHeight="1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8"/>
    </row>
    <row r="3971" spans="1:70" s="1" customFormat="1" ht="15" hidden="1" customHeight="1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8"/>
    </row>
    <row r="3972" spans="1:70" s="1" customFormat="1" ht="15" hidden="1" customHeight="1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8"/>
    </row>
    <row r="3973" spans="1:70" s="1" customFormat="1" ht="15" hidden="1" customHeight="1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8"/>
    </row>
    <row r="3974" spans="1:70" s="1" customFormat="1" ht="15" hidden="1" customHeight="1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8"/>
    </row>
    <row r="3975" spans="1:70" s="1" customFormat="1" ht="15" hidden="1" customHeight="1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8"/>
    </row>
    <row r="3976" spans="1:70" s="1" customFormat="1" ht="15" hidden="1" customHeight="1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8"/>
    </row>
    <row r="3977" spans="1:70" s="1" customFormat="1" ht="15" hidden="1" customHeight="1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8"/>
    </row>
    <row r="3978" spans="1:70" s="1" customFormat="1" ht="15" hidden="1" customHeight="1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8"/>
    </row>
    <row r="3979" spans="1:70" s="1" customFormat="1" ht="15" hidden="1" customHeight="1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8"/>
    </row>
    <row r="3980" spans="1:70" s="1" customFormat="1" ht="15" hidden="1" customHeight="1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8"/>
    </row>
    <row r="3981" spans="1:70" s="1" customFormat="1" ht="15" hidden="1" customHeight="1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8"/>
    </row>
    <row r="3982" spans="1:70" s="1" customFormat="1" ht="15" hidden="1" customHeight="1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8"/>
    </row>
    <row r="3983" spans="1:70" s="1" customFormat="1" ht="15" hidden="1" customHeight="1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8"/>
    </row>
    <row r="3984" spans="1:70" s="1" customFormat="1" ht="15" hidden="1" customHeight="1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8"/>
    </row>
    <row r="3985" spans="1:70" s="1" customFormat="1" ht="15" hidden="1" customHeight="1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8"/>
    </row>
    <row r="3986" spans="1:70" s="1" customFormat="1" ht="15" hidden="1" customHeight="1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8"/>
    </row>
    <row r="3987" spans="1:70" s="1" customFormat="1" ht="15" hidden="1" customHeight="1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8"/>
    </row>
    <row r="3988" spans="1:70" s="1" customFormat="1" ht="15" hidden="1" customHeight="1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8"/>
    </row>
    <row r="3989" spans="1:70" s="1" customFormat="1" ht="15" hidden="1" customHeight="1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8"/>
    </row>
    <row r="3990" spans="1:70" s="1" customFormat="1" ht="15" hidden="1" customHeight="1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8"/>
    </row>
    <row r="3991" spans="1:70" s="1" customFormat="1" ht="15" hidden="1" customHeight="1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8"/>
    </row>
    <row r="3992" spans="1:70" s="1" customFormat="1" ht="15" hidden="1" customHeight="1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8"/>
    </row>
    <row r="3993" spans="1:70" s="1" customFormat="1" ht="15" hidden="1" customHeight="1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8"/>
    </row>
    <row r="3994" spans="1:70" s="1" customFormat="1" ht="15" hidden="1" customHeight="1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8"/>
    </row>
    <row r="3995" spans="1:70" s="1" customFormat="1" ht="15" hidden="1" customHeight="1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8"/>
    </row>
    <row r="3996" spans="1:70" s="1" customFormat="1" ht="15" hidden="1" customHeight="1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8"/>
    </row>
    <row r="3997" spans="1:70" s="1" customFormat="1" ht="15" hidden="1" customHeight="1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8"/>
    </row>
    <row r="3998" spans="1:70" s="1" customFormat="1" ht="15" hidden="1" customHeight="1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8"/>
    </row>
    <row r="3999" spans="1:70" s="1" customFormat="1" ht="15" hidden="1" customHeight="1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8"/>
    </row>
    <row r="4000" spans="1:70" s="1" customFormat="1" ht="15" hidden="1" customHeight="1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8"/>
    </row>
    <row r="4001" spans="1:70" s="1" customFormat="1" ht="15" hidden="1" customHeight="1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8"/>
    </row>
    <row r="4002" spans="1:70" s="1" customFormat="1" ht="15" hidden="1" customHeight="1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8"/>
    </row>
    <row r="4003" spans="1:70" s="1" customFormat="1" ht="15" hidden="1" customHeight="1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8"/>
    </row>
    <row r="4004" spans="1:70" s="1" customFormat="1" ht="15" hidden="1" customHeight="1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8"/>
    </row>
    <row r="4005" spans="1:70" s="1" customFormat="1" ht="15" hidden="1" customHeight="1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8"/>
    </row>
    <row r="4006" spans="1:70" s="1" customFormat="1" ht="15" hidden="1" customHeight="1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8"/>
    </row>
    <row r="4007" spans="1:70" s="1" customFormat="1" ht="15" hidden="1" customHeight="1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8"/>
    </row>
    <row r="4008" spans="1:70" s="1" customFormat="1" ht="15" hidden="1" customHeight="1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8"/>
    </row>
    <row r="4009" spans="1:70" s="1" customFormat="1" ht="15" hidden="1" customHeight="1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8"/>
    </row>
    <row r="4010" spans="1:70" s="1" customFormat="1" ht="15" hidden="1" customHeight="1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8"/>
    </row>
    <row r="4011" spans="1:70" s="1" customFormat="1" ht="15" hidden="1" customHeight="1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8"/>
    </row>
    <row r="4012" spans="1:70" s="1" customFormat="1" ht="15" hidden="1" customHeight="1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8"/>
    </row>
    <row r="4013" spans="1:70" s="1" customFormat="1" ht="15" hidden="1" customHeight="1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8"/>
    </row>
    <row r="4014" spans="1:70" s="1" customFormat="1" ht="15" hidden="1" customHeight="1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8"/>
    </row>
    <row r="4015" spans="1:70" s="1" customFormat="1" ht="15" hidden="1" customHeight="1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8"/>
    </row>
    <row r="4016" spans="1:70" s="1" customFormat="1" ht="15" hidden="1" customHeight="1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8"/>
    </row>
    <row r="4017" spans="1:70" s="1" customFormat="1" ht="15" hidden="1" customHeight="1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8"/>
    </row>
    <row r="4018" spans="1:70" s="1" customFormat="1" ht="15" hidden="1" customHeight="1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8"/>
    </row>
    <row r="4019" spans="1:70" s="1" customFormat="1" ht="15" hidden="1" customHeight="1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8"/>
    </row>
    <row r="4020" spans="1:70" s="1" customFormat="1" ht="15" hidden="1" customHeight="1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8"/>
    </row>
    <row r="4021" spans="1:70" s="1" customFormat="1" ht="15" hidden="1" customHeight="1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8"/>
    </row>
    <row r="4022" spans="1:70" s="1" customFormat="1" ht="15" hidden="1" customHeight="1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8"/>
    </row>
    <row r="4023" spans="1:70" s="1" customFormat="1" ht="15" hidden="1" customHeight="1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8"/>
    </row>
    <row r="4024" spans="1:70" s="1" customFormat="1" ht="15" hidden="1" customHeight="1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8"/>
    </row>
    <row r="4025" spans="1:70" s="1" customFormat="1" ht="15" hidden="1" customHeight="1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8"/>
    </row>
    <row r="4026" spans="1:70" s="1" customFormat="1" ht="15" hidden="1" customHeight="1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8"/>
    </row>
    <row r="4027" spans="1:70" s="1" customFormat="1" ht="15" hidden="1" customHeight="1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8"/>
    </row>
    <row r="4028" spans="1:70" s="1" customFormat="1" ht="15" hidden="1" customHeight="1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8"/>
    </row>
    <row r="4029" spans="1:70" s="1" customFormat="1" ht="15" hidden="1" customHeight="1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8"/>
    </row>
    <row r="4030" spans="1:70" s="1" customFormat="1" ht="15" hidden="1" customHeight="1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8"/>
    </row>
    <row r="4031" spans="1:70" s="1" customFormat="1" ht="15" hidden="1" customHeight="1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8"/>
    </row>
    <row r="4032" spans="1:70" s="1" customFormat="1" ht="15" hidden="1" customHeight="1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8"/>
    </row>
    <row r="4033" spans="1:70" s="1" customFormat="1" ht="15" hidden="1" customHeight="1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8"/>
    </row>
    <row r="4034" spans="1:70" s="1" customFormat="1" ht="15" hidden="1" customHeight="1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8"/>
    </row>
    <row r="4035" spans="1:70" s="1" customFormat="1" ht="15" hidden="1" customHeight="1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8"/>
    </row>
    <row r="4036" spans="1:70" s="1" customFormat="1" ht="15" hidden="1" customHeight="1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8"/>
    </row>
    <row r="4037" spans="1:70" s="1" customFormat="1" ht="15" hidden="1" customHeight="1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8"/>
    </row>
    <row r="4038" spans="1:70" s="1" customFormat="1" ht="15" hidden="1" customHeight="1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8"/>
    </row>
    <row r="4039" spans="1:70" s="1" customFormat="1" ht="15" hidden="1" customHeight="1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8"/>
    </row>
    <row r="4040" spans="1:70" s="1" customFormat="1" ht="15" hidden="1" customHeight="1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8"/>
    </row>
    <row r="4041" spans="1:70" s="1" customFormat="1" ht="15" hidden="1" customHeight="1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8"/>
    </row>
    <row r="4042" spans="1:70" s="1" customFormat="1" ht="15" hidden="1" customHeight="1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8"/>
    </row>
    <row r="4043" spans="1:70" s="1" customFormat="1" ht="15" hidden="1" customHeight="1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8"/>
    </row>
    <row r="4044" spans="1:70" s="1" customFormat="1" ht="15" hidden="1" customHeight="1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8"/>
    </row>
    <row r="4045" spans="1:70" s="1" customFormat="1" ht="15" hidden="1" customHeight="1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8"/>
    </row>
    <row r="4046" spans="1:70" s="1" customFormat="1" ht="15" hidden="1" customHeight="1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8"/>
    </row>
    <row r="4047" spans="1:70" s="1" customFormat="1" ht="15" hidden="1" customHeight="1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8"/>
    </row>
    <row r="4048" spans="1:70" s="1" customFormat="1" ht="15" hidden="1" customHeight="1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8"/>
    </row>
    <row r="4049" spans="1:70" s="1" customFormat="1" ht="15" hidden="1" customHeight="1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8"/>
    </row>
    <row r="4050" spans="1:70" s="1" customFormat="1" ht="15" hidden="1" customHeight="1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8"/>
    </row>
    <row r="4051" spans="1:70" s="1" customFormat="1" ht="15" hidden="1" customHeight="1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8"/>
    </row>
    <row r="4052" spans="1:70" s="1" customFormat="1" ht="15" hidden="1" customHeight="1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8"/>
    </row>
    <row r="4053" spans="1:70" s="1" customFormat="1" ht="15" hidden="1" customHeight="1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8"/>
    </row>
    <row r="4054" spans="1:70" s="1" customFormat="1" ht="15" hidden="1" customHeight="1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8"/>
    </row>
    <row r="4055" spans="1:70" s="1" customFormat="1" ht="15" hidden="1" customHeight="1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8"/>
    </row>
    <row r="4056" spans="1:70" s="1" customFormat="1" ht="15" hidden="1" customHeight="1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8"/>
    </row>
    <row r="4057" spans="1:70" s="1" customFormat="1" ht="15" hidden="1" customHeight="1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8"/>
    </row>
    <row r="4058" spans="1:70" s="1" customFormat="1" ht="15" hidden="1" customHeight="1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8"/>
    </row>
    <row r="4059" spans="1:70" s="1" customFormat="1" ht="15" hidden="1" customHeight="1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8"/>
    </row>
    <row r="4060" spans="1:70" s="1" customFormat="1" ht="15" hidden="1" customHeight="1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8"/>
    </row>
    <row r="4061" spans="1:70" s="1" customFormat="1" ht="15" hidden="1" customHeight="1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8"/>
    </row>
    <row r="4062" spans="1:70" s="1" customFormat="1" ht="15" hidden="1" customHeight="1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8"/>
    </row>
    <row r="4063" spans="1:70" s="1" customFormat="1" ht="15" hidden="1" customHeight="1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8"/>
    </row>
    <row r="4064" spans="1:70" s="1" customFormat="1" ht="15" hidden="1" customHeight="1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8"/>
    </row>
    <row r="4065" spans="1:70" s="1" customFormat="1" ht="15" hidden="1" customHeight="1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8"/>
    </row>
    <row r="4066" spans="1:70" s="1" customFormat="1" ht="15" hidden="1" customHeight="1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8"/>
    </row>
    <row r="4067" spans="1:70" s="1" customFormat="1" ht="15" hidden="1" customHeight="1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8"/>
    </row>
    <row r="4068" spans="1:70" s="1" customFormat="1" ht="15" hidden="1" customHeight="1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8"/>
    </row>
    <row r="4069" spans="1:70" s="1" customFormat="1" ht="15" hidden="1" customHeight="1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8"/>
    </row>
    <row r="4070" spans="1:70" s="1" customFormat="1" ht="15" hidden="1" customHeight="1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8"/>
    </row>
    <row r="4071" spans="1:70" s="1" customFormat="1" ht="15" hidden="1" customHeight="1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8"/>
    </row>
    <row r="4072" spans="1:70" s="1" customFormat="1" ht="15" hidden="1" customHeight="1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8"/>
    </row>
    <row r="4073" spans="1:70" s="1" customFormat="1" ht="15" hidden="1" customHeight="1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8"/>
    </row>
    <row r="4074" spans="1:70" s="1" customFormat="1" ht="15" hidden="1" customHeight="1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8"/>
    </row>
    <row r="4075" spans="1:70" s="1" customFormat="1" ht="15" hidden="1" customHeight="1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8"/>
    </row>
    <row r="4076" spans="1:70" s="1" customFormat="1" ht="15" hidden="1" customHeight="1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8"/>
    </row>
    <row r="4077" spans="1:70" s="1" customFormat="1" ht="15" hidden="1" customHeight="1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8"/>
    </row>
    <row r="4078" spans="1:70" s="1" customFormat="1" ht="15" hidden="1" customHeight="1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8"/>
    </row>
    <row r="4079" spans="1:70" s="1" customFormat="1" ht="15" hidden="1" customHeight="1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8"/>
    </row>
    <row r="4080" spans="1:70" s="1" customFormat="1" ht="15" hidden="1" customHeight="1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8"/>
    </row>
    <row r="4081" spans="1:70" s="1" customFormat="1" ht="15" hidden="1" customHeight="1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8"/>
    </row>
    <row r="4082" spans="1:70" s="1" customFormat="1" ht="15" hidden="1" customHeight="1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8"/>
    </row>
    <row r="4083" spans="1:70" s="1" customFormat="1" ht="15" hidden="1" customHeight="1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8"/>
    </row>
    <row r="4084" spans="1:70" s="1" customFormat="1" ht="15" hidden="1" customHeight="1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8"/>
    </row>
    <row r="4085" spans="1:70" s="1" customFormat="1" ht="15" hidden="1" customHeight="1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8"/>
    </row>
    <row r="4086" spans="1:70" s="1" customFormat="1" ht="15" hidden="1" customHeight="1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8"/>
    </row>
    <row r="4087" spans="1:70" s="1" customFormat="1" ht="15" hidden="1" customHeight="1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8"/>
    </row>
    <row r="4088" spans="1:70" s="1" customFormat="1" ht="15" hidden="1" customHeight="1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8"/>
    </row>
    <row r="4089" spans="1:70" s="1" customFormat="1" ht="15" hidden="1" customHeight="1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8"/>
    </row>
    <row r="4090" spans="1:70" s="1" customFormat="1" ht="15" hidden="1" customHeight="1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8"/>
    </row>
    <row r="4091" spans="1:70" s="1" customFormat="1" ht="15" hidden="1" customHeight="1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8"/>
    </row>
    <row r="4092" spans="1:70" s="1" customFormat="1" ht="15" hidden="1" customHeight="1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8"/>
    </row>
    <row r="4093" spans="1:70" s="1" customFormat="1" ht="15" hidden="1" customHeight="1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8"/>
    </row>
    <row r="4094" spans="1:70" s="1" customFormat="1" ht="15" hidden="1" customHeight="1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8"/>
    </row>
    <row r="4095" spans="1:70" s="1" customFormat="1" ht="15" hidden="1" customHeight="1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8"/>
    </row>
    <row r="4096" spans="1:70" s="1" customFormat="1" ht="15" hidden="1" customHeight="1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8"/>
    </row>
    <row r="4097" spans="1:70" s="1" customFormat="1" ht="15" hidden="1" customHeight="1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8"/>
    </row>
    <row r="4098" spans="1:70" s="1" customFormat="1" ht="15" hidden="1" customHeight="1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8"/>
    </row>
    <row r="4099" spans="1:70" s="1" customFormat="1" ht="15" hidden="1" customHeight="1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8"/>
    </row>
    <row r="4100" spans="1:70" s="1" customFormat="1" ht="15" hidden="1" customHeight="1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8"/>
    </row>
    <row r="4101" spans="1:70" s="1" customFormat="1" ht="15" hidden="1" customHeight="1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8"/>
    </row>
    <row r="4102" spans="1:70" s="1" customFormat="1" ht="15" hidden="1" customHeight="1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8"/>
    </row>
    <row r="4103" spans="1:70" s="1" customFormat="1" ht="15" hidden="1" customHeight="1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8"/>
    </row>
    <row r="4104" spans="1:70" s="1" customFormat="1" ht="15" hidden="1" customHeight="1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8"/>
    </row>
    <row r="4105" spans="1:70" s="1" customFormat="1" ht="15" hidden="1" customHeight="1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8"/>
    </row>
    <row r="4106" spans="1:70" s="1" customFormat="1" ht="15" hidden="1" customHeight="1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8"/>
    </row>
    <row r="4107" spans="1:70" s="1" customFormat="1" ht="15" hidden="1" customHeight="1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8"/>
    </row>
    <row r="4108" spans="1:70" s="1" customFormat="1" ht="15" hidden="1" customHeight="1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8"/>
    </row>
    <row r="4109" spans="1:70" s="1" customFormat="1" ht="15" hidden="1" customHeight="1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8"/>
    </row>
    <row r="4110" spans="1:70" s="1" customFormat="1" ht="15" hidden="1" customHeight="1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8"/>
    </row>
    <row r="4111" spans="1:70" s="1" customFormat="1" ht="15" hidden="1" customHeight="1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8"/>
    </row>
    <row r="4112" spans="1:70" s="1" customFormat="1" ht="15" hidden="1" customHeight="1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8"/>
    </row>
    <row r="4113" spans="1:70" s="1" customFormat="1" ht="15" hidden="1" customHeight="1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8"/>
    </row>
    <row r="4114" spans="1:70" s="1" customFormat="1" ht="15" hidden="1" customHeight="1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8"/>
    </row>
    <row r="4115" spans="1:70" s="1" customFormat="1" ht="15" hidden="1" customHeight="1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8"/>
    </row>
    <row r="4116" spans="1:70" s="1" customFormat="1" ht="15" hidden="1" customHeight="1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8"/>
    </row>
    <row r="4117" spans="1:70" s="1" customFormat="1" ht="15" hidden="1" customHeight="1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8"/>
    </row>
    <row r="4118" spans="1:70" s="1" customFormat="1" ht="15" hidden="1" customHeight="1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8"/>
    </row>
    <row r="4119" spans="1:70" s="1" customFormat="1" ht="15" hidden="1" customHeight="1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8"/>
    </row>
    <row r="4120" spans="1:70" s="1" customFormat="1" ht="15" hidden="1" customHeight="1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8"/>
    </row>
    <row r="4121" spans="1:70" s="1" customFormat="1" ht="15" hidden="1" customHeight="1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8"/>
    </row>
    <row r="4122" spans="1:70" s="1" customFormat="1" ht="15" hidden="1" customHeight="1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8"/>
    </row>
    <row r="4123" spans="1:70" s="1" customFormat="1" ht="15" hidden="1" customHeight="1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8"/>
    </row>
    <row r="4124" spans="1:70" s="1" customFormat="1" ht="15" hidden="1" customHeight="1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8"/>
    </row>
    <row r="4125" spans="1:70" s="1" customFormat="1" ht="15" hidden="1" customHeight="1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8"/>
    </row>
    <row r="4126" spans="1:70" s="1" customFormat="1" ht="15" hidden="1" customHeight="1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8"/>
    </row>
    <row r="4127" spans="1:70" s="1" customFormat="1" ht="15" hidden="1" customHeight="1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8"/>
    </row>
    <row r="4128" spans="1:70" s="1" customFormat="1" ht="15" hidden="1" customHeight="1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8"/>
    </row>
    <row r="4129" spans="1:70" s="1" customFormat="1" ht="15" hidden="1" customHeight="1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8"/>
    </row>
    <row r="4130" spans="1:70" s="1" customFormat="1" ht="15" hidden="1" customHeight="1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8"/>
    </row>
    <row r="4131" spans="1:70" s="1" customFormat="1" ht="15" hidden="1" customHeight="1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8"/>
    </row>
    <row r="4132" spans="1:70" s="1" customFormat="1" ht="15" hidden="1" customHeight="1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8"/>
    </row>
    <row r="4133" spans="1:70" s="1" customFormat="1" ht="15" hidden="1" customHeight="1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8"/>
    </row>
    <row r="4134" spans="1:70" s="1" customFormat="1" ht="15" hidden="1" customHeight="1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8"/>
    </row>
    <row r="4135" spans="1:70" s="1" customFormat="1" ht="15" hidden="1" customHeight="1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8"/>
    </row>
    <row r="4136" spans="1:70" s="1" customFormat="1" ht="15" hidden="1" customHeight="1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8"/>
    </row>
    <row r="4137" spans="1:70" s="1" customFormat="1" ht="15" hidden="1" customHeight="1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8"/>
    </row>
    <row r="4138" spans="1:70" s="1" customFormat="1" ht="15" hidden="1" customHeight="1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8"/>
    </row>
    <row r="4139" spans="1:70" s="1" customFormat="1" ht="15" hidden="1" customHeight="1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8"/>
    </row>
    <row r="4140" spans="1:70" s="1" customFormat="1" ht="15" hidden="1" customHeight="1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8"/>
    </row>
    <row r="4141" spans="1:70" s="1" customFormat="1" ht="15" hidden="1" customHeight="1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8"/>
    </row>
    <row r="4142" spans="1:70" s="1" customFormat="1" ht="15" hidden="1" customHeight="1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8"/>
    </row>
    <row r="4143" spans="1:70" s="1" customFormat="1" ht="15" hidden="1" customHeight="1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8"/>
    </row>
    <row r="4144" spans="1:70" s="1" customFormat="1" ht="15" hidden="1" customHeight="1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8"/>
    </row>
    <row r="4145" spans="1:70" s="1" customFormat="1" ht="15" hidden="1" customHeight="1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8"/>
    </row>
    <row r="4146" spans="1:70" s="1" customFormat="1" ht="15" hidden="1" customHeight="1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8"/>
    </row>
    <row r="4147" spans="1:70" s="1" customFormat="1" ht="15" hidden="1" customHeight="1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8"/>
    </row>
    <row r="4148" spans="1:70" s="1" customFormat="1" ht="15" hidden="1" customHeight="1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8"/>
    </row>
    <row r="4149" spans="1:70" s="1" customFormat="1" ht="15" hidden="1" customHeight="1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8"/>
    </row>
    <row r="4150" spans="1:70" s="1" customFormat="1" ht="15" hidden="1" customHeight="1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8"/>
    </row>
    <row r="4151" spans="1:70" s="1" customFormat="1" ht="15" hidden="1" customHeight="1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8"/>
    </row>
    <row r="4152" spans="1:70" s="1" customFormat="1" ht="15" hidden="1" customHeight="1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8"/>
    </row>
    <row r="4153" spans="1:70" s="1" customFormat="1" ht="15" hidden="1" customHeight="1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8"/>
    </row>
    <row r="4154" spans="1:70" s="1" customFormat="1" ht="15" hidden="1" customHeight="1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8"/>
    </row>
    <row r="4155" spans="1:70" s="1" customFormat="1" ht="15" hidden="1" customHeight="1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8"/>
    </row>
    <row r="4156" spans="1:70" s="1" customFormat="1" ht="15" hidden="1" customHeight="1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8"/>
    </row>
    <row r="4157" spans="1:70" s="1" customFormat="1" ht="15" hidden="1" customHeight="1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8"/>
    </row>
    <row r="4158" spans="1:70" s="1" customFormat="1" ht="15" hidden="1" customHeight="1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8"/>
    </row>
    <row r="4159" spans="1:70" s="1" customFormat="1" ht="15" hidden="1" customHeight="1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8"/>
    </row>
    <row r="4160" spans="1:70" s="1" customFormat="1" ht="15" hidden="1" customHeight="1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8"/>
    </row>
    <row r="4161" spans="1:70" s="1" customFormat="1" ht="15" hidden="1" customHeight="1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8"/>
    </row>
    <row r="4162" spans="1:70" s="1" customFormat="1" ht="15" hidden="1" customHeight="1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8"/>
    </row>
    <row r="4163" spans="1:70" s="1" customFormat="1" ht="15" hidden="1" customHeight="1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8"/>
    </row>
    <row r="4164" spans="1:70" s="1" customFormat="1" ht="15" hidden="1" customHeight="1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8"/>
    </row>
    <row r="4165" spans="1:70" s="1" customFormat="1" ht="15" hidden="1" customHeight="1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8"/>
    </row>
    <row r="4166" spans="1:70" s="1" customFormat="1" ht="15" hidden="1" customHeight="1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8"/>
    </row>
    <row r="4167" spans="1:70" s="1" customFormat="1" ht="15" hidden="1" customHeight="1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8"/>
    </row>
    <row r="4168" spans="1:70" s="1" customFormat="1" ht="15" hidden="1" customHeight="1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8"/>
    </row>
    <row r="4169" spans="1:70" s="1" customFormat="1" ht="15" hidden="1" customHeight="1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8"/>
    </row>
    <row r="4170" spans="1:70" s="1" customFormat="1" ht="15" hidden="1" customHeight="1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8"/>
    </row>
    <row r="4171" spans="1:70" s="1" customFormat="1" ht="15" hidden="1" customHeight="1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8"/>
    </row>
    <row r="4172" spans="1:70" s="1" customFormat="1" ht="15" hidden="1" customHeight="1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8"/>
    </row>
    <row r="4173" spans="1:70" s="1" customFormat="1" ht="15" hidden="1" customHeight="1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8"/>
    </row>
    <row r="4174" spans="1:70" s="1" customFormat="1" ht="15" hidden="1" customHeight="1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8"/>
    </row>
    <row r="4175" spans="1:70" s="1" customFormat="1" ht="15" hidden="1" customHeight="1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8"/>
    </row>
    <row r="4176" spans="1:70" s="1" customFormat="1" ht="15" hidden="1" customHeight="1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8"/>
    </row>
    <row r="4177" spans="1:70" s="1" customFormat="1" ht="15" hidden="1" customHeight="1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8"/>
    </row>
    <row r="4178" spans="1:70" s="1" customFormat="1" ht="15" hidden="1" customHeight="1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8"/>
    </row>
    <row r="4179" spans="1:70" s="1" customFormat="1" ht="15" hidden="1" customHeight="1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8"/>
    </row>
    <row r="4180" spans="1:70" s="1" customFormat="1" ht="15" hidden="1" customHeight="1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8"/>
    </row>
    <row r="4181" spans="1:70" s="1" customFormat="1" ht="15" hidden="1" customHeight="1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8"/>
    </row>
    <row r="4182" spans="1:70" s="1" customFormat="1" ht="15" hidden="1" customHeight="1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8"/>
    </row>
    <row r="4183" spans="1:70" s="1" customFormat="1" ht="15" hidden="1" customHeight="1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8"/>
    </row>
    <row r="4184" spans="1:70" s="1" customFormat="1" ht="15" hidden="1" customHeight="1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8"/>
    </row>
    <row r="4185" spans="1:70" s="1" customFormat="1" ht="15" hidden="1" customHeight="1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8"/>
    </row>
    <row r="4186" spans="1:70" s="1" customFormat="1" ht="15" hidden="1" customHeight="1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8"/>
    </row>
    <row r="4187" spans="1:70" s="1" customFormat="1" ht="15" hidden="1" customHeight="1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8"/>
    </row>
    <row r="4188" spans="1:70" s="1" customFormat="1" ht="15" hidden="1" customHeight="1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8"/>
    </row>
    <row r="4189" spans="1:70" s="1" customFormat="1" ht="15" hidden="1" customHeight="1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8"/>
    </row>
    <row r="4190" spans="1:70" s="1" customFormat="1" ht="15" hidden="1" customHeight="1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8"/>
    </row>
    <row r="4191" spans="1:70" s="1" customFormat="1" ht="15" hidden="1" customHeight="1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8"/>
    </row>
    <row r="4192" spans="1:70" s="1" customFormat="1" ht="15" hidden="1" customHeight="1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8"/>
    </row>
    <row r="4193" spans="1:70" s="1" customFormat="1" ht="15" hidden="1" customHeight="1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8"/>
    </row>
    <row r="4194" spans="1:70" s="1" customFormat="1" ht="15" hidden="1" customHeight="1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8"/>
    </row>
    <row r="4195" spans="1:70" s="1" customFormat="1" ht="15" hidden="1" customHeight="1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8"/>
    </row>
    <row r="4196" spans="1:70" s="1" customFormat="1" ht="15" hidden="1" customHeight="1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8"/>
    </row>
    <row r="4197" spans="1:70" s="1" customFormat="1" ht="15" hidden="1" customHeight="1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8"/>
    </row>
    <row r="4198" spans="1:70" s="1" customFormat="1" ht="15" hidden="1" customHeight="1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8"/>
    </row>
    <row r="4199" spans="1:70" s="1" customFormat="1" ht="15" hidden="1" customHeight="1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8"/>
    </row>
    <row r="4200" spans="1:70" s="1" customFormat="1" ht="15" hidden="1" customHeight="1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8"/>
    </row>
    <row r="4201" spans="1:70" s="1" customFormat="1" ht="15" hidden="1" customHeight="1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8"/>
    </row>
    <row r="4202" spans="1:70" s="1" customFormat="1" ht="15" hidden="1" customHeight="1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8"/>
    </row>
    <row r="4203" spans="1:70" s="1" customFormat="1" ht="15" hidden="1" customHeight="1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8"/>
    </row>
    <row r="4204" spans="1:70" s="1" customFormat="1" ht="15" hidden="1" customHeight="1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8"/>
    </row>
    <row r="4205" spans="1:70" s="1" customFormat="1" ht="15" hidden="1" customHeight="1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8"/>
    </row>
    <row r="4206" spans="1:70" s="1" customFormat="1" ht="15" hidden="1" customHeight="1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8"/>
    </row>
    <row r="4207" spans="1:70" s="1" customFormat="1" ht="15" hidden="1" customHeight="1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8"/>
    </row>
    <row r="4208" spans="1:70" s="1" customFormat="1" ht="15" hidden="1" customHeight="1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8"/>
    </row>
    <row r="4209" spans="1:70" s="1" customFormat="1" ht="15" hidden="1" customHeight="1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8"/>
    </row>
    <row r="4210" spans="1:70" s="1" customFormat="1" ht="15" hidden="1" customHeight="1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8"/>
    </row>
    <row r="4211" spans="1:70" s="1" customFormat="1" ht="15" hidden="1" customHeight="1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8"/>
    </row>
    <row r="4212" spans="1:70" s="1" customFormat="1" ht="15" hidden="1" customHeight="1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8"/>
    </row>
    <row r="4213" spans="1:70" s="1" customFormat="1" ht="15" hidden="1" customHeight="1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8"/>
    </row>
    <row r="4214" spans="1:70" s="1" customFormat="1" ht="15" hidden="1" customHeight="1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8"/>
    </row>
    <row r="4215" spans="1:70" s="1" customFormat="1" ht="15" hidden="1" customHeight="1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8"/>
    </row>
    <row r="4216" spans="1:70" s="1" customFormat="1" ht="15" hidden="1" customHeight="1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8"/>
    </row>
    <row r="4217" spans="1:70" s="1" customFormat="1" ht="15" hidden="1" customHeight="1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8"/>
    </row>
    <row r="4218" spans="1:70" s="1" customFormat="1" ht="15" hidden="1" customHeight="1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8"/>
    </row>
    <row r="4219" spans="1:70" s="1" customFormat="1" ht="15" hidden="1" customHeight="1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8"/>
    </row>
    <row r="4220" spans="1:70" s="1" customFormat="1" ht="15" hidden="1" customHeight="1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8"/>
    </row>
    <row r="4221" spans="1:70" s="1" customFormat="1" ht="15" hidden="1" customHeight="1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8"/>
    </row>
    <row r="4222" spans="1:70" s="1" customFormat="1" ht="15" hidden="1" customHeight="1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8"/>
    </row>
    <row r="4223" spans="1:70" s="1" customFormat="1" ht="15" hidden="1" customHeight="1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8"/>
    </row>
    <row r="4224" spans="1:70" s="1" customFormat="1" ht="15" hidden="1" customHeight="1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8"/>
    </row>
    <row r="4225" spans="1:70" s="1" customFormat="1" ht="15" hidden="1" customHeight="1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8"/>
    </row>
    <row r="4226" spans="1:70" s="1" customFormat="1" ht="15" hidden="1" customHeight="1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8"/>
    </row>
    <row r="4227" spans="1:70" s="1" customFormat="1" ht="15" hidden="1" customHeight="1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8"/>
    </row>
    <row r="4228" spans="1:70" s="1" customFormat="1" ht="15" hidden="1" customHeight="1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8"/>
    </row>
    <row r="4229" spans="1:70" s="1" customFormat="1" ht="15" hidden="1" customHeight="1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8"/>
    </row>
    <row r="4230" spans="1:70" s="1" customFormat="1" ht="15" hidden="1" customHeight="1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8"/>
    </row>
    <row r="4231" spans="1:70" s="1" customFormat="1" ht="15" hidden="1" customHeight="1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8"/>
    </row>
    <row r="4232" spans="1:70" s="1" customFormat="1" ht="15" hidden="1" customHeight="1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8"/>
    </row>
    <row r="4233" spans="1:70" s="1" customFormat="1" ht="15" hidden="1" customHeight="1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8"/>
    </row>
    <row r="4234" spans="1:70" s="1" customFormat="1" ht="15" hidden="1" customHeight="1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8"/>
    </row>
    <row r="4235" spans="1:70" s="1" customFormat="1" ht="15" hidden="1" customHeight="1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8"/>
    </row>
    <row r="4236" spans="1:70" s="1" customFormat="1" ht="15" hidden="1" customHeight="1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8"/>
    </row>
    <row r="4237" spans="1:70" s="1" customFormat="1" ht="15" hidden="1" customHeight="1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8"/>
    </row>
    <row r="4238" spans="1:70" s="1" customFormat="1" ht="15" hidden="1" customHeight="1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8"/>
    </row>
    <row r="4239" spans="1:70" s="1" customFormat="1" ht="15" hidden="1" customHeight="1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8"/>
    </row>
    <row r="4240" spans="1:70" s="1" customFormat="1" ht="15" hidden="1" customHeight="1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8"/>
    </row>
    <row r="4241" spans="1:70" s="1" customFormat="1" ht="15" hidden="1" customHeight="1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8"/>
    </row>
    <row r="4242" spans="1:70" s="1" customFormat="1" ht="15" hidden="1" customHeight="1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8"/>
    </row>
    <row r="4243" spans="1:70" s="1" customFormat="1" ht="15" hidden="1" customHeight="1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8"/>
    </row>
    <row r="4244" spans="1:70" s="1" customFormat="1" ht="15" hidden="1" customHeight="1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8"/>
    </row>
    <row r="4245" spans="1:70" s="1" customFormat="1" ht="15" hidden="1" customHeight="1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8"/>
    </row>
    <row r="4246" spans="1:70" s="1" customFormat="1" ht="15" hidden="1" customHeight="1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8"/>
    </row>
    <row r="4247" spans="1:70" s="1" customFormat="1" ht="15" hidden="1" customHeight="1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8"/>
    </row>
    <row r="4248" spans="1:70" s="1" customFormat="1" ht="15" hidden="1" customHeight="1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8"/>
    </row>
    <row r="4249" spans="1:70" s="1" customFormat="1" ht="15" hidden="1" customHeight="1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8"/>
    </row>
    <row r="4250" spans="1:70" s="1" customFormat="1" ht="15" hidden="1" customHeight="1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8"/>
    </row>
    <row r="4251" spans="1:70" s="1" customFormat="1" ht="15" hidden="1" customHeight="1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8"/>
    </row>
    <row r="4252" spans="1:70" s="1" customFormat="1" ht="15" hidden="1" customHeight="1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8"/>
    </row>
    <row r="4253" spans="1:70" s="1" customFormat="1" ht="15" hidden="1" customHeight="1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8"/>
    </row>
    <row r="4254" spans="1:70" s="1" customFormat="1" ht="15" hidden="1" customHeight="1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8"/>
    </row>
    <row r="4255" spans="1:70" s="1" customFormat="1" ht="15" hidden="1" customHeight="1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8"/>
    </row>
    <row r="4256" spans="1:70" s="1" customFormat="1" ht="15" hidden="1" customHeight="1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8"/>
    </row>
    <row r="4257" spans="1:70" s="1" customFormat="1" ht="15" hidden="1" customHeight="1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8"/>
    </row>
    <row r="4258" spans="1:70" s="1" customFormat="1" ht="15" hidden="1" customHeight="1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8"/>
    </row>
    <row r="4259" spans="1:70" s="1" customFormat="1" ht="15" hidden="1" customHeight="1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8"/>
    </row>
    <row r="4260" spans="1:70" s="1" customFormat="1" ht="15" hidden="1" customHeight="1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8"/>
    </row>
    <row r="4261" spans="1:70" s="1" customFormat="1" ht="15" hidden="1" customHeight="1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8"/>
    </row>
    <row r="4262" spans="1:70" s="1" customFormat="1" ht="15" hidden="1" customHeight="1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8"/>
    </row>
    <row r="4263" spans="1:70" s="1" customFormat="1" ht="15" hidden="1" customHeight="1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8"/>
    </row>
    <row r="4264" spans="1:70" s="1" customFormat="1" ht="15" hidden="1" customHeight="1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8"/>
    </row>
    <row r="4265" spans="1:70" s="1" customFormat="1" ht="15" hidden="1" customHeight="1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8"/>
    </row>
    <row r="4266" spans="1:70" s="1" customFormat="1" ht="15" hidden="1" customHeight="1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8"/>
    </row>
    <row r="4267" spans="1:70" s="1" customFormat="1" ht="15" hidden="1" customHeight="1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8"/>
    </row>
    <row r="4268" spans="1:70" s="1" customFormat="1" ht="15" hidden="1" customHeight="1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8"/>
    </row>
    <row r="4269" spans="1:70" s="1" customFormat="1" ht="15" hidden="1" customHeight="1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8"/>
    </row>
    <row r="4270" spans="1:70" s="1" customFormat="1" ht="15" hidden="1" customHeight="1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8"/>
    </row>
    <row r="4271" spans="1:70" s="1" customFormat="1" ht="15" hidden="1" customHeight="1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8"/>
    </row>
    <row r="4272" spans="1:70" s="1" customFormat="1" ht="15" hidden="1" customHeight="1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8"/>
    </row>
    <row r="4273" spans="1:70" s="1" customFormat="1" ht="15" hidden="1" customHeight="1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8"/>
    </row>
    <row r="4274" spans="1:70" s="1" customFormat="1" ht="15" hidden="1" customHeight="1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8"/>
    </row>
    <row r="4275" spans="1:70" s="1" customFormat="1" ht="15" hidden="1" customHeight="1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8"/>
    </row>
    <row r="4276" spans="1:70" s="1" customFormat="1" ht="15" hidden="1" customHeight="1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8"/>
    </row>
    <row r="4277" spans="1:70" s="1" customFormat="1" ht="15" hidden="1" customHeight="1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8"/>
    </row>
    <row r="4278" spans="1:70" s="1" customFormat="1" ht="15" hidden="1" customHeight="1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8"/>
    </row>
    <row r="4279" spans="1:70" s="1" customFormat="1" ht="15" hidden="1" customHeight="1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8"/>
    </row>
    <row r="4280" spans="1:70" s="1" customFormat="1" ht="15" hidden="1" customHeight="1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8"/>
    </row>
    <row r="4281" spans="1:70" s="1" customFormat="1" ht="15" hidden="1" customHeight="1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8"/>
    </row>
    <row r="4282" spans="1:70" s="1" customFormat="1" ht="15" hidden="1" customHeight="1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8"/>
    </row>
    <row r="4283" spans="1:70" s="1" customFormat="1" ht="15" hidden="1" customHeight="1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8"/>
    </row>
    <row r="4284" spans="1:70" s="1" customFormat="1" ht="15" hidden="1" customHeight="1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8"/>
    </row>
    <row r="4285" spans="1:70" s="1" customFormat="1" ht="15" hidden="1" customHeight="1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8"/>
    </row>
    <row r="4286" spans="1:70" s="1" customFormat="1" ht="15" hidden="1" customHeight="1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8"/>
    </row>
    <row r="4287" spans="1:70" s="1" customFormat="1" ht="15" hidden="1" customHeight="1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8"/>
    </row>
    <row r="4288" spans="1:70" s="1" customFormat="1" ht="15" hidden="1" customHeight="1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8"/>
    </row>
    <row r="4289" spans="1:70" s="1" customFormat="1" ht="15" hidden="1" customHeight="1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8"/>
    </row>
    <row r="4290" spans="1:70" s="1" customFormat="1" ht="15" hidden="1" customHeight="1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8"/>
    </row>
    <row r="4291" spans="1:70" s="1" customFormat="1" ht="15" hidden="1" customHeight="1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8"/>
    </row>
    <row r="4292" spans="1:70" s="1" customFormat="1" ht="15" hidden="1" customHeight="1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8"/>
    </row>
    <row r="4293" spans="1:70" s="1" customFormat="1" ht="15" hidden="1" customHeight="1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8"/>
    </row>
    <row r="4294" spans="1:70" s="1" customFormat="1" ht="15" hidden="1" customHeight="1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8"/>
    </row>
    <row r="4295" spans="1:70" s="1" customFormat="1" ht="15" hidden="1" customHeight="1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8"/>
    </row>
    <row r="4296" spans="1:70" s="1" customFormat="1" ht="15" hidden="1" customHeight="1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8"/>
    </row>
    <row r="4297" spans="1:70" s="1" customFormat="1" ht="15" hidden="1" customHeight="1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8"/>
    </row>
    <row r="4298" spans="1:70" s="1" customFormat="1" ht="15" hidden="1" customHeight="1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8"/>
    </row>
    <row r="4299" spans="1:70" s="1" customFormat="1" ht="15" hidden="1" customHeight="1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8"/>
    </row>
    <row r="4300" spans="1:70" s="1" customFormat="1" ht="15" hidden="1" customHeight="1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8"/>
    </row>
    <row r="4301" spans="1:70" s="1" customFormat="1" ht="15" hidden="1" customHeight="1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8"/>
    </row>
    <row r="4302" spans="1:70" s="1" customFormat="1" ht="15" hidden="1" customHeight="1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8"/>
    </row>
    <row r="4303" spans="1:70" s="1" customFormat="1" ht="15" hidden="1" customHeight="1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8"/>
    </row>
    <row r="4304" spans="1:70" s="1" customFormat="1" ht="15" hidden="1" customHeight="1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8"/>
    </row>
    <row r="4305" spans="1:70" s="1" customFormat="1" ht="15" hidden="1" customHeight="1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8"/>
    </row>
    <row r="4306" spans="1:70" s="1" customFormat="1" ht="15" hidden="1" customHeight="1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8"/>
    </row>
    <row r="4307" spans="1:70" s="1" customFormat="1" ht="15" hidden="1" customHeight="1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8"/>
    </row>
    <row r="4308" spans="1:70" s="1" customFormat="1" ht="15" hidden="1" customHeight="1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8"/>
    </row>
    <row r="4309" spans="1:70" s="1" customFormat="1" ht="15" hidden="1" customHeight="1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8"/>
    </row>
    <row r="4310" spans="1:70" s="1" customFormat="1" ht="15" hidden="1" customHeight="1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8"/>
    </row>
    <row r="4311" spans="1:70" s="1" customFormat="1" ht="15" hidden="1" customHeight="1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8"/>
    </row>
    <row r="4312" spans="1:70" s="1" customFormat="1" ht="15" hidden="1" customHeight="1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8"/>
    </row>
    <row r="4313" spans="1:70" s="1" customFormat="1" ht="15" hidden="1" customHeight="1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8"/>
    </row>
    <row r="4314" spans="1:70" s="1" customFormat="1" ht="15" hidden="1" customHeight="1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8"/>
    </row>
    <row r="4315" spans="1:70" s="1" customFormat="1" ht="15" hidden="1" customHeight="1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8"/>
    </row>
    <row r="4316" spans="1:70" s="1" customFormat="1" ht="15" hidden="1" customHeight="1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8"/>
    </row>
    <row r="4317" spans="1:70" s="1" customFormat="1" ht="15" hidden="1" customHeight="1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8"/>
    </row>
    <row r="4318" spans="1:70" s="1" customFormat="1" ht="15" hidden="1" customHeight="1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8"/>
    </row>
    <row r="4319" spans="1:70" s="1" customFormat="1" ht="15" hidden="1" customHeight="1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8"/>
    </row>
    <row r="4320" spans="1:70" s="1" customFormat="1" ht="15" hidden="1" customHeight="1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8"/>
    </row>
    <row r="4321" spans="1:70" s="1" customFormat="1" ht="15" hidden="1" customHeight="1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8"/>
    </row>
    <row r="4322" spans="1:70" s="1" customFormat="1" ht="15" hidden="1" customHeight="1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8"/>
    </row>
    <row r="4323" spans="1:70" s="1" customFormat="1" ht="15" hidden="1" customHeight="1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8"/>
    </row>
    <row r="4324" spans="1:70" s="1" customFormat="1" ht="15" hidden="1" customHeight="1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8"/>
    </row>
    <row r="4325" spans="1:70" s="1" customFormat="1" ht="15" hidden="1" customHeight="1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8"/>
    </row>
    <row r="4326" spans="1:70" s="1" customFormat="1" ht="15" hidden="1" customHeight="1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8"/>
    </row>
    <row r="4327" spans="1:70" s="1" customFormat="1" ht="15" hidden="1" customHeight="1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8"/>
    </row>
    <row r="4328" spans="1:70" s="1" customFormat="1" ht="15" hidden="1" customHeight="1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8"/>
    </row>
    <row r="4329" spans="1:70" s="1" customFormat="1" ht="15" hidden="1" customHeight="1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8"/>
    </row>
    <row r="4330" spans="1:70" s="1" customFormat="1" ht="15" hidden="1" customHeight="1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8"/>
    </row>
    <row r="4331" spans="1:70" s="1" customFormat="1" ht="15" hidden="1" customHeight="1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8"/>
    </row>
    <row r="4332" spans="1:70" s="1" customFormat="1" ht="15" hidden="1" customHeight="1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8"/>
    </row>
    <row r="4333" spans="1:70" s="1" customFormat="1" ht="15" hidden="1" customHeight="1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8"/>
    </row>
    <row r="4334" spans="1:70" s="1" customFormat="1" ht="15" hidden="1" customHeight="1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8"/>
    </row>
    <row r="4335" spans="1:70" s="1" customFormat="1" ht="15" hidden="1" customHeight="1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8"/>
    </row>
    <row r="4336" spans="1:70" s="1" customFormat="1" ht="15" hidden="1" customHeight="1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8"/>
    </row>
    <row r="4337" spans="1:70" s="1" customFormat="1" ht="15" hidden="1" customHeight="1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8"/>
    </row>
    <row r="4338" spans="1:70" s="1" customFormat="1" ht="15" hidden="1" customHeight="1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8"/>
    </row>
    <row r="4339" spans="1:70" s="1" customFormat="1" ht="15" hidden="1" customHeight="1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8"/>
    </row>
    <row r="4340" spans="1:70" s="1" customFormat="1" ht="15" hidden="1" customHeight="1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8"/>
    </row>
    <row r="4341" spans="1:70" s="1" customFormat="1" ht="15" hidden="1" customHeight="1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8"/>
    </row>
    <row r="4342" spans="1:70" s="1" customFormat="1" ht="15" hidden="1" customHeight="1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8"/>
    </row>
    <row r="4343" spans="1:70" s="1" customFormat="1" ht="15" hidden="1" customHeight="1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8"/>
    </row>
    <row r="4344" spans="1:70" s="1" customFormat="1" ht="15" hidden="1" customHeight="1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8"/>
    </row>
    <row r="4345" spans="1:70" s="1" customFormat="1" ht="15" hidden="1" customHeight="1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8"/>
    </row>
    <row r="4346" spans="1:70" s="1" customFormat="1" ht="15" hidden="1" customHeight="1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8"/>
    </row>
    <row r="4347" spans="1:70" s="1" customFormat="1" ht="15" hidden="1" customHeight="1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8"/>
    </row>
    <row r="4348" spans="1:70" s="1" customFormat="1" ht="15" hidden="1" customHeight="1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8"/>
    </row>
    <row r="4349" spans="1:70" s="1" customFormat="1" ht="15" hidden="1" customHeight="1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8"/>
    </row>
    <row r="4350" spans="1:70" s="1" customFormat="1" ht="15" hidden="1" customHeight="1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8"/>
    </row>
    <row r="4351" spans="1:70" s="1" customFormat="1" ht="15" hidden="1" customHeight="1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8"/>
    </row>
    <row r="4352" spans="1:70" s="1" customFormat="1" ht="15" hidden="1" customHeight="1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8"/>
    </row>
    <row r="4353" spans="1:70" s="1" customFormat="1" ht="15" hidden="1" customHeight="1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8"/>
    </row>
    <row r="4354" spans="1:70" s="1" customFormat="1" ht="15" hidden="1" customHeight="1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8"/>
    </row>
    <row r="4355" spans="1:70" s="1" customFormat="1" ht="15" hidden="1" customHeight="1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8"/>
    </row>
    <row r="4356" spans="1:70" s="1" customFormat="1" ht="15" hidden="1" customHeight="1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8"/>
    </row>
    <row r="4357" spans="1:70" s="1" customFormat="1" ht="15" hidden="1" customHeight="1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8"/>
    </row>
    <row r="4358" spans="1:70" s="1" customFormat="1" ht="15" hidden="1" customHeight="1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8"/>
    </row>
    <row r="4359" spans="1:70" s="1" customFormat="1" ht="15" hidden="1" customHeight="1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8"/>
    </row>
    <row r="4360" spans="1:70" s="1" customFormat="1" ht="15" hidden="1" customHeight="1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8"/>
    </row>
    <row r="4361" spans="1:70" s="1" customFormat="1" ht="15" hidden="1" customHeight="1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8"/>
    </row>
    <row r="4362" spans="1:70" s="1" customFormat="1" ht="15" hidden="1" customHeight="1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8"/>
    </row>
    <row r="4363" spans="1:70" s="1" customFormat="1" ht="15" hidden="1" customHeight="1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8"/>
    </row>
    <row r="4364" spans="1:70" s="1" customFormat="1" ht="15" hidden="1" customHeight="1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8"/>
    </row>
    <row r="4365" spans="1:70" s="1" customFormat="1" ht="15" hidden="1" customHeight="1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8"/>
    </row>
    <row r="4366" spans="1:70" s="1" customFormat="1" ht="15" hidden="1" customHeight="1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8"/>
    </row>
    <row r="4367" spans="1:70" s="1" customFormat="1" ht="15" hidden="1" customHeight="1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8"/>
    </row>
    <row r="4368" spans="1:70" s="1" customFormat="1" ht="15" hidden="1" customHeight="1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8"/>
    </row>
    <row r="4369" spans="1:70" s="1" customFormat="1" ht="15" hidden="1" customHeight="1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8"/>
    </row>
    <row r="4370" spans="1:70" s="1" customFormat="1" ht="15" hidden="1" customHeight="1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8"/>
    </row>
    <row r="4371" spans="1:70" s="1" customFormat="1" ht="15" hidden="1" customHeight="1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8"/>
    </row>
    <row r="4372" spans="1:70" s="1" customFormat="1" ht="15" hidden="1" customHeight="1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8"/>
    </row>
    <row r="4373" spans="1:70" s="1" customFormat="1" ht="15" hidden="1" customHeight="1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8"/>
    </row>
    <row r="4374" spans="1:70" s="1" customFormat="1" ht="15" hidden="1" customHeight="1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8"/>
    </row>
    <row r="4375" spans="1:70" s="1" customFormat="1" ht="15" hidden="1" customHeight="1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8"/>
    </row>
    <row r="4376" spans="1:70" s="1" customFormat="1" ht="15" hidden="1" customHeight="1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8"/>
    </row>
    <row r="4377" spans="1:70" s="1" customFormat="1" ht="15" hidden="1" customHeight="1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8"/>
    </row>
    <row r="4378" spans="1:70" s="1" customFormat="1" ht="15" hidden="1" customHeight="1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8"/>
    </row>
    <row r="4379" spans="1:70" s="1" customFormat="1" ht="15" hidden="1" customHeight="1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8"/>
    </row>
    <row r="4380" spans="1:70" s="1" customFormat="1" ht="15" hidden="1" customHeight="1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8"/>
    </row>
    <row r="4381" spans="1:70" s="1" customFormat="1" ht="15" hidden="1" customHeight="1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8"/>
    </row>
    <row r="4382" spans="1:70" s="1" customFormat="1" ht="15" hidden="1" customHeight="1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8"/>
    </row>
    <row r="4383" spans="1:70" s="1" customFormat="1" ht="15" hidden="1" customHeight="1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8"/>
    </row>
    <row r="4384" spans="1:70" s="1" customFormat="1" ht="15" hidden="1" customHeight="1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8"/>
    </row>
    <row r="4385" spans="1:70" s="1" customFormat="1" ht="15" hidden="1" customHeight="1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8"/>
    </row>
    <row r="4386" spans="1:70" s="1" customFormat="1" ht="15" hidden="1" customHeight="1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8"/>
    </row>
    <row r="4387" spans="1:70" s="1" customFormat="1" ht="15" hidden="1" customHeight="1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8"/>
    </row>
    <row r="4388" spans="1:70" s="1" customFormat="1" ht="15" hidden="1" customHeight="1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8"/>
    </row>
    <row r="4389" spans="1:70" s="1" customFormat="1" ht="15" hidden="1" customHeight="1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8"/>
    </row>
    <row r="4390" spans="1:70" s="1" customFormat="1" ht="15" hidden="1" customHeight="1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8"/>
    </row>
    <row r="4391" spans="1:70" s="1" customFormat="1" ht="15" hidden="1" customHeight="1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8"/>
    </row>
    <row r="4392" spans="1:70" s="1" customFormat="1" ht="15" hidden="1" customHeight="1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8"/>
    </row>
    <row r="4393" spans="1:70" s="1" customFormat="1" ht="15" hidden="1" customHeight="1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8"/>
    </row>
    <row r="4394" spans="1:70" s="1" customFormat="1" ht="15" hidden="1" customHeight="1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8"/>
    </row>
    <row r="4395" spans="1:70" s="1" customFormat="1" ht="15" hidden="1" customHeight="1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8"/>
    </row>
    <row r="4396" spans="1:70" s="1" customFormat="1" ht="15" hidden="1" customHeight="1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8"/>
    </row>
    <row r="4397" spans="1:70" s="1" customFormat="1" ht="15" hidden="1" customHeight="1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8"/>
    </row>
    <row r="4398" spans="1:70" s="1" customFormat="1" ht="15" hidden="1" customHeight="1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8"/>
    </row>
    <row r="4399" spans="1:70" s="1" customFormat="1" ht="15" hidden="1" customHeight="1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8"/>
    </row>
    <row r="4400" spans="1:70" s="1" customFormat="1" ht="15" hidden="1" customHeight="1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8"/>
    </row>
    <row r="4401" spans="1:70" s="1" customFormat="1" ht="15" hidden="1" customHeight="1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8"/>
    </row>
    <row r="4402" spans="1:70" s="1" customFormat="1" ht="15" hidden="1" customHeight="1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8"/>
    </row>
    <row r="4403" spans="1:70" s="1" customFormat="1" ht="15" hidden="1" customHeight="1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8"/>
    </row>
    <row r="4404" spans="1:70" s="1" customFormat="1" ht="15" hidden="1" customHeight="1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8"/>
    </row>
    <row r="4405" spans="1:70" s="1" customFormat="1" ht="15" hidden="1" customHeight="1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8"/>
    </row>
    <row r="4406" spans="1:70" s="1" customFormat="1" ht="15" hidden="1" customHeight="1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8"/>
    </row>
    <row r="4407" spans="1:70" s="1" customFormat="1" ht="15" hidden="1" customHeight="1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8"/>
    </row>
    <row r="4408" spans="1:70" s="1" customFormat="1" ht="15" hidden="1" customHeight="1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8"/>
    </row>
    <row r="4409" spans="1:70" s="1" customFormat="1" ht="15" hidden="1" customHeight="1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8"/>
    </row>
    <row r="4410" spans="1:70" s="1" customFormat="1" ht="15" hidden="1" customHeight="1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8"/>
    </row>
    <row r="4411" spans="1:70" s="1" customFormat="1" ht="15" hidden="1" customHeight="1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8"/>
    </row>
    <row r="4412" spans="1:70" s="1" customFormat="1" ht="15" hidden="1" customHeight="1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8"/>
    </row>
    <row r="4413" spans="1:70" s="1" customFormat="1" ht="15" hidden="1" customHeight="1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8"/>
    </row>
    <row r="4414" spans="1:70" s="1" customFormat="1" ht="15" hidden="1" customHeight="1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8"/>
    </row>
    <row r="4415" spans="1:70" s="1" customFormat="1" ht="15" hidden="1" customHeight="1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8"/>
    </row>
    <row r="4416" spans="1:70" s="1" customFormat="1" ht="15" hidden="1" customHeight="1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8"/>
    </row>
    <row r="4417" spans="1:70" s="1" customFormat="1" ht="15" hidden="1" customHeight="1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8"/>
    </row>
    <row r="4418" spans="1:70" s="1" customFormat="1" ht="15" hidden="1" customHeight="1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8"/>
    </row>
    <row r="4419" spans="1:70" s="1" customFormat="1" ht="15" hidden="1" customHeight="1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8"/>
    </row>
    <row r="4420" spans="1:70" s="1" customFormat="1" ht="15" hidden="1" customHeight="1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8"/>
    </row>
    <row r="4421" spans="1:70" s="1" customFormat="1" ht="15" hidden="1" customHeight="1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8"/>
    </row>
    <row r="4422" spans="1:70" s="1" customFormat="1" ht="15" hidden="1" customHeight="1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8"/>
    </row>
    <row r="4423" spans="1:70" s="1" customFormat="1" ht="15" hidden="1" customHeight="1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8"/>
    </row>
    <row r="4424" spans="1:70" s="1" customFormat="1" ht="15" hidden="1" customHeight="1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8"/>
    </row>
    <row r="4425" spans="1:70" s="1" customFormat="1" ht="15" hidden="1" customHeight="1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8"/>
    </row>
    <row r="4426" spans="1:70" s="1" customFormat="1" ht="15" hidden="1" customHeight="1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8"/>
    </row>
    <row r="4427" spans="1:70" s="1" customFormat="1" ht="15" hidden="1" customHeight="1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8"/>
    </row>
    <row r="4428" spans="1:70" s="1" customFormat="1" ht="15" hidden="1" customHeight="1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8"/>
    </row>
    <row r="4429" spans="1:70" s="1" customFormat="1" ht="15" hidden="1" customHeight="1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8"/>
    </row>
    <row r="4430" spans="1:70" s="1" customFormat="1" ht="15" hidden="1" customHeight="1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8"/>
    </row>
    <row r="4431" spans="1:70" s="1" customFormat="1" ht="15" hidden="1" customHeight="1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8"/>
    </row>
    <row r="4432" spans="1:70" s="1" customFormat="1" ht="15" hidden="1" customHeight="1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8"/>
    </row>
    <row r="4433" spans="1:70" s="1" customFormat="1" ht="15" hidden="1" customHeight="1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8"/>
    </row>
    <row r="4434" spans="1:70" s="1" customFormat="1" ht="15" hidden="1" customHeight="1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8"/>
    </row>
    <row r="4435" spans="1:70" s="1" customFormat="1" ht="15" hidden="1" customHeight="1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8"/>
    </row>
    <row r="4436" spans="1:70" s="1" customFormat="1" ht="15" hidden="1" customHeight="1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8"/>
    </row>
    <row r="4437" spans="1:70" s="1" customFormat="1" ht="15" hidden="1" customHeight="1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8"/>
    </row>
    <row r="4438" spans="1:70" s="1" customFormat="1" ht="15" hidden="1" customHeight="1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8"/>
    </row>
    <row r="4439" spans="1:70" s="1" customFormat="1" ht="15" hidden="1" customHeight="1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8"/>
    </row>
    <row r="4440" spans="1:70" s="1" customFormat="1" ht="15" hidden="1" customHeight="1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8"/>
    </row>
    <row r="4441" spans="1:70" s="1" customFormat="1" ht="15" hidden="1" customHeight="1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8"/>
    </row>
    <row r="4442" spans="1:70" s="1" customFormat="1" ht="15" hidden="1" customHeight="1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8"/>
    </row>
    <row r="4443" spans="1:70" s="1" customFormat="1" ht="15" hidden="1" customHeight="1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8"/>
    </row>
    <row r="4444" spans="1:70" s="1" customFormat="1" ht="15" hidden="1" customHeight="1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8"/>
    </row>
    <row r="4445" spans="1:70" s="1" customFormat="1" ht="15" hidden="1" customHeight="1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8"/>
    </row>
    <row r="4446" spans="1:70" s="1" customFormat="1" ht="15" hidden="1" customHeight="1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8"/>
    </row>
    <row r="4447" spans="1:70" s="1" customFormat="1" ht="15" hidden="1" customHeight="1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8"/>
    </row>
    <row r="4448" spans="1:70" s="1" customFormat="1" ht="15" hidden="1" customHeight="1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8"/>
    </row>
    <row r="4449" spans="1:70" s="1" customFormat="1" ht="15" hidden="1" customHeight="1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8"/>
    </row>
    <row r="4450" spans="1:70" s="1" customFormat="1" ht="15" hidden="1" customHeight="1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8"/>
    </row>
    <row r="4451" spans="1:70" s="1" customFormat="1" ht="15" hidden="1" customHeight="1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8"/>
    </row>
    <row r="4452" spans="1:70" s="1" customFormat="1" ht="15" hidden="1" customHeight="1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8"/>
    </row>
    <row r="4453" spans="1:70" s="1" customFormat="1" ht="15" hidden="1" customHeight="1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8"/>
    </row>
    <row r="4454" spans="1:70" s="1" customFormat="1" ht="15" hidden="1" customHeight="1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8"/>
    </row>
    <row r="4455" spans="1:70" s="1" customFormat="1" ht="15" hidden="1" customHeight="1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8"/>
    </row>
    <row r="4456" spans="1:70" s="1" customFormat="1" ht="15" hidden="1" customHeight="1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8"/>
    </row>
    <row r="4457" spans="1:70" s="1" customFormat="1" ht="15" hidden="1" customHeight="1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8"/>
    </row>
    <row r="4458" spans="1:70" s="1" customFormat="1" ht="15" hidden="1" customHeight="1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8"/>
    </row>
    <row r="4459" spans="1:70" s="1" customFormat="1" ht="15" hidden="1" customHeight="1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8"/>
    </row>
    <row r="4460" spans="1:70" s="1" customFormat="1" ht="15" hidden="1" customHeight="1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8"/>
    </row>
    <row r="4461" spans="1:70" s="1" customFormat="1" ht="15" hidden="1" customHeight="1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8"/>
    </row>
    <row r="4462" spans="1:70" s="1" customFormat="1" ht="15" hidden="1" customHeight="1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8"/>
    </row>
    <row r="4463" spans="1:70" s="1" customFormat="1" ht="15" hidden="1" customHeight="1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8"/>
    </row>
    <row r="4464" spans="1:70" s="1" customFormat="1" ht="15" hidden="1" customHeight="1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8"/>
    </row>
    <row r="4465" spans="1:70" s="1" customFormat="1" ht="15" hidden="1" customHeight="1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8"/>
    </row>
    <row r="4466" spans="1:70" s="1" customFormat="1" ht="15" hidden="1" customHeight="1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8"/>
    </row>
    <row r="4467" spans="1:70" s="1" customFormat="1" ht="15" hidden="1" customHeight="1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8"/>
    </row>
    <row r="4468" spans="1:70" s="1" customFormat="1" ht="15" hidden="1" customHeight="1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8"/>
    </row>
    <row r="4469" spans="1:70" s="1" customFormat="1" ht="15" hidden="1" customHeight="1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8"/>
    </row>
    <row r="4470" spans="1:70" s="1" customFormat="1" ht="15" hidden="1" customHeight="1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8"/>
    </row>
    <row r="4471" spans="1:70" s="1" customFormat="1" ht="15" hidden="1" customHeight="1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8"/>
    </row>
    <row r="4472" spans="1:70" s="1" customFormat="1" ht="15" hidden="1" customHeight="1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8"/>
    </row>
    <row r="4473" spans="1:70" s="1" customFormat="1" ht="15" hidden="1" customHeight="1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8"/>
    </row>
    <row r="4474" spans="1:70" s="1" customFormat="1" ht="15" hidden="1" customHeight="1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8"/>
    </row>
    <row r="4475" spans="1:70" s="1" customFormat="1" ht="15" hidden="1" customHeight="1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8"/>
    </row>
    <row r="4476" spans="1:70" s="1" customFormat="1" ht="15" hidden="1" customHeight="1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8"/>
    </row>
    <row r="4477" spans="1:70" s="1" customFormat="1" ht="15" hidden="1" customHeight="1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8"/>
    </row>
    <row r="4478" spans="1:70" s="1" customFormat="1" ht="15" hidden="1" customHeight="1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8"/>
    </row>
    <row r="4479" spans="1:70" s="1" customFormat="1" ht="15" hidden="1" customHeight="1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8"/>
    </row>
    <row r="4480" spans="1:70" s="1" customFormat="1" ht="15" hidden="1" customHeight="1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8"/>
    </row>
    <row r="4481" spans="1:70" s="1" customFormat="1" ht="15" hidden="1" customHeight="1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8"/>
    </row>
    <row r="4482" spans="1:70" s="1" customFormat="1" ht="15" hidden="1" customHeight="1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8"/>
    </row>
    <row r="4483" spans="1:70" s="1" customFormat="1" ht="15" hidden="1" customHeight="1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8"/>
    </row>
    <row r="4484" spans="1:70" s="1" customFormat="1" ht="15" hidden="1" customHeight="1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8"/>
    </row>
    <row r="4485" spans="1:70" s="1" customFormat="1" ht="15" hidden="1" customHeight="1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8"/>
    </row>
    <row r="4486" spans="1:70" s="1" customFormat="1" ht="15" hidden="1" customHeight="1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8"/>
    </row>
    <row r="4487" spans="1:70" s="1" customFormat="1" ht="15" hidden="1" customHeight="1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8"/>
    </row>
    <row r="4488" spans="1:70" s="1" customFormat="1" ht="15" hidden="1" customHeight="1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8"/>
    </row>
    <row r="4489" spans="1:70" s="1" customFormat="1" ht="15" hidden="1" customHeight="1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8"/>
    </row>
    <row r="4490" spans="1:70" s="1" customFormat="1" ht="15" hidden="1" customHeight="1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8"/>
    </row>
    <row r="4491" spans="1:70" s="1" customFormat="1" ht="15" hidden="1" customHeight="1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8"/>
    </row>
    <row r="4492" spans="1:70" s="1" customFormat="1" ht="15" hidden="1" customHeight="1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8"/>
    </row>
    <row r="4493" spans="1:70" s="1" customFormat="1" ht="15" hidden="1" customHeight="1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8"/>
    </row>
    <row r="4494" spans="1:70" s="1" customFormat="1" ht="15" hidden="1" customHeight="1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8"/>
    </row>
    <row r="4495" spans="1:70" s="1" customFormat="1" ht="15" hidden="1" customHeight="1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8"/>
    </row>
    <row r="4496" spans="1:70" s="1" customFormat="1" ht="15" hidden="1" customHeight="1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8"/>
    </row>
    <row r="4497" spans="1:70" s="1" customFormat="1" ht="15" hidden="1" customHeight="1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8"/>
    </row>
    <row r="4498" spans="1:70" s="1" customFormat="1" ht="15" hidden="1" customHeight="1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8"/>
    </row>
    <row r="4499" spans="1:70" s="1" customFormat="1" ht="15" hidden="1" customHeight="1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8"/>
    </row>
    <row r="4500" spans="1:70" s="1" customFormat="1" ht="15" hidden="1" customHeight="1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8"/>
    </row>
    <row r="4501" spans="1:70" s="1" customFormat="1" ht="15" hidden="1" customHeight="1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8"/>
    </row>
    <row r="4502" spans="1:70" s="1" customFormat="1" ht="15" hidden="1" customHeight="1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8"/>
    </row>
    <row r="4503" spans="1:70" s="1" customFormat="1" ht="15" hidden="1" customHeight="1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8"/>
    </row>
    <row r="4504" spans="1:70" s="1" customFormat="1" ht="15" hidden="1" customHeight="1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8"/>
    </row>
    <row r="4505" spans="1:70" s="1" customFormat="1" ht="15" hidden="1" customHeight="1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8"/>
    </row>
    <row r="4506" spans="1:70" s="1" customFormat="1" ht="15" hidden="1" customHeight="1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8"/>
    </row>
    <row r="4507" spans="1:70" s="1" customFormat="1" ht="15" hidden="1" customHeight="1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8"/>
    </row>
    <row r="4508" spans="1:70" s="1" customFormat="1" ht="15" hidden="1" customHeight="1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8"/>
    </row>
    <row r="4509" spans="1:70" s="1" customFormat="1" ht="15" hidden="1" customHeight="1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8"/>
    </row>
    <row r="4510" spans="1:70" s="1" customFormat="1" ht="15" hidden="1" customHeight="1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8"/>
    </row>
    <row r="4511" spans="1:70" s="1" customFormat="1" ht="15" hidden="1" customHeight="1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8"/>
    </row>
    <row r="4512" spans="1:70" s="1" customFormat="1" ht="15" hidden="1" customHeight="1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8"/>
    </row>
    <row r="4513" spans="1:70" s="1" customFormat="1" ht="15" hidden="1" customHeight="1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8"/>
    </row>
    <row r="4514" spans="1:70" s="1" customFormat="1" ht="15" hidden="1" customHeight="1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8"/>
    </row>
    <row r="4515" spans="1:70" s="1" customFormat="1" ht="15" hidden="1" customHeight="1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8"/>
    </row>
    <row r="4516" spans="1:70" s="1" customFormat="1" ht="15" hidden="1" customHeight="1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8"/>
    </row>
    <row r="4517" spans="1:70" s="1" customFormat="1" ht="15" hidden="1" customHeight="1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8"/>
    </row>
    <row r="4518" spans="1:70" s="1" customFormat="1" ht="15" hidden="1" customHeight="1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8"/>
    </row>
    <row r="4519" spans="1:70" s="1" customFormat="1" ht="15" hidden="1" customHeight="1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8"/>
    </row>
    <row r="4520" spans="1:70" s="1" customFormat="1" ht="15" hidden="1" customHeight="1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8"/>
    </row>
    <row r="4521" spans="1:70" s="1" customFormat="1" ht="15" hidden="1" customHeight="1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8"/>
    </row>
    <row r="4522" spans="1:70" s="1" customFormat="1" ht="15" hidden="1" customHeight="1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8"/>
    </row>
    <row r="4523" spans="1:70" s="1" customFormat="1" ht="15" hidden="1" customHeight="1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8"/>
    </row>
    <row r="4524" spans="1:70" s="1" customFormat="1" ht="15" hidden="1" customHeight="1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8"/>
    </row>
    <row r="4525" spans="1:70" s="1" customFormat="1" ht="15" hidden="1" customHeight="1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8"/>
    </row>
    <row r="4526" spans="1:70" s="1" customFormat="1" ht="15" hidden="1" customHeight="1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8"/>
    </row>
    <row r="4527" spans="1:70" s="1" customFormat="1" ht="15" hidden="1" customHeight="1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8"/>
    </row>
    <row r="4528" spans="1:70" s="1" customFormat="1" ht="15" hidden="1" customHeight="1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8"/>
    </row>
    <row r="4529" spans="1:70" s="1" customFormat="1" ht="15" hidden="1" customHeight="1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8"/>
    </row>
    <row r="4530" spans="1:70" s="1" customFormat="1" ht="15" hidden="1" customHeight="1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8"/>
    </row>
    <row r="4531" spans="1:70" s="1" customFormat="1" ht="15" hidden="1" customHeight="1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8"/>
    </row>
    <row r="4532" spans="1:70" s="1" customFormat="1" ht="15" hidden="1" customHeight="1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8"/>
    </row>
    <row r="4533" spans="1:70" s="1" customFormat="1" ht="15" hidden="1" customHeight="1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8"/>
    </row>
    <row r="4534" spans="1:70" s="1" customFormat="1" ht="15" hidden="1" customHeight="1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8"/>
    </row>
    <row r="4535" spans="1:70" s="1" customFormat="1" ht="15" hidden="1" customHeight="1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8"/>
    </row>
    <row r="4536" spans="1:70" s="1" customFormat="1" ht="15" hidden="1" customHeight="1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8"/>
    </row>
    <row r="4537" spans="1:70" s="1" customFormat="1" ht="15" hidden="1" customHeight="1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8"/>
    </row>
    <row r="4538" spans="1:70" s="1" customFormat="1" ht="15" hidden="1" customHeight="1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8"/>
    </row>
    <row r="4539" spans="1:70" s="1" customFormat="1" ht="15" hidden="1" customHeight="1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8"/>
    </row>
    <row r="4540" spans="1:70" s="1" customFormat="1" ht="15" hidden="1" customHeight="1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8"/>
    </row>
    <row r="4541" spans="1:70" s="1" customFormat="1" ht="15" hidden="1" customHeight="1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8"/>
    </row>
    <row r="4542" spans="1:70" s="1" customFormat="1" ht="15" hidden="1" customHeight="1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8"/>
    </row>
    <row r="4543" spans="1:70" s="1" customFormat="1" ht="15" hidden="1" customHeight="1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8"/>
    </row>
    <row r="4544" spans="1:70" s="1" customFormat="1" ht="15" hidden="1" customHeight="1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8"/>
    </row>
    <row r="4545" spans="1:70" s="1" customFormat="1" ht="15" hidden="1" customHeight="1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8"/>
    </row>
    <row r="4546" spans="1:70" s="1" customFormat="1" ht="15" hidden="1" customHeight="1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8"/>
    </row>
    <row r="4547" spans="1:70" s="1" customFormat="1" ht="15" hidden="1" customHeight="1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8"/>
    </row>
    <row r="4548" spans="1:70" s="1" customFormat="1" ht="15" hidden="1" customHeight="1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8"/>
    </row>
    <row r="4549" spans="1:70" s="1" customFormat="1" ht="15" hidden="1" customHeight="1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8"/>
    </row>
    <row r="4550" spans="1:70" s="1" customFormat="1" ht="15" hidden="1" customHeight="1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8"/>
    </row>
    <row r="4551" spans="1:70" s="1" customFormat="1" ht="15" hidden="1" customHeight="1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8"/>
    </row>
    <row r="4552" spans="1:70" s="1" customFormat="1" ht="15" hidden="1" customHeight="1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8"/>
    </row>
    <row r="4553" spans="1:70" s="1" customFormat="1" ht="15" hidden="1" customHeight="1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8"/>
    </row>
    <row r="4554" spans="1:70" s="1" customFormat="1" ht="15" hidden="1" customHeight="1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8"/>
    </row>
    <row r="4555" spans="1:70" s="1" customFormat="1" ht="15" hidden="1" customHeight="1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8"/>
    </row>
    <row r="4556" spans="1:70" s="1" customFormat="1" ht="15" hidden="1" customHeight="1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8"/>
    </row>
    <row r="4557" spans="1:70" s="1" customFormat="1" ht="15" hidden="1" customHeight="1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8"/>
    </row>
    <row r="4558" spans="1:70" s="1" customFormat="1" ht="15" hidden="1" customHeight="1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8"/>
    </row>
    <row r="4559" spans="1:70" s="1" customFormat="1" ht="15" hidden="1" customHeight="1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8"/>
    </row>
    <row r="4560" spans="1:70" s="1" customFormat="1" ht="15" hidden="1" customHeight="1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8"/>
    </row>
    <row r="4561" spans="1:70" s="1" customFormat="1" ht="15" hidden="1" customHeight="1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8"/>
    </row>
    <row r="4562" spans="1:70" s="1" customFormat="1" ht="15" hidden="1" customHeight="1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8"/>
    </row>
    <row r="4563" spans="1:70" s="1" customFormat="1" ht="15" hidden="1" customHeight="1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8"/>
    </row>
    <row r="4564" spans="1:70" s="1" customFormat="1" ht="15" hidden="1" customHeight="1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8"/>
    </row>
    <row r="4565" spans="1:70" s="1" customFormat="1" ht="15" hidden="1" customHeight="1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8"/>
    </row>
    <row r="4566" spans="1:70" s="1" customFormat="1" ht="15" hidden="1" customHeight="1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8"/>
    </row>
    <row r="4567" spans="1:70" s="1" customFormat="1" ht="15" hidden="1" customHeight="1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8"/>
    </row>
    <row r="4568" spans="1:70" s="1" customFormat="1" ht="15" hidden="1" customHeight="1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8"/>
    </row>
    <row r="4569" spans="1:70" s="1" customFormat="1" ht="15" hidden="1" customHeight="1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8"/>
    </row>
    <row r="4570" spans="1:70" s="1" customFormat="1" ht="15" hidden="1" customHeight="1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8"/>
    </row>
    <row r="4571" spans="1:70" s="1" customFormat="1" ht="15" hidden="1" customHeight="1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8"/>
    </row>
    <row r="4572" spans="1:70" s="1" customFormat="1" ht="15" hidden="1" customHeight="1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8"/>
    </row>
    <row r="4573" spans="1:70" s="1" customFormat="1" ht="15" hidden="1" customHeight="1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8"/>
    </row>
    <row r="4574" spans="1:70" s="1" customFormat="1" ht="15" hidden="1" customHeight="1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8"/>
    </row>
    <row r="4575" spans="1:70" s="1" customFormat="1" ht="15" hidden="1" customHeight="1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8"/>
    </row>
    <row r="4576" spans="1:70" s="1" customFormat="1" ht="15" hidden="1" customHeight="1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8"/>
    </row>
    <row r="4577" spans="1:70" s="1" customFormat="1" ht="15" hidden="1" customHeight="1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8"/>
    </row>
    <row r="4578" spans="1:70" s="1" customFormat="1" ht="15" hidden="1" customHeight="1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8"/>
    </row>
    <row r="4579" spans="1:70" s="1" customFormat="1" ht="15" hidden="1" customHeight="1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8"/>
    </row>
    <row r="4580" spans="1:70" s="1" customFormat="1" ht="15" hidden="1" customHeight="1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8"/>
    </row>
    <row r="4581" spans="1:70" s="1" customFormat="1" ht="15" hidden="1" customHeight="1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8"/>
    </row>
    <row r="4582" spans="1:70" s="1" customFormat="1" ht="15" hidden="1" customHeight="1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8"/>
    </row>
    <row r="4583" spans="1:70" s="1" customFormat="1" ht="15" hidden="1" customHeight="1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8"/>
    </row>
    <row r="4584" spans="1:70" s="1" customFormat="1" ht="15" hidden="1" customHeight="1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8"/>
    </row>
    <row r="4585" spans="1:70" s="1" customFormat="1" ht="15" hidden="1" customHeight="1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8"/>
    </row>
    <row r="4586" spans="1:70" s="1" customFormat="1" ht="15" hidden="1" customHeight="1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8"/>
    </row>
    <row r="4587" spans="1:70" s="1" customFormat="1" ht="15" hidden="1" customHeight="1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8"/>
    </row>
    <row r="4588" spans="1:70" s="1" customFormat="1" ht="15" hidden="1" customHeight="1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8"/>
    </row>
    <row r="4589" spans="1:70" s="1" customFormat="1" ht="15" hidden="1" customHeight="1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8"/>
    </row>
    <row r="4590" spans="1:70" s="1" customFormat="1" ht="15" hidden="1" customHeight="1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8"/>
    </row>
    <row r="4591" spans="1:70" s="1" customFormat="1" ht="15" hidden="1" customHeight="1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8"/>
    </row>
    <row r="4592" spans="1:70" s="1" customFormat="1" ht="15" hidden="1" customHeight="1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8"/>
    </row>
    <row r="4593" spans="1:70" s="1" customFormat="1" ht="15" hidden="1" customHeight="1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8"/>
    </row>
    <row r="4594" spans="1:70" s="1" customFormat="1" ht="15" hidden="1" customHeight="1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8"/>
    </row>
    <row r="4595" spans="1:70" s="1" customFormat="1" ht="15" hidden="1" customHeight="1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8"/>
    </row>
    <row r="4596" spans="1:70" s="1" customFormat="1" ht="15" hidden="1" customHeight="1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8"/>
    </row>
    <row r="4597" spans="1:70" s="1" customFormat="1" ht="15" hidden="1" customHeight="1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8"/>
    </row>
    <row r="4598" spans="1:70" s="1" customFormat="1" ht="15" hidden="1" customHeight="1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8"/>
    </row>
    <row r="4599" spans="1:70" s="1" customFormat="1" ht="15" hidden="1" customHeight="1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8"/>
    </row>
    <row r="4600" spans="1:70" s="1" customFormat="1" ht="15" hidden="1" customHeight="1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8"/>
    </row>
    <row r="4601" spans="1:70" s="1" customFormat="1" ht="15" hidden="1" customHeight="1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8"/>
    </row>
    <row r="4602" spans="1:70" s="1" customFormat="1" ht="15" hidden="1" customHeight="1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8"/>
    </row>
    <row r="4603" spans="1:70" s="1" customFormat="1" ht="15" hidden="1" customHeight="1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8"/>
    </row>
    <row r="4604" spans="1:70" s="1" customFormat="1" ht="15" hidden="1" customHeight="1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8"/>
    </row>
    <row r="4605" spans="1:70" s="1" customFormat="1" ht="15" hidden="1" customHeight="1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8"/>
    </row>
    <row r="4606" spans="1:70" s="1" customFormat="1" ht="15" hidden="1" customHeight="1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8"/>
    </row>
    <row r="4607" spans="1:70" s="1" customFormat="1" ht="15" hidden="1" customHeight="1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8"/>
    </row>
    <row r="4608" spans="1:70" s="1" customFormat="1" ht="15" hidden="1" customHeight="1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8"/>
    </row>
    <row r="4609" spans="1:70" s="1" customFormat="1" ht="15" hidden="1" customHeight="1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8"/>
    </row>
    <row r="4610" spans="1:70" s="1" customFormat="1" ht="15" hidden="1" customHeight="1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8"/>
    </row>
    <row r="4611" spans="1:70" s="1" customFormat="1" ht="15" hidden="1" customHeight="1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8"/>
    </row>
    <row r="4612" spans="1:70" s="1" customFormat="1" ht="15" hidden="1" customHeight="1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8"/>
    </row>
    <row r="4613" spans="1:70" s="1" customFormat="1" ht="15" hidden="1" customHeight="1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8"/>
    </row>
    <row r="4614" spans="1:70" s="1" customFormat="1" ht="15" hidden="1" customHeight="1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8"/>
    </row>
    <row r="4615" spans="1:70" s="1" customFormat="1" ht="15" hidden="1" customHeight="1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8"/>
    </row>
    <row r="4616" spans="1:70" s="1" customFormat="1" ht="15" hidden="1" customHeight="1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8"/>
    </row>
    <row r="4617" spans="1:70" s="1" customFormat="1" ht="15" hidden="1" customHeight="1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8"/>
    </row>
    <row r="4618" spans="1:70" s="1" customFormat="1" ht="15" hidden="1" customHeight="1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8"/>
    </row>
    <row r="4619" spans="1:70" s="1" customFormat="1" ht="15" hidden="1" customHeight="1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8"/>
    </row>
    <row r="4620" spans="1:70" s="1" customFormat="1" ht="15" hidden="1" customHeight="1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8"/>
    </row>
    <row r="4621" spans="1:70" s="1" customFormat="1" ht="15" hidden="1" customHeight="1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8"/>
    </row>
    <row r="4622" spans="1:70" s="1" customFormat="1" ht="15" hidden="1" customHeight="1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8"/>
    </row>
    <row r="4623" spans="1:70" s="1" customFormat="1" ht="15" hidden="1" customHeight="1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8"/>
    </row>
    <row r="4624" spans="1:70" s="1" customFormat="1" ht="15" hidden="1" customHeight="1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8"/>
    </row>
    <row r="4625" spans="1:70" s="1" customFormat="1" ht="15" hidden="1" customHeight="1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8"/>
    </row>
    <row r="4626" spans="1:70" s="1" customFormat="1" ht="15" hidden="1" customHeight="1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8"/>
    </row>
    <row r="4627" spans="1:70" s="1" customFormat="1" ht="15" hidden="1" customHeight="1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8"/>
    </row>
    <row r="4628" spans="1:70" s="1" customFormat="1" ht="15" hidden="1" customHeight="1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8"/>
    </row>
    <row r="4629" spans="1:70" s="1" customFormat="1" ht="15" hidden="1" customHeight="1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8"/>
    </row>
    <row r="4630" spans="1:70" s="1" customFormat="1" ht="15" hidden="1" customHeight="1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8"/>
    </row>
    <row r="4631" spans="1:70" s="1" customFormat="1" ht="15" hidden="1" customHeight="1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8"/>
    </row>
    <row r="4632" spans="1:70" s="1" customFormat="1" ht="15" hidden="1" customHeight="1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8"/>
    </row>
    <row r="4633" spans="1:70" s="1" customFormat="1" ht="15" hidden="1" customHeight="1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8"/>
    </row>
    <row r="4634" spans="1:70" s="1" customFormat="1" ht="15" hidden="1" customHeight="1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8"/>
    </row>
    <row r="4635" spans="1:70" s="1" customFormat="1" ht="15" hidden="1" customHeight="1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8"/>
    </row>
    <row r="4636" spans="1:70" s="1" customFormat="1" ht="15" hidden="1" customHeight="1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8"/>
    </row>
    <row r="4637" spans="1:70" s="1" customFormat="1" ht="15" hidden="1" customHeight="1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8"/>
    </row>
    <row r="4638" spans="1:70" s="1" customFormat="1" ht="15" hidden="1" customHeight="1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8"/>
    </row>
    <row r="4639" spans="1:70" s="1" customFormat="1" ht="15" hidden="1" customHeight="1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8"/>
    </row>
    <row r="4640" spans="1:70" s="1" customFormat="1" ht="15" hidden="1" customHeight="1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8"/>
    </row>
    <row r="4641" spans="1:70" s="1" customFormat="1" ht="15" hidden="1" customHeight="1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8"/>
    </row>
    <row r="4642" spans="1:70" s="1" customFormat="1" ht="15" hidden="1" customHeight="1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8"/>
    </row>
    <row r="4643" spans="1:70" s="1" customFormat="1" ht="15" hidden="1" customHeight="1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8"/>
    </row>
    <row r="4644" spans="1:70" s="1" customFormat="1" ht="15" hidden="1" customHeight="1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8"/>
    </row>
    <row r="4645" spans="1:70" s="1" customFormat="1" ht="15" hidden="1" customHeight="1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8"/>
    </row>
    <row r="4646" spans="1:70" s="1" customFormat="1" ht="15" hidden="1" customHeight="1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8"/>
    </row>
    <row r="4647" spans="1:70" s="1" customFormat="1" ht="15" hidden="1" customHeight="1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8"/>
    </row>
    <row r="4648" spans="1:70" s="1" customFormat="1" ht="15" hidden="1" customHeight="1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8"/>
    </row>
    <row r="4649" spans="1:70" s="1" customFormat="1" ht="15" hidden="1" customHeight="1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8"/>
    </row>
    <row r="4650" spans="1:70" s="1" customFormat="1" ht="15" hidden="1" customHeight="1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8"/>
    </row>
    <row r="4651" spans="1:70" s="1" customFormat="1" ht="15" hidden="1" customHeight="1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8"/>
    </row>
    <row r="4652" spans="1:70" s="1" customFormat="1" ht="15" hidden="1" customHeight="1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8"/>
    </row>
    <row r="4653" spans="1:70" s="1" customFormat="1" ht="15" hidden="1" customHeight="1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8"/>
    </row>
    <row r="4654" spans="1:70" s="1" customFormat="1" ht="15" hidden="1" customHeight="1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8"/>
    </row>
    <row r="4655" spans="1:70" s="1" customFormat="1" ht="15" hidden="1" customHeight="1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8"/>
    </row>
    <row r="4656" spans="1:70" s="1" customFormat="1" ht="15" hidden="1" customHeight="1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8"/>
    </row>
    <row r="4657" spans="1:70" s="1" customFormat="1" ht="15" hidden="1" customHeight="1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8"/>
    </row>
    <row r="4658" spans="1:70" s="1" customFormat="1" ht="15" hidden="1" customHeight="1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8"/>
    </row>
    <row r="4659" spans="1:70" s="1" customFormat="1" ht="15" hidden="1" customHeight="1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8"/>
    </row>
    <row r="4660" spans="1:70" s="1" customFormat="1" ht="15" hidden="1" customHeight="1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8"/>
    </row>
    <row r="4661" spans="1:70" s="1" customFormat="1" ht="15" hidden="1" customHeight="1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8"/>
    </row>
    <row r="4662" spans="1:70" s="1" customFormat="1" ht="15" hidden="1" customHeight="1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8"/>
    </row>
    <row r="4663" spans="1:70" s="1" customFormat="1" ht="15" hidden="1" customHeight="1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8"/>
    </row>
    <row r="4664" spans="1:70" s="1" customFormat="1" ht="15" hidden="1" customHeight="1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8"/>
    </row>
    <row r="4665" spans="1:70" s="1" customFormat="1" ht="15" hidden="1" customHeight="1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8"/>
    </row>
    <row r="4666" spans="1:70" s="1" customFormat="1" ht="15" hidden="1" customHeight="1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8"/>
    </row>
    <row r="4667" spans="1:70" s="1" customFormat="1" ht="15" hidden="1" customHeight="1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8"/>
    </row>
    <row r="4668" spans="1:70" s="1" customFormat="1" ht="15" hidden="1" customHeight="1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8"/>
    </row>
    <row r="4669" spans="1:70" s="1" customFormat="1" ht="15" hidden="1" customHeight="1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8"/>
    </row>
    <row r="4670" spans="1:70" s="1" customFormat="1" ht="15" hidden="1" customHeight="1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8"/>
    </row>
    <row r="4671" spans="1:70" s="1" customFormat="1" ht="15" hidden="1" customHeight="1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8"/>
    </row>
    <row r="4672" spans="1:70" s="1" customFormat="1" ht="15" hidden="1" customHeight="1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8"/>
    </row>
    <row r="4673" spans="1:70" s="1" customFormat="1" ht="15" hidden="1" customHeight="1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8"/>
    </row>
    <row r="4674" spans="1:70" s="1" customFormat="1" ht="15" hidden="1" customHeight="1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8"/>
    </row>
    <row r="4675" spans="1:70" s="1" customFormat="1" ht="15" hidden="1" customHeight="1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8"/>
    </row>
    <row r="4676" spans="1:70" s="1" customFormat="1" ht="15" hidden="1" customHeight="1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8"/>
    </row>
    <row r="4677" spans="1:70" s="1" customFormat="1" ht="15" hidden="1" customHeight="1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8"/>
    </row>
    <row r="4678" spans="1:70" s="1" customFormat="1" ht="15" hidden="1" customHeight="1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8"/>
    </row>
    <row r="4679" spans="1:70" s="1" customFormat="1" ht="15" hidden="1" customHeight="1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8"/>
    </row>
    <row r="4680" spans="1:70" s="1" customFormat="1" ht="15" hidden="1" customHeight="1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8"/>
    </row>
    <row r="4681" spans="1:70" s="1" customFormat="1" ht="15" hidden="1" customHeight="1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8"/>
    </row>
    <row r="4682" spans="1:70" s="1" customFormat="1" ht="15" hidden="1" customHeight="1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8"/>
    </row>
    <row r="4683" spans="1:70" s="1" customFormat="1" ht="15" hidden="1" customHeight="1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8"/>
    </row>
    <row r="4684" spans="1:70" s="1" customFormat="1" ht="15" hidden="1" customHeight="1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8"/>
    </row>
    <row r="4685" spans="1:70" s="1" customFormat="1" ht="15" hidden="1" customHeight="1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8"/>
    </row>
    <row r="4686" spans="1:70" s="1" customFormat="1" ht="15" hidden="1" customHeight="1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8"/>
    </row>
    <row r="4687" spans="1:70" s="1" customFormat="1" ht="15" hidden="1" customHeight="1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8"/>
    </row>
    <row r="4688" spans="1:70" s="1" customFormat="1" ht="15" hidden="1" customHeight="1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8"/>
    </row>
    <row r="4689" spans="1:70" s="1" customFormat="1" ht="15" hidden="1" customHeight="1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8"/>
    </row>
    <row r="4690" spans="1:70" s="1" customFormat="1" ht="15" hidden="1" customHeight="1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8"/>
    </row>
    <row r="4691" spans="1:70" s="1" customFormat="1" ht="15" hidden="1" customHeight="1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8"/>
    </row>
    <row r="4692" spans="1:70" s="1" customFormat="1" ht="15" hidden="1" customHeight="1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8"/>
    </row>
    <row r="4693" spans="1:70" s="1" customFormat="1" ht="15" hidden="1" customHeight="1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8"/>
    </row>
    <row r="4694" spans="1:70" s="1" customFormat="1" ht="15" hidden="1" customHeight="1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8"/>
    </row>
    <row r="4695" spans="1:70" s="1" customFormat="1" ht="15" hidden="1" customHeight="1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8"/>
    </row>
    <row r="4696" spans="1:70" s="1" customFormat="1" ht="15" hidden="1" customHeight="1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8"/>
    </row>
    <row r="4697" spans="1:70" s="1" customFormat="1" ht="15" hidden="1" customHeight="1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8"/>
    </row>
    <row r="4698" spans="1:70" s="1" customFormat="1" ht="15" hidden="1" customHeight="1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8"/>
    </row>
    <row r="4699" spans="1:70" s="1" customFormat="1" ht="15" hidden="1" customHeight="1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8"/>
    </row>
    <row r="4700" spans="1:70" s="1" customFormat="1" ht="15" hidden="1" customHeight="1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8"/>
    </row>
    <row r="4701" spans="1:70" s="1" customFormat="1" ht="15" hidden="1" customHeight="1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8"/>
    </row>
    <row r="4702" spans="1:70" s="1" customFormat="1" ht="15" hidden="1" customHeight="1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8"/>
    </row>
    <row r="4703" spans="1:70" s="1" customFormat="1" ht="15" hidden="1" customHeight="1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8"/>
    </row>
    <row r="4704" spans="1:70" s="1" customFormat="1" ht="15" hidden="1" customHeight="1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8"/>
    </row>
    <row r="4705" spans="1:70" s="1" customFormat="1" ht="15" hidden="1" customHeight="1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8"/>
    </row>
    <row r="4706" spans="1:70" s="1" customFormat="1" ht="15" hidden="1" customHeight="1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8"/>
    </row>
    <row r="4707" spans="1:70" s="1" customFormat="1" ht="15" hidden="1" customHeight="1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8"/>
    </row>
    <row r="4708" spans="1:70" s="1" customFormat="1" ht="15" hidden="1" customHeight="1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8"/>
    </row>
    <row r="4709" spans="1:70" s="1" customFormat="1" ht="15" hidden="1" customHeight="1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8"/>
    </row>
    <row r="4710" spans="1:70" s="1" customFormat="1" ht="15" hidden="1" customHeight="1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8"/>
    </row>
    <row r="4711" spans="1:70" s="1" customFormat="1" ht="15" hidden="1" customHeight="1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8"/>
    </row>
    <row r="4712" spans="1:70" s="1" customFormat="1" ht="15" hidden="1" customHeight="1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8"/>
    </row>
    <row r="4713" spans="1:70" s="1" customFormat="1" ht="15" hidden="1" customHeight="1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8"/>
    </row>
    <row r="4714" spans="1:70" s="1" customFormat="1" ht="15" hidden="1" customHeight="1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8"/>
    </row>
    <row r="4715" spans="1:70" s="1" customFormat="1" ht="15" hidden="1" customHeight="1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8"/>
    </row>
    <row r="4716" spans="1:70" s="1" customFormat="1" ht="15" hidden="1" customHeight="1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8"/>
    </row>
    <row r="4717" spans="1:70" s="1" customFormat="1" ht="15" hidden="1" customHeight="1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8"/>
    </row>
    <row r="4718" spans="1:70" s="1" customFormat="1" ht="15" hidden="1" customHeight="1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8"/>
    </row>
    <row r="4719" spans="1:70" s="1" customFormat="1" ht="15" hidden="1" customHeight="1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8"/>
    </row>
    <row r="4720" spans="1:70" s="1" customFormat="1" ht="15" hidden="1" customHeight="1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8"/>
    </row>
    <row r="4721" spans="1:70" s="1" customFormat="1" ht="15" hidden="1" customHeight="1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8"/>
    </row>
    <row r="4722" spans="1:70" s="1" customFormat="1" ht="15" hidden="1" customHeight="1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8"/>
    </row>
    <row r="4723" spans="1:70" s="1" customFormat="1" ht="15" hidden="1" customHeight="1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8"/>
    </row>
    <row r="4724" spans="1:70" s="1" customFormat="1" ht="15" hidden="1" customHeight="1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8"/>
    </row>
    <row r="4725" spans="1:70" s="1" customFormat="1" ht="15" hidden="1" customHeight="1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8"/>
    </row>
    <row r="4726" spans="1:70" s="1" customFormat="1" ht="15" hidden="1" customHeight="1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8"/>
    </row>
    <row r="4727" spans="1:70" s="1" customFormat="1" ht="15" hidden="1" customHeight="1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8"/>
    </row>
    <row r="4728" spans="1:70" s="1" customFormat="1" ht="15" hidden="1" customHeight="1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8"/>
    </row>
    <row r="4729" spans="1:70" s="1" customFormat="1" ht="15" hidden="1" customHeight="1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8"/>
    </row>
    <row r="4730" spans="1:70" s="1" customFormat="1" ht="15" hidden="1" customHeight="1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8"/>
    </row>
    <row r="4731" spans="1:70" s="1" customFormat="1" ht="15" hidden="1" customHeight="1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8"/>
    </row>
    <row r="4732" spans="1:70" s="1" customFormat="1" ht="15" hidden="1" customHeight="1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8"/>
    </row>
    <row r="4733" spans="1:70" s="1" customFormat="1" ht="15" hidden="1" customHeight="1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8"/>
    </row>
    <row r="4734" spans="1:70" s="1" customFormat="1" ht="15" hidden="1" customHeight="1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8"/>
    </row>
    <row r="4735" spans="1:70" s="1" customFormat="1" ht="15" hidden="1" customHeight="1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8"/>
    </row>
    <row r="4736" spans="1:70" s="1" customFormat="1" ht="15" hidden="1" customHeight="1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8"/>
    </row>
    <row r="4737" spans="1:70" s="1" customFormat="1" ht="15" hidden="1" customHeight="1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8"/>
    </row>
    <row r="4738" spans="1:70" s="1" customFormat="1" ht="15" hidden="1" customHeight="1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8"/>
    </row>
    <row r="4739" spans="1:70" s="1" customFormat="1" ht="15" hidden="1" customHeight="1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8"/>
    </row>
    <row r="4740" spans="1:70" s="1" customFormat="1" ht="15" hidden="1" customHeight="1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8"/>
    </row>
    <row r="4741" spans="1:70" s="1" customFormat="1" ht="15" hidden="1" customHeight="1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8"/>
    </row>
    <row r="4742" spans="1:70" s="1" customFormat="1" ht="15" hidden="1" customHeight="1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8"/>
    </row>
    <row r="4743" spans="1:70" s="1" customFormat="1" ht="15" hidden="1" customHeight="1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8"/>
    </row>
    <row r="4744" spans="1:70" s="1" customFormat="1" ht="15" hidden="1" customHeight="1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8"/>
    </row>
    <row r="4745" spans="1:70" s="1" customFormat="1" ht="15" hidden="1" customHeight="1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8"/>
    </row>
    <row r="4746" spans="1:70" s="1" customFormat="1" ht="15" hidden="1" customHeight="1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8"/>
    </row>
    <row r="4747" spans="1:70" s="1" customFormat="1" ht="15" hidden="1" customHeight="1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8"/>
    </row>
    <row r="4748" spans="1:70" s="1" customFormat="1" ht="15" hidden="1" customHeight="1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8"/>
    </row>
    <row r="4749" spans="1:70" s="1" customFormat="1" ht="15" hidden="1" customHeight="1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8"/>
    </row>
    <row r="4750" spans="1:70" s="1" customFormat="1" ht="15" hidden="1" customHeight="1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8"/>
    </row>
    <row r="4751" spans="1:70" s="1" customFormat="1" ht="15" hidden="1" customHeight="1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8"/>
    </row>
    <row r="4752" spans="1:70" s="1" customFormat="1" ht="15" hidden="1" customHeight="1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8"/>
    </row>
    <row r="4753" spans="1:70" s="1" customFormat="1" ht="15" hidden="1" customHeight="1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8"/>
    </row>
    <row r="4754" spans="1:70" s="1" customFormat="1" ht="15" hidden="1" customHeight="1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8"/>
    </row>
    <row r="4755" spans="1:70" s="1" customFormat="1" ht="15" hidden="1" customHeight="1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8"/>
    </row>
    <row r="4756" spans="1:70" s="1" customFormat="1" ht="15" hidden="1" customHeight="1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8"/>
    </row>
    <row r="4757" spans="1:70" s="1" customFormat="1" ht="15" hidden="1" customHeight="1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8"/>
    </row>
    <row r="4758" spans="1:70" s="1" customFormat="1" ht="15" hidden="1" customHeight="1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8"/>
    </row>
    <row r="4759" spans="1:70" s="1" customFormat="1" ht="15" hidden="1" customHeight="1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8"/>
    </row>
    <row r="4760" spans="1:70" s="1" customFormat="1" ht="15" hidden="1" customHeight="1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8"/>
    </row>
    <row r="4761" spans="1:70" s="1" customFormat="1" ht="15" hidden="1" customHeight="1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8"/>
    </row>
    <row r="4762" spans="1:70" s="1" customFormat="1" ht="15" hidden="1" customHeight="1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8"/>
    </row>
    <row r="4763" spans="1:70" s="1" customFormat="1" ht="15" hidden="1" customHeight="1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8"/>
    </row>
    <row r="4764" spans="1:70" s="1" customFormat="1" ht="15" hidden="1" customHeight="1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8"/>
    </row>
    <row r="4765" spans="1:70" s="1" customFormat="1" ht="15" hidden="1" customHeight="1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8"/>
    </row>
    <row r="4766" spans="1:70" s="1" customFormat="1" ht="15" hidden="1" customHeight="1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8"/>
    </row>
    <row r="4767" spans="1:70" s="1" customFormat="1" ht="15" hidden="1" customHeight="1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8"/>
    </row>
    <row r="4768" spans="1:70" s="1" customFormat="1" ht="15" hidden="1" customHeight="1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8"/>
    </row>
    <row r="4769" spans="1:70" s="1" customFormat="1" ht="15" hidden="1" customHeight="1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8"/>
    </row>
    <row r="4770" spans="1:70" s="1" customFormat="1" ht="15" hidden="1" customHeight="1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8"/>
    </row>
    <row r="4771" spans="1:70" s="1" customFormat="1" ht="15" hidden="1" customHeight="1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8"/>
    </row>
    <row r="4772" spans="1:70" s="1" customFormat="1" ht="15" hidden="1" customHeight="1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8"/>
    </row>
    <row r="4773" spans="1:70" s="1" customFormat="1" ht="15" hidden="1" customHeight="1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8"/>
    </row>
    <row r="4774" spans="1:70" s="1" customFormat="1" ht="15" hidden="1" customHeight="1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8"/>
    </row>
    <row r="4775" spans="1:70" s="1" customFormat="1" ht="15" hidden="1" customHeight="1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8"/>
    </row>
    <row r="4776" spans="1:70" s="1" customFormat="1" ht="15" hidden="1" customHeight="1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8"/>
    </row>
    <row r="4777" spans="1:70" s="1" customFormat="1" ht="15" hidden="1" customHeight="1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8"/>
    </row>
    <row r="4778" spans="1:70" s="1" customFormat="1" ht="15" hidden="1" customHeight="1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8"/>
    </row>
    <row r="4779" spans="1:70" s="1" customFormat="1" ht="15" hidden="1" customHeight="1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8"/>
    </row>
    <row r="4780" spans="1:70" s="1" customFormat="1" ht="15" hidden="1" customHeight="1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8"/>
    </row>
    <row r="4781" spans="1:70" s="1" customFormat="1" ht="15" hidden="1" customHeight="1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8"/>
    </row>
    <row r="4782" spans="1:70" s="1" customFormat="1" ht="15" hidden="1" customHeight="1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8"/>
    </row>
    <row r="4783" spans="1:70" s="1" customFormat="1" ht="15" hidden="1" customHeight="1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8"/>
    </row>
    <row r="4784" spans="1:70" s="1" customFormat="1" ht="15" hidden="1" customHeight="1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8"/>
    </row>
    <row r="4785" spans="1:70" s="1" customFormat="1" ht="15" hidden="1" customHeight="1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8"/>
    </row>
    <row r="4786" spans="1:70" s="1" customFormat="1" ht="15" hidden="1" customHeight="1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8"/>
    </row>
    <row r="4787" spans="1:70" s="1" customFormat="1" ht="15" hidden="1" customHeight="1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8"/>
    </row>
    <row r="4788" spans="1:70" s="1" customFormat="1" ht="15" hidden="1" customHeight="1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8"/>
    </row>
    <row r="4789" spans="1:70" s="1" customFormat="1" ht="15" hidden="1" customHeight="1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8"/>
    </row>
    <row r="4790" spans="1:70" s="1" customFormat="1" ht="15" hidden="1" customHeight="1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8"/>
    </row>
    <row r="4791" spans="1:70" s="1" customFormat="1" ht="15" hidden="1" customHeight="1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8"/>
    </row>
    <row r="4792" spans="1:70" s="1" customFormat="1" ht="15" hidden="1" customHeight="1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8"/>
    </row>
    <row r="4793" spans="1:70" s="1" customFormat="1" ht="15" hidden="1" customHeight="1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8"/>
    </row>
    <row r="4794" spans="1:70" s="1" customFormat="1" ht="15" hidden="1" customHeight="1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8"/>
    </row>
    <row r="4795" spans="1:70" s="1" customFormat="1" ht="15" hidden="1" customHeight="1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8"/>
    </row>
    <row r="4796" spans="1:70" s="1" customFormat="1" ht="15" hidden="1" customHeight="1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8"/>
    </row>
    <row r="4797" spans="1:70" s="1" customFormat="1" ht="15" hidden="1" customHeight="1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8"/>
    </row>
    <row r="4798" spans="1:70" s="1" customFormat="1" ht="15" hidden="1" customHeight="1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8"/>
    </row>
    <row r="4799" spans="1:70" s="1" customFormat="1" ht="15" hidden="1" customHeight="1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8"/>
    </row>
    <row r="4800" spans="1:70" s="1" customFormat="1" ht="15" hidden="1" customHeight="1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8"/>
    </row>
    <row r="4801" spans="1:70" s="1" customFormat="1" ht="15" hidden="1" customHeight="1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8"/>
    </row>
    <row r="4802" spans="1:70" s="1" customFormat="1" ht="15" hidden="1" customHeight="1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8"/>
    </row>
    <row r="4803" spans="1:70" s="1" customFormat="1" ht="15" hidden="1" customHeight="1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8"/>
    </row>
    <row r="4804" spans="1:70" s="1" customFormat="1" ht="15" hidden="1" customHeight="1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8"/>
    </row>
    <row r="4805" spans="1:70" s="1" customFormat="1" ht="15" hidden="1" customHeight="1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8"/>
    </row>
    <row r="4806" spans="1:70" s="1" customFormat="1" ht="15" hidden="1" customHeight="1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8"/>
    </row>
    <row r="4807" spans="1:70" s="1" customFormat="1" ht="15" hidden="1" customHeight="1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8"/>
    </row>
    <row r="4808" spans="1:70" s="1" customFormat="1" ht="15" hidden="1" customHeight="1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8"/>
    </row>
    <row r="4809" spans="1:70" s="1" customFormat="1" ht="15" hidden="1" customHeight="1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8"/>
    </row>
    <row r="4810" spans="1:70" s="1" customFormat="1" ht="15" hidden="1" customHeight="1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8"/>
    </row>
    <row r="4811" spans="1:70" s="1" customFormat="1" ht="15" hidden="1" customHeight="1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8"/>
    </row>
    <row r="4812" spans="1:70" s="1" customFormat="1" ht="15" hidden="1" customHeight="1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8"/>
    </row>
    <row r="4813" spans="1:70" s="1" customFormat="1" ht="15" hidden="1" customHeight="1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8"/>
    </row>
    <row r="4814" spans="1:70" s="1" customFormat="1" ht="15" hidden="1" customHeight="1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8"/>
    </row>
    <row r="4815" spans="1:70" s="1" customFormat="1" ht="15" hidden="1" customHeight="1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8"/>
    </row>
    <row r="4816" spans="1:70" s="1" customFormat="1" ht="15" hidden="1" customHeight="1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8"/>
    </row>
    <row r="4817" spans="1:70" s="1" customFormat="1" ht="15" hidden="1" customHeight="1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8"/>
    </row>
    <row r="4818" spans="1:70" s="1" customFormat="1" ht="15" hidden="1" customHeight="1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8"/>
    </row>
    <row r="4819" spans="1:70" s="1" customFormat="1" ht="15" hidden="1" customHeight="1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8"/>
    </row>
    <row r="4820" spans="1:70" s="1" customFormat="1" ht="15" hidden="1" customHeight="1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8"/>
    </row>
    <row r="4821" spans="1:70" s="1" customFormat="1" ht="15" hidden="1" customHeight="1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8"/>
    </row>
    <row r="4822" spans="1:70" s="1" customFormat="1" ht="15" hidden="1" customHeight="1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8"/>
    </row>
    <row r="4823" spans="1:70" s="1" customFormat="1" ht="15" hidden="1" customHeight="1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8"/>
    </row>
    <row r="4824" spans="1:70" s="1" customFormat="1" ht="15" hidden="1" customHeight="1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8"/>
    </row>
    <row r="4825" spans="1:70" s="1" customFormat="1" ht="15" hidden="1" customHeight="1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8"/>
    </row>
    <row r="4826" spans="1:70" s="1" customFormat="1" ht="15" hidden="1" customHeight="1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8"/>
    </row>
    <row r="4827" spans="1:70" s="1" customFormat="1" ht="15" hidden="1" customHeight="1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8"/>
    </row>
    <row r="4828" spans="1:70" s="1" customFormat="1" ht="15" hidden="1" customHeight="1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8"/>
    </row>
    <row r="4829" spans="1:70" s="1" customFormat="1" ht="15" hidden="1" customHeight="1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8"/>
    </row>
    <row r="4830" spans="1:70" s="1" customFormat="1" ht="15" hidden="1" customHeight="1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8"/>
    </row>
    <row r="4831" spans="1:70" s="1" customFormat="1" ht="15" hidden="1" customHeight="1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8"/>
    </row>
    <row r="4832" spans="1:70" s="1" customFormat="1" ht="15" hidden="1" customHeight="1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8"/>
    </row>
    <row r="4833" spans="1:70" s="1" customFormat="1" ht="15" hidden="1" customHeight="1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8"/>
    </row>
    <row r="4834" spans="1:70" s="1" customFormat="1" ht="15" hidden="1" customHeight="1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8"/>
    </row>
    <row r="4835" spans="1:70" s="1" customFormat="1" ht="15" hidden="1" customHeight="1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8"/>
    </row>
    <row r="4836" spans="1:70" s="1" customFormat="1" ht="15" hidden="1" customHeight="1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8"/>
    </row>
    <row r="4837" spans="1:70" s="1" customFormat="1" ht="15" hidden="1" customHeight="1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8"/>
    </row>
    <row r="4838" spans="1:70" s="1" customFormat="1" ht="15" hidden="1" customHeight="1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8"/>
    </row>
    <row r="4839" spans="1:70" s="1" customFormat="1" ht="15" hidden="1" customHeight="1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8"/>
    </row>
    <row r="4840" spans="1:70" s="1" customFormat="1" ht="15" hidden="1" customHeight="1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8"/>
    </row>
    <row r="4841" spans="1:70" s="1" customFormat="1" ht="15" hidden="1" customHeight="1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8"/>
    </row>
    <row r="4842" spans="1:70" s="1" customFormat="1" ht="15" hidden="1" customHeight="1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8"/>
    </row>
    <row r="4843" spans="1:70" s="1" customFormat="1" ht="15" hidden="1" customHeight="1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8"/>
    </row>
    <row r="4844" spans="1:70" s="1" customFormat="1" ht="15" hidden="1" customHeight="1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8"/>
    </row>
    <row r="4845" spans="1:70" s="1" customFormat="1" ht="15" hidden="1" customHeight="1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8"/>
    </row>
    <row r="4846" spans="1:70" s="1" customFormat="1" ht="15" hidden="1" customHeight="1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8"/>
    </row>
    <row r="4847" spans="1:70" s="1" customFormat="1" ht="15" hidden="1" customHeight="1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8"/>
    </row>
    <row r="4848" spans="1:70" s="1" customFormat="1" ht="15" hidden="1" customHeight="1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8"/>
    </row>
    <row r="4849" spans="1:70" s="1" customFormat="1" ht="15" hidden="1" customHeight="1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8"/>
    </row>
    <row r="4850" spans="1:70" s="1" customFormat="1" ht="15" hidden="1" customHeight="1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8"/>
    </row>
    <row r="4851" spans="1:70" s="1" customFormat="1" ht="15" hidden="1" customHeight="1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8"/>
    </row>
    <row r="4852" spans="1:70" s="1" customFormat="1" ht="15" hidden="1" customHeight="1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8"/>
    </row>
    <row r="4853" spans="1:70" s="1" customFormat="1" ht="15" hidden="1" customHeight="1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8"/>
    </row>
    <row r="4854" spans="1:70" s="1" customFormat="1" ht="15" hidden="1" customHeight="1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8"/>
    </row>
    <row r="4855" spans="1:70" s="1" customFormat="1" ht="15" hidden="1" customHeight="1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8"/>
    </row>
    <row r="4856" spans="1:70" s="1" customFormat="1" ht="15" hidden="1" customHeight="1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8"/>
    </row>
    <row r="4857" spans="1:70" s="1" customFormat="1" ht="15" hidden="1" customHeight="1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8"/>
    </row>
    <row r="4858" spans="1:70" s="1" customFormat="1" ht="15" hidden="1" customHeight="1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8"/>
    </row>
    <row r="4859" spans="1:70" s="1" customFormat="1" ht="15" hidden="1" customHeight="1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8"/>
    </row>
    <row r="4860" spans="1:70" s="1" customFormat="1" ht="15" hidden="1" customHeight="1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8"/>
    </row>
    <row r="4861" spans="1:70" s="1" customFormat="1" ht="15" hidden="1" customHeight="1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8"/>
    </row>
    <row r="4862" spans="1:70" s="1" customFormat="1" ht="15" hidden="1" customHeight="1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8"/>
    </row>
    <row r="4863" spans="1:70" s="1" customFormat="1" ht="15" hidden="1" customHeight="1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8"/>
    </row>
    <row r="4864" spans="1:70" s="1" customFormat="1" ht="15" hidden="1" customHeight="1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8"/>
    </row>
    <row r="4865" spans="1:70" s="1" customFormat="1" ht="15" hidden="1" customHeight="1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8"/>
    </row>
    <row r="4866" spans="1:70" s="1" customFormat="1" ht="15" hidden="1" customHeight="1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8"/>
    </row>
    <row r="4867" spans="1:70" s="1" customFormat="1" ht="15" hidden="1" customHeight="1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8"/>
    </row>
    <row r="4868" spans="1:70" s="1" customFormat="1" ht="15" hidden="1" customHeight="1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8"/>
    </row>
    <row r="4869" spans="1:70" s="1" customFormat="1" ht="15" hidden="1" customHeight="1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8"/>
    </row>
    <row r="4870" spans="1:70" s="1" customFormat="1" ht="15" hidden="1" customHeight="1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8"/>
    </row>
    <row r="4871" spans="1:70" s="1" customFormat="1" ht="15" hidden="1" customHeight="1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8"/>
    </row>
    <row r="4872" spans="1:70" s="1" customFormat="1" ht="15" hidden="1" customHeight="1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8"/>
    </row>
    <row r="4873" spans="1:70" s="1" customFormat="1" ht="15" hidden="1" customHeight="1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8"/>
    </row>
    <row r="4874" spans="1:70" s="1" customFormat="1" ht="15" hidden="1" customHeight="1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8"/>
    </row>
    <row r="4875" spans="1:70" s="1" customFormat="1" ht="15" hidden="1" customHeight="1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8"/>
    </row>
    <row r="4876" spans="1:70" s="1" customFormat="1" ht="15" hidden="1" customHeight="1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8"/>
    </row>
    <row r="4877" spans="1:70" s="1" customFormat="1" ht="15" hidden="1" customHeight="1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8"/>
    </row>
    <row r="4878" spans="1:70" s="1" customFormat="1" ht="15" hidden="1" customHeight="1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8"/>
    </row>
    <row r="4879" spans="1:70" s="1" customFormat="1" ht="15" hidden="1" customHeight="1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8"/>
    </row>
    <row r="4880" spans="1:70" s="1" customFormat="1" ht="15" hidden="1" customHeight="1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8"/>
    </row>
    <row r="4881" spans="1:70" s="1" customFormat="1" ht="15" hidden="1" customHeight="1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8"/>
    </row>
    <row r="4882" spans="1:70" s="1" customFormat="1" ht="15" hidden="1" customHeight="1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8"/>
    </row>
    <row r="4883" spans="1:70" s="1" customFormat="1" ht="15" hidden="1" customHeight="1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8"/>
    </row>
    <row r="4884" spans="1:70" s="1" customFormat="1" ht="15" hidden="1" customHeight="1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8"/>
    </row>
    <row r="4885" spans="1:70" s="1" customFormat="1" ht="15" hidden="1" customHeight="1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8"/>
    </row>
    <row r="4886" spans="1:70" s="1" customFormat="1" ht="15" hidden="1" customHeight="1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8"/>
    </row>
    <row r="4887" spans="1:70" s="1" customFormat="1" ht="15" hidden="1" customHeight="1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8"/>
    </row>
    <row r="4888" spans="1:70" s="1" customFormat="1" ht="15" hidden="1" customHeight="1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8"/>
    </row>
    <row r="4889" spans="1:70" s="1" customFormat="1" ht="15" hidden="1" customHeight="1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8"/>
    </row>
    <row r="4890" spans="1:70" s="1" customFormat="1" ht="15" hidden="1" customHeight="1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8"/>
    </row>
    <row r="4891" spans="1:70" s="1" customFormat="1" ht="15" hidden="1" customHeight="1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8"/>
    </row>
    <row r="4892" spans="1:70" s="1" customFormat="1" ht="15" hidden="1" customHeight="1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8"/>
    </row>
    <row r="4893" spans="1:70" s="1" customFormat="1" ht="15" hidden="1" customHeight="1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8"/>
    </row>
    <row r="4894" spans="1:70" s="1" customFormat="1" ht="15" hidden="1" customHeight="1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8"/>
    </row>
    <row r="4895" spans="1:70" s="1" customFormat="1" ht="15" hidden="1" customHeight="1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8"/>
    </row>
    <row r="4896" spans="1:70" s="1" customFormat="1" ht="15" hidden="1" customHeight="1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8"/>
    </row>
    <row r="4897" spans="1:70" s="1" customFormat="1" ht="15" hidden="1" customHeight="1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8"/>
    </row>
    <row r="4898" spans="1:70" s="1" customFormat="1" ht="15" hidden="1" customHeight="1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8"/>
    </row>
    <row r="4899" spans="1:70" s="1" customFormat="1" ht="15" hidden="1" customHeight="1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8"/>
    </row>
    <row r="4900" spans="1:70" s="1" customFormat="1" ht="15" hidden="1" customHeight="1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8"/>
    </row>
    <row r="4901" spans="1:70" s="1" customFormat="1" ht="15" hidden="1" customHeight="1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8"/>
    </row>
    <row r="4902" spans="1:70" s="1" customFormat="1" ht="15" hidden="1" customHeight="1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8"/>
    </row>
    <row r="4903" spans="1:70" s="1" customFormat="1" ht="15" hidden="1" customHeight="1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8"/>
    </row>
    <row r="4904" spans="1:70" s="1" customFormat="1" ht="15" hidden="1" customHeight="1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8"/>
    </row>
    <row r="4905" spans="1:70" s="1" customFormat="1" ht="15" hidden="1" customHeight="1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8"/>
    </row>
    <row r="4906" spans="1:70" s="1" customFormat="1" ht="15" hidden="1" customHeight="1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8"/>
    </row>
    <row r="4907" spans="1:70" s="1" customFormat="1" ht="15" hidden="1" customHeight="1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8"/>
    </row>
    <row r="4908" spans="1:70" s="1" customFormat="1" ht="15" hidden="1" customHeight="1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8"/>
    </row>
    <row r="4909" spans="1:70" s="1" customFormat="1" ht="15" hidden="1" customHeight="1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8"/>
    </row>
    <row r="4910" spans="1:70" s="1" customFormat="1" ht="15" hidden="1" customHeight="1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8"/>
    </row>
    <row r="4911" spans="1:70" s="1" customFormat="1" ht="15" hidden="1" customHeight="1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8"/>
    </row>
    <row r="4912" spans="1:70" s="1" customFormat="1" ht="15" hidden="1" customHeight="1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8"/>
    </row>
    <row r="4913" spans="1:70" s="1" customFormat="1" ht="15" hidden="1" customHeight="1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8"/>
    </row>
    <row r="4914" spans="1:70" s="1" customFormat="1" ht="15" hidden="1" customHeight="1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8"/>
    </row>
    <row r="4915" spans="1:70" s="1" customFormat="1" ht="15" hidden="1" customHeight="1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8"/>
    </row>
    <row r="4916" spans="1:70" s="1" customFormat="1" ht="15" hidden="1" customHeight="1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8"/>
    </row>
    <row r="4917" spans="1:70" s="1" customFormat="1" ht="15" hidden="1" customHeight="1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8"/>
    </row>
    <row r="4918" spans="1:70" s="1" customFormat="1" ht="15" hidden="1" customHeight="1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8"/>
    </row>
    <row r="4919" spans="1:70" s="1" customFormat="1" ht="15" hidden="1" customHeight="1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8"/>
    </row>
    <row r="4920" spans="1:70" s="1" customFormat="1" ht="15" hidden="1" customHeight="1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8"/>
    </row>
    <row r="4921" spans="1:70" s="1" customFormat="1" ht="15" hidden="1" customHeight="1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8"/>
    </row>
    <row r="4922" spans="1:70" s="1" customFormat="1" ht="15" hidden="1" customHeight="1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8"/>
    </row>
    <row r="4923" spans="1:70" s="1" customFormat="1" ht="15" hidden="1" customHeight="1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8"/>
    </row>
    <row r="4924" spans="1:70" s="1" customFormat="1" ht="15" hidden="1" customHeight="1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8"/>
    </row>
    <row r="4925" spans="1:70" s="1" customFormat="1" ht="15" hidden="1" customHeight="1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8"/>
    </row>
    <row r="4926" spans="1:70" s="1" customFormat="1" ht="15" hidden="1" customHeight="1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8"/>
    </row>
    <row r="4927" spans="1:70" s="1" customFormat="1" ht="15" hidden="1" customHeight="1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8"/>
    </row>
    <row r="4928" spans="1:70" s="1" customFormat="1" ht="15" hidden="1" customHeight="1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8"/>
    </row>
    <row r="4929" spans="1:70" s="1" customFormat="1" ht="15" hidden="1" customHeight="1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8"/>
    </row>
    <row r="4930" spans="1:70" s="1" customFormat="1" ht="15" hidden="1" customHeight="1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8"/>
    </row>
    <row r="4931" spans="1:70" s="1" customFormat="1" ht="15" hidden="1" customHeight="1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8"/>
    </row>
    <row r="4932" spans="1:70" s="1" customFormat="1" ht="15" hidden="1" customHeight="1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8"/>
    </row>
    <row r="4933" spans="1:70" s="1" customFormat="1" ht="15" hidden="1" customHeight="1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8"/>
    </row>
    <row r="4934" spans="1:70" s="1" customFormat="1" ht="15" hidden="1" customHeight="1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8"/>
    </row>
    <row r="4935" spans="1:70" s="1" customFormat="1" ht="15" hidden="1" customHeight="1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8"/>
    </row>
    <row r="4936" spans="1:70" s="1" customFormat="1" ht="15" hidden="1" customHeight="1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8"/>
    </row>
    <row r="4937" spans="1:70" s="1" customFormat="1" ht="15" hidden="1" customHeight="1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8"/>
    </row>
    <row r="4938" spans="1:70" s="1" customFormat="1" ht="15" hidden="1" customHeight="1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8"/>
    </row>
    <row r="4939" spans="1:70" s="1" customFormat="1" ht="15" hidden="1" customHeight="1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8"/>
    </row>
    <row r="4940" spans="1:70" s="1" customFormat="1" ht="15" hidden="1" customHeight="1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8"/>
    </row>
    <row r="4941" spans="1:70" s="1" customFormat="1" ht="15" hidden="1" customHeight="1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8"/>
    </row>
    <row r="4942" spans="1:70" s="1" customFormat="1" ht="15" hidden="1" customHeight="1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8"/>
    </row>
    <row r="4943" spans="1:70" s="1" customFormat="1" ht="15" hidden="1" customHeight="1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8"/>
    </row>
    <row r="4944" spans="1:70" s="1" customFormat="1" ht="15" hidden="1" customHeight="1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8"/>
    </row>
    <row r="4945" spans="1:70" s="1" customFormat="1" ht="15" hidden="1" customHeight="1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8"/>
    </row>
    <row r="4946" spans="1:70" s="1" customFormat="1" ht="15" hidden="1" customHeight="1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8"/>
    </row>
    <row r="4947" spans="1:70" s="1" customFormat="1" ht="15" hidden="1" customHeight="1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8"/>
    </row>
    <row r="4948" spans="1:70" s="1" customFormat="1" ht="15" hidden="1" customHeight="1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8"/>
    </row>
    <row r="4949" spans="1:70" s="1" customFormat="1" ht="15" hidden="1" customHeight="1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8"/>
    </row>
    <row r="4950" spans="1:70" s="1" customFormat="1" ht="15" hidden="1" customHeight="1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8"/>
    </row>
    <row r="4951" spans="1:70" s="1" customFormat="1" ht="15" hidden="1" customHeight="1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8"/>
    </row>
    <row r="4952" spans="1:70" s="1" customFormat="1" ht="15" hidden="1" customHeight="1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8"/>
    </row>
    <row r="4953" spans="1:70" s="1" customFormat="1" ht="15" hidden="1" customHeight="1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8"/>
    </row>
    <row r="4954" spans="1:70" s="1" customFormat="1" ht="15" hidden="1" customHeight="1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8"/>
    </row>
    <row r="4955" spans="1:70" s="1" customFormat="1" ht="15" hidden="1" customHeight="1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8"/>
    </row>
    <row r="4956" spans="1:70" s="1" customFormat="1" ht="15" hidden="1" customHeight="1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8"/>
    </row>
    <row r="4957" spans="1:70" s="1" customFormat="1" ht="15" hidden="1" customHeight="1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8"/>
    </row>
    <row r="4958" spans="1:70" s="1" customFormat="1" ht="15" hidden="1" customHeight="1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8"/>
    </row>
    <row r="4959" spans="1:70" s="1" customFormat="1" ht="15" hidden="1" customHeight="1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8"/>
    </row>
    <row r="4960" spans="1:70" s="1" customFormat="1" ht="15" hidden="1" customHeight="1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8"/>
    </row>
    <row r="4961" spans="1:70" s="1" customFormat="1" ht="15" hidden="1" customHeight="1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8"/>
    </row>
    <row r="4962" spans="1:70" s="1" customFormat="1" ht="15" hidden="1" customHeight="1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8"/>
    </row>
    <row r="4963" spans="1:70" s="1" customFormat="1" ht="15" hidden="1" customHeight="1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8"/>
    </row>
    <row r="4964" spans="1:70" s="1" customFormat="1" ht="15" hidden="1" customHeight="1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8"/>
    </row>
    <row r="4965" spans="1:70" s="1" customFormat="1" ht="15" hidden="1" customHeight="1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8"/>
    </row>
    <row r="4966" spans="1:70" s="1" customFormat="1" ht="15" hidden="1" customHeight="1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8"/>
    </row>
    <row r="4967" spans="1:70" s="1" customFormat="1" ht="15" hidden="1" customHeight="1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8"/>
    </row>
    <row r="4968" spans="1:70" s="1" customFormat="1" ht="15" hidden="1" customHeight="1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8"/>
    </row>
    <row r="4969" spans="1:70" s="1" customFormat="1" ht="15" hidden="1" customHeight="1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8"/>
    </row>
    <row r="4970" spans="1:70" s="1" customFormat="1" ht="15" hidden="1" customHeight="1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8"/>
    </row>
    <row r="4971" spans="1:70" s="1" customFormat="1" ht="15" hidden="1" customHeight="1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8"/>
    </row>
    <row r="4972" spans="1:70" s="1" customFormat="1" ht="15" hidden="1" customHeight="1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8"/>
    </row>
    <row r="4973" spans="1:70" s="1" customFormat="1" ht="15" hidden="1" customHeight="1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8"/>
    </row>
    <row r="4974" spans="1:70" s="1" customFormat="1" ht="15" hidden="1" customHeight="1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8"/>
    </row>
    <row r="4975" spans="1:70" s="1" customFormat="1" ht="15" hidden="1" customHeight="1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8"/>
    </row>
    <row r="4976" spans="1:70" s="1" customFormat="1" ht="15" hidden="1" customHeight="1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8"/>
    </row>
    <row r="4977" spans="1:70" s="1" customFormat="1" ht="15" hidden="1" customHeight="1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8"/>
    </row>
    <row r="4978" spans="1:70" s="1" customFormat="1" ht="15" hidden="1" customHeight="1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8"/>
    </row>
    <row r="4979" spans="1:70" s="1" customFormat="1" ht="15" hidden="1" customHeight="1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8"/>
    </row>
    <row r="4980" spans="1:70" s="1" customFormat="1" ht="15" hidden="1" customHeight="1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8"/>
    </row>
    <row r="4981" spans="1:70" s="1" customFormat="1" ht="15" hidden="1" customHeight="1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8"/>
    </row>
    <row r="4982" spans="1:70" s="1" customFormat="1" ht="15" hidden="1" customHeight="1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8"/>
    </row>
    <row r="4983" spans="1:70" s="1" customFormat="1" ht="15" hidden="1" customHeight="1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8"/>
    </row>
    <row r="4984" spans="1:70" s="1" customFormat="1" ht="15" hidden="1" customHeight="1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8"/>
    </row>
    <row r="4985" spans="1:70" s="1" customFormat="1" ht="15" hidden="1" customHeight="1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8"/>
    </row>
    <row r="4986" spans="1:70" s="1" customFormat="1" ht="15" hidden="1" customHeight="1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8"/>
    </row>
    <row r="4987" spans="1:70" s="1" customFormat="1" ht="15" hidden="1" customHeight="1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8"/>
    </row>
    <row r="4988" spans="1:70" s="1" customFormat="1" ht="15" hidden="1" customHeight="1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8"/>
    </row>
    <row r="4989" spans="1:70" s="1" customFormat="1" ht="15" hidden="1" customHeight="1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8"/>
    </row>
    <row r="4990" spans="1:70" s="1" customFormat="1" ht="15" hidden="1" customHeight="1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8"/>
    </row>
    <row r="4991" spans="1:70" s="1" customFormat="1" ht="15" hidden="1" customHeight="1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8"/>
    </row>
    <row r="4992" spans="1:70" s="1" customFormat="1" ht="15" hidden="1" customHeight="1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8"/>
    </row>
    <row r="4993" spans="1:70" s="1" customFormat="1" ht="15" hidden="1" customHeight="1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8"/>
    </row>
    <row r="4994" spans="1:70" s="1" customFormat="1" ht="15" hidden="1" customHeight="1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8"/>
    </row>
    <row r="4995" spans="1:70" s="1" customFormat="1" ht="15" hidden="1" customHeight="1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8"/>
    </row>
    <row r="4996" spans="1:70" s="1" customFormat="1" ht="15" hidden="1" customHeight="1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8"/>
    </row>
    <row r="4997" spans="1:70" s="1" customFormat="1" ht="15" hidden="1" customHeight="1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8"/>
    </row>
    <row r="4998" spans="1:70" s="1" customFormat="1" ht="15" hidden="1" customHeight="1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8"/>
    </row>
    <row r="4999" spans="1:70" s="1" customFormat="1" ht="15" hidden="1" customHeight="1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8"/>
    </row>
    <row r="5000" spans="1:70" s="1" customFormat="1" ht="15" hidden="1" customHeight="1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8"/>
    </row>
    <row r="5001" spans="1:70" s="1" customFormat="1" ht="15" hidden="1" customHeight="1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8"/>
    </row>
    <row r="5002" spans="1:70" s="1" customFormat="1" ht="15" hidden="1" customHeight="1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8"/>
    </row>
    <row r="5003" spans="1:70" s="1" customFormat="1" ht="15" hidden="1" customHeight="1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8"/>
    </row>
    <row r="5004" spans="1:70" s="1" customFormat="1" ht="15" hidden="1" customHeight="1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8"/>
    </row>
    <row r="5005" spans="1:70" s="1" customFormat="1" ht="15" hidden="1" customHeight="1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8"/>
    </row>
    <row r="5006" spans="1:70" s="1" customFormat="1" ht="15" hidden="1" customHeight="1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8"/>
    </row>
    <row r="5007" spans="1:70" s="1" customFormat="1" ht="15" hidden="1" customHeight="1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8"/>
    </row>
    <row r="5008" spans="1:70" s="1" customFormat="1" ht="15" hidden="1" customHeight="1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8"/>
    </row>
    <row r="5009" spans="1:70" s="1" customFormat="1" ht="15" hidden="1" customHeight="1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8"/>
    </row>
    <row r="5010" spans="1:70" s="1" customFormat="1" ht="15" hidden="1" customHeight="1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8"/>
    </row>
    <row r="5011" spans="1:70" s="1" customFormat="1" ht="15" hidden="1" customHeight="1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8"/>
    </row>
    <row r="5012" spans="1:70" s="1" customFormat="1" ht="15" hidden="1" customHeight="1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8"/>
    </row>
    <row r="5013" spans="1:70" s="1" customFormat="1" ht="15" hidden="1" customHeight="1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8"/>
    </row>
    <row r="5014" spans="1:70" s="1" customFormat="1" ht="15" hidden="1" customHeight="1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8"/>
    </row>
    <row r="5015" spans="1:70" s="1" customFormat="1" ht="15" hidden="1" customHeight="1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8"/>
    </row>
    <row r="5016" spans="1:70" s="1" customFormat="1" ht="15" hidden="1" customHeight="1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8"/>
    </row>
    <row r="5017" spans="1:70" s="1" customFormat="1" ht="15" hidden="1" customHeight="1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8"/>
    </row>
    <row r="5018" spans="1:70" s="1" customFormat="1" ht="15" hidden="1" customHeight="1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8"/>
    </row>
    <row r="5019" spans="1:70" s="1" customFormat="1" ht="15" hidden="1" customHeight="1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8"/>
    </row>
    <row r="5020" spans="1:70" s="1" customFormat="1" ht="15" hidden="1" customHeight="1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8"/>
    </row>
    <row r="5021" spans="1:70" s="1" customFormat="1" ht="15" hidden="1" customHeight="1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8"/>
    </row>
    <row r="5022" spans="1:70" s="1" customFormat="1" ht="15" hidden="1" customHeight="1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8"/>
    </row>
    <row r="5023" spans="1:70" s="1" customFormat="1" ht="15" hidden="1" customHeight="1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8"/>
    </row>
    <row r="5024" spans="1:70" s="1" customFormat="1" ht="15" hidden="1" customHeight="1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8"/>
    </row>
    <row r="5025" spans="1:70" s="1" customFormat="1" ht="15" hidden="1" customHeight="1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8"/>
    </row>
    <row r="5026" spans="1:70" s="1" customFormat="1" ht="15" hidden="1" customHeight="1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8"/>
    </row>
    <row r="5027" spans="1:70" s="1" customFormat="1" ht="15" hidden="1" customHeight="1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8"/>
    </row>
    <row r="5028" spans="1:70" s="1" customFormat="1" ht="15" hidden="1" customHeight="1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8"/>
    </row>
    <row r="5029" spans="1:70" s="1" customFormat="1" ht="15" hidden="1" customHeight="1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8"/>
    </row>
    <row r="5030" spans="1:70" s="1" customFormat="1" ht="15" hidden="1" customHeight="1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8"/>
    </row>
    <row r="5031" spans="1:70" s="1" customFormat="1" ht="15" hidden="1" customHeight="1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8"/>
    </row>
    <row r="5032" spans="1:70" s="1" customFormat="1" ht="15" hidden="1" customHeight="1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8"/>
    </row>
    <row r="5033" spans="1:70" s="1" customFormat="1" ht="15" hidden="1" customHeight="1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8"/>
    </row>
    <row r="5034" spans="1:70" s="1" customFormat="1" ht="15" hidden="1" customHeight="1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8"/>
    </row>
    <row r="5035" spans="1:70" s="1" customFormat="1" ht="15" hidden="1" customHeight="1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8"/>
    </row>
    <row r="5036" spans="1:70" s="1" customFormat="1" ht="15" hidden="1" customHeight="1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8"/>
    </row>
    <row r="5037" spans="1:70" s="1" customFormat="1" ht="15" hidden="1" customHeight="1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8"/>
    </row>
    <row r="5038" spans="1:70" s="1" customFormat="1" ht="15" hidden="1" customHeight="1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8"/>
    </row>
    <row r="5039" spans="1:70" s="1" customFormat="1" ht="15" hidden="1" customHeight="1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8"/>
    </row>
    <row r="5040" spans="1:70" s="1" customFormat="1" ht="15" hidden="1" customHeight="1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8"/>
    </row>
    <row r="5041" spans="1:70" s="1" customFormat="1" ht="15" hidden="1" customHeight="1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8"/>
    </row>
    <row r="5042" spans="1:70" s="1" customFormat="1" ht="15" hidden="1" customHeight="1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8"/>
    </row>
    <row r="5043" spans="1:70" s="1" customFormat="1" ht="15" hidden="1" customHeight="1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8"/>
    </row>
    <row r="5044" spans="1:70" s="1" customFormat="1" ht="15" hidden="1" customHeight="1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8"/>
    </row>
    <row r="5045" spans="1:70" s="1" customFormat="1" ht="15" hidden="1" customHeight="1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8"/>
    </row>
    <row r="5046" spans="1:70" s="1" customFormat="1" ht="15" hidden="1" customHeight="1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8"/>
    </row>
    <row r="5047" spans="1:70" s="1" customFormat="1" ht="15" hidden="1" customHeight="1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8"/>
    </row>
    <row r="5048" spans="1:70" s="1" customFormat="1" ht="15" hidden="1" customHeight="1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8"/>
    </row>
    <row r="5049" spans="1:70" s="1" customFormat="1" ht="15" hidden="1" customHeight="1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8"/>
    </row>
    <row r="5050" spans="1:70" s="1" customFormat="1" ht="15" hidden="1" customHeight="1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8"/>
    </row>
    <row r="5051" spans="1:70" s="1" customFormat="1" ht="15" hidden="1" customHeight="1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8"/>
    </row>
    <row r="5052" spans="1:70" s="1" customFormat="1" ht="15" hidden="1" customHeight="1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8"/>
    </row>
    <row r="5053" spans="1:70" s="1" customFormat="1" ht="15" hidden="1" customHeight="1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8"/>
    </row>
    <row r="5054" spans="1:70" s="1" customFormat="1" ht="15" hidden="1" customHeight="1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8"/>
    </row>
    <row r="5055" spans="1:70" s="1" customFormat="1" ht="15" hidden="1" customHeight="1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8"/>
    </row>
    <row r="5056" spans="1:70" s="1" customFormat="1" ht="15" hidden="1" customHeight="1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8"/>
    </row>
    <row r="5057" spans="1:70" s="1" customFormat="1" ht="15" hidden="1" customHeight="1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8"/>
    </row>
    <row r="5058" spans="1:70" s="1" customFormat="1" ht="15" hidden="1" customHeight="1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8"/>
    </row>
    <row r="5059" spans="1:70" s="1" customFormat="1" ht="15" hidden="1" customHeight="1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8"/>
    </row>
    <row r="5060" spans="1:70" s="1" customFormat="1" ht="15" hidden="1" customHeight="1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8"/>
    </row>
    <row r="5061" spans="1:70" s="1" customFormat="1" ht="15" hidden="1" customHeight="1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8"/>
    </row>
    <row r="5062" spans="1:70" s="1" customFormat="1" ht="15" hidden="1" customHeight="1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8"/>
    </row>
    <row r="5063" spans="1:70" s="1" customFormat="1" ht="15" hidden="1" customHeight="1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8"/>
    </row>
    <row r="5064" spans="1:70" s="1" customFormat="1" ht="15" hidden="1" customHeight="1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8"/>
    </row>
    <row r="5065" spans="1:70" s="1" customFormat="1" ht="15" hidden="1" customHeight="1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8"/>
    </row>
    <row r="5066" spans="1:70" s="1" customFormat="1" ht="15" hidden="1" customHeight="1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8"/>
    </row>
    <row r="5067" spans="1:70" s="1" customFormat="1" ht="15" hidden="1" customHeight="1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8"/>
    </row>
    <row r="5068" spans="1:70" s="1" customFormat="1" ht="15" hidden="1" customHeight="1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8"/>
    </row>
    <row r="5069" spans="1:70" s="1" customFormat="1" ht="15" hidden="1" customHeight="1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8"/>
    </row>
    <row r="5070" spans="1:70" s="1" customFormat="1" ht="15" hidden="1" customHeight="1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8"/>
    </row>
    <row r="5071" spans="1:70" s="1" customFormat="1" ht="15" hidden="1" customHeight="1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8"/>
    </row>
    <row r="5072" spans="1:70" s="1" customFormat="1" ht="15" hidden="1" customHeight="1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8"/>
    </row>
    <row r="5073" spans="1:70" s="1" customFormat="1" ht="15" hidden="1" customHeight="1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8"/>
    </row>
    <row r="5074" spans="1:70" s="1" customFormat="1" ht="15" hidden="1" customHeight="1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8"/>
    </row>
    <row r="5075" spans="1:70" s="1" customFormat="1" ht="15" hidden="1" customHeight="1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8"/>
    </row>
    <row r="5076" spans="1:70" s="1" customFormat="1" ht="15" hidden="1" customHeight="1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8"/>
    </row>
    <row r="5077" spans="1:70" s="1" customFormat="1" ht="15" hidden="1" customHeight="1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8"/>
    </row>
    <row r="5078" spans="1:70" s="1" customFormat="1" ht="15" hidden="1" customHeight="1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8"/>
    </row>
    <row r="5079" spans="1:70" s="1" customFormat="1" ht="15" hidden="1" customHeight="1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8"/>
    </row>
    <row r="5080" spans="1:70" s="1" customFormat="1" ht="15" hidden="1" customHeight="1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8"/>
    </row>
    <row r="5081" spans="1:70" s="1" customFormat="1" ht="15" hidden="1" customHeight="1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8"/>
    </row>
    <row r="5082" spans="1:70" s="1" customFormat="1" ht="15" hidden="1" customHeight="1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8"/>
    </row>
    <row r="5083" spans="1:70" s="1" customFormat="1" ht="15" hidden="1" customHeight="1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8"/>
    </row>
    <row r="5084" spans="1:70" s="1" customFormat="1" ht="15" hidden="1" customHeight="1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8"/>
    </row>
    <row r="5085" spans="1:70" s="1" customFormat="1" ht="15" hidden="1" customHeight="1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8"/>
    </row>
    <row r="5086" spans="1:70" s="1" customFormat="1" ht="15" hidden="1" customHeight="1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8"/>
    </row>
    <row r="5087" spans="1:70" s="1" customFormat="1" ht="15" hidden="1" customHeight="1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8"/>
    </row>
    <row r="5088" spans="1:70" s="1" customFormat="1" ht="15" hidden="1" customHeight="1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8"/>
    </row>
    <row r="5089" spans="1:70" s="1" customFormat="1" ht="15" hidden="1" customHeight="1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8"/>
    </row>
    <row r="5090" spans="1:70" s="1" customFormat="1" ht="15" hidden="1" customHeight="1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8"/>
    </row>
    <row r="5091" spans="1:70" s="1" customFormat="1" ht="15" hidden="1" customHeight="1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8"/>
    </row>
    <row r="5092" spans="1:70" s="1" customFormat="1" ht="15" hidden="1" customHeight="1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8"/>
    </row>
    <row r="5093" spans="1:70" s="1" customFormat="1" ht="15" hidden="1" customHeight="1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8"/>
    </row>
    <row r="5094" spans="1:70" s="1" customFormat="1" ht="15" hidden="1" customHeight="1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8"/>
    </row>
    <row r="5095" spans="1:70" s="1" customFormat="1" ht="15" hidden="1" customHeight="1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8"/>
    </row>
    <row r="5096" spans="1:70" s="1" customFormat="1" ht="15" hidden="1" customHeight="1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8"/>
    </row>
    <row r="5097" spans="1:70" s="1" customFormat="1" ht="15" hidden="1" customHeight="1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8"/>
    </row>
    <row r="5098" spans="1:70" s="1" customFormat="1" ht="15" hidden="1" customHeight="1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8"/>
    </row>
    <row r="5099" spans="1:70" s="1" customFormat="1" ht="15" hidden="1" customHeight="1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8"/>
    </row>
    <row r="5100" spans="1:70" s="1" customFormat="1" ht="15" hidden="1" customHeight="1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8"/>
    </row>
    <row r="5101" spans="1:70" s="1" customFormat="1" ht="15" hidden="1" customHeight="1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8"/>
    </row>
    <row r="5102" spans="1:70" s="1" customFormat="1" ht="15" hidden="1" customHeight="1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8"/>
    </row>
    <row r="5103" spans="1:70" s="1" customFormat="1" ht="15" hidden="1" customHeight="1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8"/>
    </row>
    <row r="5104" spans="1:70" s="1" customFormat="1" ht="15" hidden="1" customHeight="1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8"/>
    </row>
    <row r="5105" spans="1:70" s="1" customFormat="1" ht="15" hidden="1" customHeight="1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8"/>
    </row>
    <row r="5106" spans="1:70" s="1" customFormat="1" ht="15" hidden="1" customHeight="1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8"/>
    </row>
    <row r="5107" spans="1:70" s="1" customFormat="1" ht="15" hidden="1" customHeight="1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8"/>
    </row>
    <row r="5108" spans="1:70" s="1" customFormat="1" ht="15" hidden="1" customHeight="1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8"/>
    </row>
    <row r="5109" spans="1:70" s="1" customFormat="1" ht="15" hidden="1" customHeight="1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8"/>
    </row>
    <row r="5110" spans="1:70" s="1" customFormat="1" ht="15" hidden="1" customHeight="1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8"/>
    </row>
    <row r="5111" spans="1:70" s="1" customFormat="1" ht="15" hidden="1" customHeight="1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8"/>
    </row>
    <row r="5112" spans="1:70" s="1" customFormat="1" ht="15" hidden="1" customHeight="1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8"/>
    </row>
    <row r="5113" spans="1:70" s="1" customFormat="1" ht="15" hidden="1" customHeight="1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8"/>
    </row>
    <row r="5114" spans="1:70" s="1" customFormat="1" ht="15" hidden="1" customHeight="1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8"/>
    </row>
    <row r="5115" spans="1:70" s="1" customFormat="1" ht="15" hidden="1" customHeight="1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8"/>
    </row>
    <row r="5116" spans="1:70" s="1" customFormat="1" ht="15" hidden="1" customHeight="1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8"/>
    </row>
    <row r="5117" spans="1:70" s="1" customFormat="1" ht="15" hidden="1" customHeight="1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8"/>
    </row>
    <row r="5118" spans="1:70" s="1" customFormat="1" ht="15" hidden="1" customHeight="1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8"/>
    </row>
    <row r="5119" spans="1:70" s="1" customFormat="1" ht="15" hidden="1" customHeight="1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8"/>
    </row>
    <row r="5120" spans="1:70" s="1" customFormat="1" ht="15" hidden="1" customHeight="1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8"/>
    </row>
    <row r="5121" spans="1:70" s="1" customFormat="1" ht="15" hidden="1" customHeight="1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8"/>
    </row>
    <row r="5122" spans="1:70" s="1" customFormat="1" ht="15" hidden="1" customHeight="1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8"/>
    </row>
    <row r="5123" spans="1:70" s="1" customFormat="1" ht="15" hidden="1" customHeight="1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8"/>
    </row>
    <row r="5124" spans="1:70" s="1" customFormat="1" ht="15" hidden="1" customHeight="1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8"/>
    </row>
    <row r="5125" spans="1:70" s="1" customFormat="1" ht="15" hidden="1" customHeight="1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8"/>
    </row>
    <row r="5126" spans="1:70" s="1" customFormat="1" ht="15" hidden="1" customHeight="1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8"/>
    </row>
    <row r="5127" spans="1:70" s="1" customFormat="1" ht="15" hidden="1" customHeight="1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8"/>
    </row>
    <row r="5128" spans="1:70" s="1" customFormat="1" ht="15" hidden="1" customHeight="1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8"/>
    </row>
    <row r="5129" spans="1:70" s="1" customFormat="1" ht="15" hidden="1" customHeight="1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8"/>
    </row>
    <row r="5130" spans="1:70" s="1" customFormat="1" ht="15" hidden="1" customHeight="1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8"/>
    </row>
    <row r="5131" spans="1:70" s="1" customFormat="1" ht="15" hidden="1" customHeight="1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8"/>
    </row>
    <row r="5132" spans="1:70" s="1" customFormat="1" ht="15" hidden="1" customHeight="1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8"/>
    </row>
    <row r="5133" spans="1:70" s="1" customFormat="1" ht="15" hidden="1" customHeight="1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8"/>
    </row>
    <row r="5134" spans="1:70" s="1" customFormat="1" ht="15" hidden="1" customHeight="1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8"/>
    </row>
    <row r="5135" spans="1:70" s="1" customFormat="1" ht="15" hidden="1" customHeight="1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8"/>
    </row>
    <row r="5136" spans="1:70" s="1" customFormat="1" ht="15" hidden="1" customHeight="1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8"/>
    </row>
    <row r="5137" spans="1:70" s="1" customFormat="1" ht="15" hidden="1" customHeight="1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8"/>
    </row>
    <row r="5138" spans="1:70" s="1" customFormat="1" ht="15" hidden="1" customHeight="1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8"/>
    </row>
    <row r="5139" spans="1:70" s="1" customFormat="1" ht="15" hidden="1" customHeight="1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8"/>
    </row>
    <row r="5140" spans="1:70" s="1" customFormat="1" ht="15" hidden="1" customHeight="1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8"/>
    </row>
    <row r="5141" spans="1:70" s="1" customFormat="1" ht="15" hidden="1" customHeight="1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8"/>
    </row>
    <row r="5142" spans="1:70" s="1" customFormat="1" ht="15" hidden="1" customHeight="1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8"/>
    </row>
    <row r="5143" spans="1:70" s="1" customFormat="1" ht="15" hidden="1" customHeight="1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8"/>
    </row>
    <row r="5144" spans="1:70" s="1" customFormat="1" ht="15" hidden="1" customHeight="1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8"/>
    </row>
    <row r="5145" spans="1:70" s="1" customFormat="1" ht="15" hidden="1" customHeight="1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8"/>
    </row>
    <row r="5146" spans="1:70" s="1" customFormat="1" ht="15" hidden="1" customHeight="1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8"/>
    </row>
    <row r="5147" spans="1:70" s="1" customFormat="1" ht="15" hidden="1" customHeight="1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8"/>
    </row>
    <row r="5148" spans="1:70" s="1" customFormat="1" ht="15" hidden="1" customHeight="1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8"/>
    </row>
    <row r="5149" spans="1:70" s="1" customFormat="1" ht="15" hidden="1" customHeight="1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8"/>
    </row>
    <row r="5150" spans="1:70" s="1" customFormat="1" ht="15" hidden="1" customHeight="1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8"/>
    </row>
    <row r="5151" spans="1:70" s="1" customFormat="1" ht="15" hidden="1" customHeight="1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8"/>
    </row>
    <row r="5152" spans="1:70" s="1" customFormat="1" ht="15" hidden="1" customHeight="1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8"/>
    </row>
    <row r="5153" spans="1:70" s="1" customFormat="1" ht="15" hidden="1" customHeight="1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8"/>
    </row>
    <row r="5154" spans="1:70" s="1" customFormat="1" ht="15" hidden="1" customHeight="1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8"/>
    </row>
    <row r="5155" spans="1:70" s="1" customFormat="1" ht="15" hidden="1" customHeight="1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8"/>
    </row>
    <row r="5156" spans="1:70" s="1" customFormat="1" ht="15" hidden="1" customHeight="1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8"/>
    </row>
    <row r="5157" spans="1:70" s="1" customFormat="1" ht="15" hidden="1" customHeight="1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8"/>
    </row>
    <row r="5158" spans="1:70" s="1" customFormat="1" ht="15" hidden="1" customHeight="1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8"/>
    </row>
    <row r="5159" spans="1:70" s="1" customFormat="1" ht="15" hidden="1" customHeight="1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8"/>
    </row>
    <row r="5160" spans="1:70" s="1" customFormat="1" ht="15" hidden="1" customHeight="1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8"/>
    </row>
    <row r="5161" spans="1:70" s="1" customFormat="1" ht="15" hidden="1" customHeight="1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8"/>
    </row>
    <row r="5162" spans="1:70" s="1" customFormat="1" ht="15" hidden="1" customHeight="1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8"/>
    </row>
    <row r="5163" spans="1:70" s="1" customFormat="1" ht="15" hidden="1" customHeight="1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8"/>
    </row>
    <row r="5164" spans="1:70" s="1" customFormat="1" ht="15" hidden="1" customHeight="1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8"/>
    </row>
    <row r="5165" spans="1:70" s="1" customFormat="1" ht="15" hidden="1" customHeight="1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8"/>
    </row>
    <row r="5166" spans="1:70" s="1" customFormat="1" ht="15" hidden="1" customHeight="1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8"/>
    </row>
    <row r="5167" spans="1:70" s="1" customFormat="1" ht="15" hidden="1" customHeight="1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8"/>
    </row>
    <row r="5168" spans="1:70" s="1" customFormat="1" ht="15" hidden="1" customHeight="1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8"/>
    </row>
    <row r="5169" spans="1:70" s="1" customFormat="1" ht="15" hidden="1" customHeight="1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8"/>
    </row>
    <row r="5170" spans="1:70" s="1" customFormat="1" ht="15" hidden="1" customHeight="1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8"/>
    </row>
    <row r="5171" spans="1:70" s="1" customFormat="1" ht="15" hidden="1" customHeight="1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8"/>
    </row>
    <row r="5172" spans="1:70" s="1" customFormat="1" ht="15" hidden="1" customHeight="1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8"/>
    </row>
    <row r="5173" spans="1:70" s="1" customFormat="1" ht="15" hidden="1" customHeight="1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8"/>
    </row>
    <row r="5174" spans="1:70" s="1" customFormat="1" ht="15" hidden="1" customHeight="1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8"/>
    </row>
    <row r="5175" spans="1:70" s="1" customFormat="1" ht="15" hidden="1" customHeight="1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8"/>
    </row>
    <row r="5176" spans="1:70" s="1" customFormat="1" ht="15" hidden="1" customHeight="1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8"/>
    </row>
    <row r="5177" spans="1:70" s="1" customFormat="1" ht="15" hidden="1" customHeight="1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8"/>
    </row>
    <row r="5178" spans="1:70" s="1" customFormat="1" ht="15" hidden="1" customHeight="1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8"/>
    </row>
    <row r="5179" spans="1:70" s="1" customFormat="1" ht="15" hidden="1" customHeight="1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8"/>
    </row>
    <row r="5180" spans="1:70" s="1" customFormat="1" ht="15" hidden="1" customHeight="1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8"/>
    </row>
    <row r="5181" spans="1:70" s="1" customFormat="1" ht="15" hidden="1" customHeight="1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8"/>
    </row>
    <row r="5182" spans="1:70" s="1" customFormat="1" ht="15" hidden="1" customHeight="1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8"/>
    </row>
    <row r="5183" spans="1:70" s="1" customFormat="1" ht="15" hidden="1" customHeight="1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8"/>
    </row>
    <row r="5184" spans="1:70" s="1" customFormat="1" ht="15" hidden="1" customHeight="1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8"/>
    </row>
    <row r="5185" spans="1:70" s="1" customFormat="1" ht="15" hidden="1" customHeight="1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8"/>
    </row>
    <row r="5186" spans="1:70" s="1" customFormat="1" ht="15" hidden="1" customHeight="1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8"/>
    </row>
    <row r="5187" spans="1:70" s="1" customFormat="1" ht="15" hidden="1" customHeight="1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8"/>
    </row>
    <row r="5188" spans="1:70" s="1" customFormat="1" ht="15" hidden="1" customHeight="1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8"/>
    </row>
    <row r="5189" spans="1:70" s="1" customFormat="1" ht="15" hidden="1" customHeight="1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8"/>
    </row>
    <row r="5190" spans="1:70" s="1" customFormat="1" ht="15" hidden="1" customHeight="1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8"/>
    </row>
    <row r="5191" spans="1:70" s="1" customFormat="1" ht="15" hidden="1" customHeight="1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8"/>
    </row>
    <row r="5192" spans="1:70" s="1" customFormat="1" ht="15" hidden="1" customHeight="1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8"/>
    </row>
    <row r="5193" spans="1:70" s="1" customFormat="1" ht="15" hidden="1" customHeight="1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8"/>
    </row>
    <row r="5194" spans="1:70" s="1" customFormat="1" ht="15" hidden="1" customHeight="1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8"/>
    </row>
    <row r="5195" spans="1:70" s="1" customFormat="1" ht="15" hidden="1" customHeight="1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8"/>
    </row>
    <row r="5196" spans="1:70" s="1" customFormat="1" ht="15" hidden="1" customHeight="1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8"/>
    </row>
    <row r="5197" spans="1:70" s="1" customFormat="1" ht="15" hidden="1" customHeight="1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8"/>
    </row>
    <row r="5198" spans="1:70" s="1" customFormat="1" ht="15" hidden="1" customHeight="1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8"/>
    </row>
    <row r="5199" spans="1:70" s="1" customFormat="1" ht="15" hidden="1" customHeight="1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8"/>
    </row>
    <row r="5200" spans="1:70" s="1" customFormat="1" ht="15" hidden="1" customHeight="1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8"/>
    </row>
    <row r="5201" spans="1:70" s="1" customFormat="1" ht="15" hidden="1" customHeight="1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8"/>
    </row>
    <row r="5202" spans="1:70" s="1" customFormat="1" ht="15" hidden="1" customHeight="1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8"/>
    </row>
    <row r="5203" spans="1:70" s="1" customFormat="1" ht="15" hidden="1" customHeight="1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8"/>
    </row>
    <row r="5204" spans="1:70" s="1" customFormat="1" ht="15" hidden="1" customHeight="1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8"/>
    </row>
    <row r="5205" spans="1:70" s="1" customFormat="1" ht="15" hidden="1" customHeight="1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8"/>
    </row>
    <row r="5206" spans="1:70" s="1" customFormat="1" ht="15" hidden="1" customHeight="1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8"/>
    </row>
    <row r="5207" spans="1:70" s="1" customFormat="1" ht="15" hidden="1" customHeight="1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8"/>
    </row>
    <row r="5208" spans="1:70" s="1" customFormat="1" ht="15" hidden="1" customHeight="1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8"/>
    </row>
    <row r="5209" spans="1:70" s="1" customFormat="1" ht="15" hidden="1" customHeight="1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8"/>
    </row>
    <row r="5210" spans="1:70" s="1" customFormat="1" ht="15" hidden="1" customHeight="1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8"/>
    </row>
    <row r="5211" spans="1:70" s="1" customFormat="1" ht="15" hidden="1" customHeight="1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8"/>
    </row>
    <row r="5212" spans="1:70" s="1" customFormat="1" ht="15" hidden="1" customHeight="1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8"/>
    </row>
    <row r="5213" spans="1:70" s="1" customFormat="1" ht="15" hidden="1" customHeight="1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8"/>
    </row>
    <row r="5214" spans="1:70" s="1" customFormat="1" ht="15" hidden="1" customHeight="1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8"/>
    </row>
    <row r="5215" spans="1:70" s="1" customFormat="1" ht="15" hidden="1" customHeight="1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8"/>
    </row>
    <row r="5216" spans="1:70" s="1" customFormat="1" ht="15" hidden="1" customHeight="1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8"/>
    </row>
    <row r="5217" spans="1:70" s="1" customFormat="1" ht="15" hidden="1" customHeight="1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8"/>
    </row>
    <row r="5218" spans="1:70" s="1" customFormat="1" ht="15" hidden="1" customHeight="1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8"/>
    </row>
    <row r="5219" spans="1:70" s="1" customFormat="1" ht="15" hidden="1" customHeight="1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8"/>
    </row>
    <row r="5220" spans="1:70" s="1" customFormat="1" ht="15" hidden="1" customHeight="1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8"/>
    </row>
    <row r="5221" spans="1:70" s="1" customFormat="1" ht="15" hidden="1" customHeight="1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8"/>
    </row>
    <row r="5222" spans="1:70" s="1" customFormat="1" ht="15" hidden="1" customHeight="1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8"/>
    </row>
    <row r="5223" spans="1:70" s="1" customFormat="1" ht="15" hidden="1" customHeight="1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8"/>
    </row>
    <row r="5224" spans="1:70" s="1" customFormat="1" ht="15" hidden="1" customHeight="1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8"/>
    </row>
    <row r="5225" spans="1:70" s="1" customFormat="1" ht="15" hidden="1" customHeight="1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8"/>
    </row>
    <row r="5226" spans="1:70" s="1" customFormat="1" ht="15" hidden="1" customHeight="1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8"/>
    </row>
    <row r="5227" spans="1:70" s="1" customFormat="1" ht="15" hidden="1" customHeight="1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8"/>
    </row>
    <row r="5228" spans="1:70" s="1" customFormat="1" ht="15" hidden="1" customHeight="1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8"/>
    </row>
    <row r="5229" spans="1:70" s="1" customFormat="1" ht="15" hidden="1" customHeight="1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8"/>
    </row>
    <row r="5230" spans="1:70" s="1" customFormat="1" ht="15" hidden="1" customHeight="1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8"/>
    </row>
    <row r="5231" spans="1:70" s="1" customFormat="1" ht="15" hidden="1" customHeight="1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8"/>
    </row>
    <row r="5232" spans="1:70" s="1" customFormat="1" ht="15" hidden="1" customHeight="1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8"/>
    </row>
    <row r="5233" spans="1:70" s="1" customFormat="1" ht="15" hidden="1" customHeight="1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8"/>
    </row>
    <row r="5234" spans="1:70" s="1" customFormat="1" ht="15" hidden="1" customHeight="1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8"/>
    </row>
    <row r="5235" spans="1:70" s="1" customFormat="1" ht="15" hidden="1" customHeight="1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8"/>
    </row>
    <row r="5236" spans="1:70" s="1" customFormat="1" ht="15" hidden="1" customHeight="1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8"/>
    </row>
    <row r="5237" spans="1:70" s="1" customFormat="1" ht="15" hidden="1" customHeight="1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8"/>
    </row>
    <row r="5238" spans="1:70" s="1" customFormat="1" ht="15" hidden="1" customHeight="1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8"/>
    </row>
    <row r="5239" spans="1:70" s="1" customFormat="1" ht="15" hidden="1" customHeight="1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8"/>
    </row>
    <row r="5240" spans="1:70" s="1" customFormat="1" ht="15" hidden="1" customHeight="1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8"/>
    </row>
    <row r="5241" spans="1:70" s="1" customFormat="1" ht="15" hidden="1" customHeight="1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8"/>
    </row>
    <row r="5242" spans="1:70" s="1" customFormat="1" ht="15" hidden="1" customHeight="1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8"/>
    </row>
    <row r="5243" spans="1:70" s="1" customFormat="1" ht="15" hidden="1" customHeight="1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8"/>
    </row>
    <row r="5244" spans="1:70" s="1" customFormat="1" ht="15" hidden="1" customHeight="1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8"/>
    </row>
    <row r="5245" spans="1:70" s="1" customFormat="1" ht="15" hidden="1" customHeight="1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8"/>
    </row>
    <row r="5246" spans="1:70" s="1" customFormat="1" ht="15" hidden="1" customHeight="1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8"/>
    </row>
    <row r="5247" spans="1:70" s="1" customFormat="1" ht="15" hidden="1" customHeight="1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8"/>
    </row>
    <row r="5248" spans="1:70" s="1" customFormat="1" ht="15" hidden="1" customHeight="1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8"/>
    </row>
    <row r="5249" spans="1:70" s="1" customFormat="1" ht="15" hidden="1" customHeight="1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8"/>
    </row>
    <row r="5250" spans="1:70" s="1" customFormat="1" ht="15" hidden="1" customHeight="1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8"/>
    </row>
    <row r="5251" spans="1:70" s="1" customFormat="1" ht="15" hidden="1" customHeight="1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8"/>
    </row>
    <row r="5252" spans="1:70" s="1" customFormat="1" ht="15" hidden="1" customHeight="1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8"/>
    </row>
    <row r="5253" spans="1:70" s="1" customFormat="1" ht="15" hidden="1" customHeight="1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8"/>
    </row>
    <row r="5254" spans="1:70" s="1" customFormat="1" ht="15" hidden="1" customHeight="1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8"/>
    </row>
    <row r="5255" spans="1:70" s="1" customFormat="1" ht="15" hidden="1" customHeight="1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8"/>
    </row>
    <row r="5256" spans="1:70" s="1" customFormat="1" ht="15" hidden="1" customHeight="1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8"/>
    </row>
    <row r="5257" spans="1:70" s="1" customFormat="1" ht="15" hidden="1" customHeight="1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8"/>
    </row>
    <row r="5258" spans="1:70" s="1" customFormat="1" ht="15" hidden="1" customHeight="1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8"/>
    </row>
    <row r="5259" spans="1:70" s="1" customFormat="1" ht="15" hidden="1" customHeight="1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8"/>
    </row>
    <row r="5260" spans="1:70" s="1" customFormat="1" ht="15" hidden="1" customHeight="1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8"/>
    </row>
    <row r="5261" spans="1:70" s="1" customFormat="1" ht="15" hidden="1" customHeight="1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8"/>
    </row>
    <row r="5262" spans="1:70" s="1" customFormat="1" ht="15" hidden="1" customHeight="1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8"/>
    </row>
    <row r="5263" spans="1:70" s="1" customFormat="1" ht="15" hidden="1" customHeight="1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8"/>
    </row>
    <row r="5264" spans="1:70" s="1" customFormat="1" ht="15" hidden="1" customHeight="1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8"/>
    </row>
    <row r="5265" spans="1:70" s="1" customFormat="1" ht="15" hidden="1" customHeight="1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8"/>
    </row>
    <row r="5266" spans="1:70" s="1" customFormat="1" ht="15" hidden="1" customHeight="1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8"/>
    </row>
    <row r="5267" spans="1:70" s="1" customFormat="1" ht="15" hidden="1" customHeight="1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8"/>
    </row>
    <row r="5268" spans="1:70" s="1" customFormat="1" ht="15" hidden="1" customHeight="1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8"/>
    </row>
    <row r="5269" spans="1:70" s="1" customFormat="1" ht="15" hidden="1" customHeight="1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8"/>
    </row>
    <row r="5270" spans="1:70" s="1" customFormat="1" ht="15" hidden="1" customHeight="1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8"/>
    </row>
    <row r="5271" spans="1:70" s="1" customFormat="1" ht="15" hidden="1" customHeight="1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8"/>
    </row>
    <row r="5272" spans="1:70" s="1" customFormat="1" ht="15" hidden="1" customHeight="1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8"/>
    </row>
    <row r="5273" spans="1:70" s="1" customFormat="1" ht="15" hidden="1" customHeight="1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8"/>
    </row>
    <row r="5274" spans="1:70" s="1" customFormat="1" ht="15" hidden="1" customHeight="1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8"/>
    </row>
    <row r="5275" spans="1:70" s="1" customFormat="1" ht="15" hidden="1" customHeight="1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8"/>
    </row>
    <row r="5276" spans="1:70" s="1" customFormat="1" ht="15" hidden="1" customHeight="1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8"/>
    </row>
    <row r="5277" spans="1:70" s="1" customFormat="1" ht="15" hidden="1" customHeight="1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8"/>
    </row>
    <row r="5278" spans="1:70" s="1" customFormat="1" ht="15" hidden="1" customHeight="1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8"/>
    </row>
    <row r="5279" spans="1:70" s="1" customFormat="1" ht="15" hidden="1" customHeight="1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8"/>
    </row>
    <row r="5280" spans="1:70" s="1" customFormat="1" ht="15" hidden="1" customHeight="1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8"/>
    </row>
    <row r="5281" spans="1:70" s="1" customFormat="1" ht="15" hidden="1" customHeight="1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8"/>
    </row>
    <row r="5282" spans="1:70" s="1" customFormat="1" ht="15" hidden="1" customHeight="1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8"/>
    </row>
    <row r="5283" spans="1:70" s="1" customFormat="1" ht="15" hidden="1" customHeight="1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8"/>
    </row>
    <row r="5284" spans="1:70" s="1" customFormat="1" ht="15" hidden="1" customHeight="1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8"/>
    </row>
    <row r="5285" spans="1:70" s="1" customFormat="1" ht="15" hidden="1" customHeight="1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8"/>
    </row>
    <row r="5286" spans="1:70" s="1" customFormat="1" ht="15" hidden="1" customHeight="1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8"/>
    </row>
    <row r="5287" spans="1:70" s="1" customFormat="1" ht="15" hidden="1" customHeight="1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8"/>
    </row>
    <row r="5288" spans="1:70" s="1" customFormat="1" ht="15" hidden="1" customHeight="1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8"/>
    </row>
    <row r="5289" spans="1:70" s="1" customFormat="1" ht="15" hidden="1" customHeight="1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8"/>
    </row>
    <row r="5290" spans="1:70" s="1" customFormat="1" ht="15" hidden="1" customHeight="1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8"/>
    </row>
    <row r="5291" spans="1:70" s="1" customFormat="1" ht="15" hidden="1" customHeight="1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8"/>
    </row>
    <row r="5292" spans="1:70" s="1" customFormat="1" ht="15" hidden="1" customHeight="1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8"/>
    </row>
    <row r="5293" spans="1:70" s="1" customFormat="1" ht="15" hidden="1" customHeight="1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8"/>
    </row>
    <row r="5294" spans="1:70" s="1" customFormat="1" ht="15" hidden="1" customHeight="1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8"/>
    </row>
    <row r="5295" spans="1:70" s="1" customFormat="1" ht="15" hidden="1" customHeight="1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8"/>
    </row>
    <row r="5296" spans="1:70" s="1" customFormat="1" ht="15" hidden="1" customHeight="1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8"/>
    </row>
    <row r="5297" spans="1:70" s="1" customFormat="1" ht="15" hidden="1" customHeight="1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8"/>
    </row>
    <row r="5298" spans="1:70" s="1" customFormat="1" ht="15" hidden="1" customHeight="1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8"/>
    </row>
    <row r="5299" spans="1:70" s="1" customFormat="1" ht="15" hidden="1" customHeight="1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8"/>
    </row>
    <row r="5300" spans="1:70" s="1" customFormat="1" ht="15" hidden="1" customHeight="1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8"/>
    </row>
    <row r="5301" spans="1:70" s="1" customFormat="1" ht="15" hidden="1" customHeight="1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8"/>
    </row>
    <row r="5302" spans="1:70" s="1" customFormat="1" ht="15" hidden="1" customHeight="1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8"/>
    </row>
    <row r="5303" spans="1:70" s="1" customFormat="1" ht="15" hidden="1" customHeight="1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8"/>
    </row>
    <row r="5304" spans="1:70" s="1" customFormat="1" ht="15" hidden="1" customHeight="1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8"/>
    </row>
    <row r="5305" spans="1:70" s="1" customFormat="1" ht="15" hidden="1" customHeight="1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8"/>
    </row>
    <row r="5306" spans="1:70" s="1" customFormat="1" ht="15" hidden="1" customHeight="1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8"/>
    </row>
    <row r="5307" spans="1:70" s="1" customFormat="1" ht="15" hidden="1" customHeight="1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8"/>
    </row>
    <row r="5308" spans="1:70" s="1" customFormat="1" ht="15" hidden="1" customHeight="1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8"/>
    </row>
    <row r="5309" spans="1:70" s="1" customFormat="1" ht="15" hidden="1" customHeight="1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8"/>
    </row>
    <row r="5310" spans="1:70" s="1" customFormat="1" ht="15" hidden="1" customHeight="1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8"/>
    </row>
    <row r="5311" spans="1:70" s="1" customFormat="1" ht="15" hidden="1" customHeight="1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8"/>
    </row>
    <row r="5312" spans="1:70" s="1" customFormat="1" ht="15" hidden="1" customHeight="1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8"/>
    </row>
    <row r="5313" spans="1:70" s="1" customFormat="1" ht="15" hidden="1" customHeight="1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8"/>
    </row>
    <row r="5314" spans="1:70" s="1" customFormat="1" ht="15" hidden="1" customHeight="1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8"/>
    </row>
    <row r="5315" spans="1:70" s="1" customFormat="1" ht="15" hidden="1" customHeight="1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8"/>
    </row>
    <row r="5316" spans="1:70" s="1" customFormat="1" ht="15" hidden="1" customHeight="1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8"/>
    </row>
    <row r="5317" spans="1:70" s="1" customFormat="1" ht="15" hidden="1" customHeight="1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8"/>
    </row>
    <row r="5318" spans="1:70" s="1" customFormat="1" ht="15" hidden="1" customHeight="1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8"/>
    </row>
    <row r="5319" spans="1:70" s="1" customFormat="1" ht="15" hidden="1" customHeight="1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8"/>
    </row>
    <row r="5320" spans="1:70" s="1" customFormat="1" ht="15" hidden="1" customHeight="1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8"/>
    </row>
    <row r="5321" spans="1:70" s="1" customFormat="1" ht="15" hidden="1" customHeight="1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8"/>
    </row>
    <row r="5322" spans="1:70" s="1" customFormat="1" ht="15" hidden="1" customHeight="1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8"/>
    </row>
    <row r="5323" spans="1:70" s="1" customFormat="1" ht="15" hidden="1" customHeight="1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8"/>
    </row>
    <row r="5324" spans="1:70" s="1" customFormat="1" ht="15" hidden="1" customHeight="1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8"/>
    </row>
    <row r="5325" spans="1:70" s="1" customFormat="1" ht="15" hidden="1" customHeight="1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8"/>
    </row>
    <row r="5326" spans="1:70" s="1" customFormat="1" ht="15" hidden="1" customHeight="1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8"/>
    </row>
    <row r="5327" spans="1:70" s="1" customFormat="1" ht="15" hidden="1" customHeight="1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8"/>
    </row>
    <row r="5328" spans="1:70" s="1" customFormat="1" ht="15" hidden="1" customHeight="1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8"/>
    </row>
    <row r="5329" spans="1:70" s="1" customFormat="1" ht="15" hidden="1" customHeight="1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8"/>
    </row>
    <row r="5330" spans="1:70" s="1" customFormat="1" ht="15" hidden="1" customHeight="1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8"/>
    </row>
    <row r="5331" spans="1:70" s="1" customFormat="1" ht="15" hidden="1" customHeight="1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8"/>
    </row>
    <row r="5332" spans="1:70" s="1" customFormat="1" ht="15" hidden="1" customHeight="1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8"/>
    </row>
    <row r="5333" spans="1:70" s="1" customFormat="1" ht="15" hidden="1" customHeight="1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8"/>
    </row>
    <row r="5334" spans="1:70" s="1" customFormat="1" ht="15" hidden="1" customHeight="1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8"/>
    </row>
    <row r="5335" spans="1:70" s="1" customFormat="1" ht="15" hidden="1" customHeight="1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8"/>
    </row>
    <row r="5336" spans="1:70" s="1" customFormat="1" ht="15" hidden="1" customHeight="1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8"/>
    </row>
    <row r="5337" spans="1:70" s="1" customFormat="1" ht="15" hidden="1" customHeight="1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8"/>
    </row>
    <row r="5338" spans="1:70" s="1" customFormat="1" ht="15" hidden="1" customHeight="1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8"/>
    </row>
    <row r="5339" spans="1:70" s="1" customFormat="1" ht="15" hidden="1" customHeight="1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8"/>
    </row>
    <row r="5340" spans="1:70" s="1" customFormat="1" ht="15" hidden="1" customHeight="1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8"/>
    </row>
    <row r="5341" spans="1:70" s="1" customFormat="1" ht="15" hidden="1" customHeight="1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8"/>
    </row>
    <row r="5342" spans="1:70" s="1" customFormat="1" ht="15" hidden="1" customHeight="1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8"/>
    </row>
    <row r="5343" spans="1:70" s="1" customFormat="1" ht="15" hidden="1" customHeight="1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8"/>
    </row>
    <row r="5344" spans="1:70" s="1" customFormat="1" ht="15" hidden="1" customHeight="1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8"/>
    </row>
    <row r="5345" spans="1:70" s="1" customFormat="1" ht="15" hidden="1" customHeight="1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8"/>
    </row>
    <row r="5346" spans="1:70" s="1" customFormat="1" ht="15" hidden="1" customHeight="1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8"/>
    </row>
    <row r="5347" spans="1:70" s="1" customFormat="1" ht="15" hidden="1" customHeight="1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8"/>
    </row>
    <row r="5348" spans="1:70" s="1" customFormat="1" ht="15" hidden="1" customHeight="1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8"/>
    </row>
    <row r="5349" spans="1:70" s="1" customFormat="1" ht="15" hidden="1" customHeight="1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8"/>
    </row>
    <row r="5350" spans="1:70" s="1" customFormat="1" ht="15" hidden="1" customHeight="1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8"/>
    </row>
    <row r="5351" spans="1:70" s="1" customFormat="1" ht="15" hidden="1" customHeight="1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8"/>
    </row>
    <row r="5352" spans="1:70" s="1" customFormat="1" ht="15" hidden="1" customHeight="1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8"/>
    </row>
    <row r="5353" spans="1:70" s="1" customFormat="1" ht="15" hidden="1" customHeight="1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8"/>
    </row>
    <row r="5354" spans="1:70" s="1" customFormat="1" ht="15" hidden="1" customHeight="1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8"/>
    </row>
    <row r="5355" spans="1:70" s="1" customFormat="1" ht="15" hidden="1" customHeight="1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8"/>
    </row>
    <row r="5356" spans="1:70" s="1" customFormat="1" ht="15" hidden="1" customHeight="1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8"/>
    </row>
    <row r="5357" spans="1:70" s="1" customFormat="1" ht="15" hidden="1" customHeight="1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8"/>
    </row>
    <row r="5358" spans="1:70" s="1" customFormat="1" ht="15" hidden="1" customHeight="1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8"/>
    </row>
    <row r="5359" spans="1:70" s="1" customFormat="1" ht="15" hidden="1" customHeight="1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8"/>
    </row>
    <row r="5360" spans="1:70" s="1" customFormat="1" ht="15" hidden="1" customHeight="1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8"/>
    </row>
    <row r="5361" spans="1:70" s="1" customFormat="1" ht="15" hidden="1" customHeight="1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8"/>
    </row>
    <row r="5362" spans="1:70" s="1" customFormat="1" ht="15" hidden="1" customHeight="1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8"/>
    </row>
    <row r="5363" spans="1:70" s="1" customFormat="1" ht="15" hidden="1" customHeight="1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8"/>
    </row>
    <row r="5364" spans="1:70" s="1" customFormat="1" ht="15" hidden="1" customHeight="1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8"/>
    </row>
    <row r="5365" spans="1:70" s="1" customFormat="1" ht="15" hidden="1" customHeight="1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8"/>
    </row>
    <row r="5366" spans="1:70" s="1" customFormat="1" ht="15" hidden="1" customHeight="1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8"/>
    </row>
    <row r="5367" spans="1:70" s="1" customFormat="1" ht="15" hidden="1" customHeight="1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8"/>
    </row>
    <row r="5368" spans="1:70" s="1" customFormat="1" ht="15" hidden="1" customHeight="1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8"/>
    </row>
    <row r="5369" spans="1:70" s="1" customFormat="1" ht="15" hidden="1" customHeight="1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8"/>
    </row>
    <row r="5370" spans="1:70" s="1" customFormat="1" ht="15" hidden="1" customHeight="1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8"/>
    </row>
    <row r="5371" spans="1:70" s="1" customFormat="1" ht="15" hidden="1" customHeight="1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8"/>
    </row>
    <row r="5372" spans="1:70" s="1" customFormat="1" ht="15" hidden="1" customHeight="1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8"/>
    </row>
    <row r="5373" spans="1:70" s="1" customFormat="1" ht="15" hidden="1" customHeight="1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8"/>
    </row>
    <row r="5374" spans="1:70" s="1" customFormat="1" ht="15" hidden="1" customHeight="1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8"/>
    </row>
    <row r="5375" spans="1:70" s="1" customFormat="1" ht="15" hidden="1" customHeight="1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8"/>
    </row>
    <row r="5376" spans="1:70" s="1" customFormat="1" ht="15" hidden="1" customHeight="1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8"/>
    </row>
    <row r="5377" spans="1:70" s="1" customFormat="1" ht="15" hidden="1" customHeight="1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8"/>
    </row>
    <row r="5378" spans="1:70" s="1" customFormat="1" ht="15" hidden="1" customHeight="1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8"/>
    </row>
    <row r="5379" spans="1:70" s="1" customFormat="1" ht="15" hidden="1" customHeight="1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8"/>
    </row>
    <row r="5380" spans="1:70" s="1" customFormat="1" ht="15" hidden="1" customHeight="1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8"/>
    </row>
    <row r="5381" spans="1:70" s="1" customFormat="1" ht="15" hidden="1" customHeight="1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8"/>
    </row>
    <row r="5382" spans="1:70" s="1" customFormat="1" ht="15" hidden="1" customHeight="1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8"/>
    </row>
    <row r="5383" spans="1:70" s="1" customFormat="1" ht="15" hidden="1" customHeight="1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8"/>
    </row>
    <row r="5384" spans="1:70" s="1" customFormat="1" ht="15" hidden="1" customHeight="1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8"/>
    </row>
    <row r="5385" spans="1:70" s="1" customFormat="1" ht="15" hidden="1" customHeight="1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8"/>
    </row>
    <row r="5386" spans="1:70" s="1" customFormat="1" ht="15" hidden="1" customHeight="1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8"/>
    </row>
    <row r="5387" spans="1:70" s="1" customFormat="1" ht="15" hidden="1" customHeight="1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8"/>
    </row>
    <row r="5388" spans="1:70" s="1" customFormat="1" ht="15" hidden="1" customHeight="1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8"/>
    </row>
    <row r="5389" spans="1:70" s="1" customFormat="1" ht="15" hidden="1" customHeight="1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8"/>
    </row>
    <row r="5390" spans="1:70" s="1" customFormat="1" ht="15" hidden="1" customHeight="1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8"/>
    </row>
    <row r="5391" spans="1:70" s="1" customFormat="1" ht="15" hidden="1" customHeight="1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8"/>
    </row>
    <row r="5392" spans="1:70" s="1" customFormat="1" ht="15" hidden="1" customHeight="1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8"/>
    </row>
    <row r="5393" spans="1:70" s="1" customFormat="1" ht="15" hidden="1" customHeight="1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8"/>
    </row>
    <row r="5394" spans="1:70" s="1" customFormat="1" ht="15" hidden="1" customHeight="1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8"/>
    </row>
    <row r="5395" spans="1:70" s="1" customFormat="1" ht="15" hidden="1" customHeight="1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8"/>
    </row>
    <row r="5396" spans="1:70" s="1" customFormat="1" ht="15" hidden="1" customHeight="1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8"/>
    </row>
    <row r="5397" spans="1:70" s="1" customFormat="1" ht="15" hidden="1" customHeight="1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8"/>
    </row>
    <row r="5398" spans="1:70" s="1" customFormat="1" ht="15" hidden="1" customHeight="1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8"/>
    </row>
    <row r="5399" spans="1:70" s="1" customFormat="1" ht="15" hidden="1" customHeight="1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8"/>
    </row>
    <row r="5400" spans="1:70" s="1" customFormat="1" ht="15" hidden="1" customHeight="1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8"/>
    </row>
    <row r="5401" spans="1:70" s="1" customFormat="1" ht="15" hidden="1" customHeight="1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8"/>
    </row>
    <row r="5402" spans="1:70" s="1" customFormat="1" ht="15" hidden="1" customHeight="1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8"/>
    </row>
    <row r="5403" spans="1:70" s="1" customFormat="1" ht="15" hidden="1" customHeight="1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8"/>
    </row>
    <row r="5404" spans="1:70" s="1" customFormat="1" ht="15" hidden="1" customHeight="1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8"/>
    </row>
    <row r="5405" spans="1:70" s="1" customFormat="1" ht="15" hidden="1" customHeight="1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8"/>
    </row>
    <row r="5406" spans="1:70" s="1" customFormat="1" ht="15" hidden="1" customHeight="1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8"/>
    </row>
    <row r="5407" spans="1:70" s="1" customFormat="1" ht="15" hidden="1" customHeight="1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8"/>
    </row>
    <row r="5408" spans="1:70" s="1" customFormat="1" ht="15" hidden="1" customHeight="1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8"/>
    </row>
    <row r="5409" spans="1:70" s="1" customFormat="1" ht="15" hidden="1" customHeight="1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8"/>
    </row>
    <row r="5410" spans="1:70" s="1" customFormat="1" ht="15" hidden="1" customHeight="1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8"/>
    </row>
    <row r="5411" spans="1:70" s="1" customFormat="1" ht="15" hidden="1" customHeight="1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8"/>
    </row>
    <row r="5412" spans="1:70" s="1" customFormat="1" ht="15" hidden="1" customHeight="1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8"/>
    </row>
    <row r="5413" spans="1:70" s="1" customFormat="1" ht="15" hidden="1" customHeight="1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8"/>
    </row>
    <row r="5414" spans="1:70" s="1" customFormat="1" ht="15" hidden="1" customHeight="1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8"/>
    </row>
    <row r="5415" spans="1:70" s="1" customFormat="1" ht="15" hidden="1" customHeight="1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8"/>
    </row>
    <row r="5416" spans="1:70" s="1" customFormat="1" ht="15" hidden="1" customHeight="1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8"/>
    </row>
    <row r="5417" spans="1:70" s="1" customFormat="1" ht="15" hidden="1" customHeight="1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8"/>
    </row>
    <row r="5418" spans="1:70" s="1" customFormat="1" ht="15" hidden="1" customHeight="1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8"/>
    </row>
    <row r="5419" spans="1:70" s="1" customFormat="1" ht="15" hidden="1" customHeight="1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8"/>
    </row>
    <row r="5420" spans="1:70" s="1" customFormat="1" ht="15" hidden="1" customHeight="1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8"/>
    </row>
    <row r="5421" spans="1:70" s="1" customFormat="1" ht="15" hidden="1" customHeight="1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8"/>
    </row>
    <row r="5422" spans="1:70" s="1" customFormat="1" ht="15" hidden="1" customHeight="1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8"/>
    </row>
    <row r="5423" spans="1:70" s="1" customFormat="1" ht="15" hidden="1" customHeight="1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8"/>
    </row>
    <row r="5424" spans="1:70" s="1" customFormat="1" ht="15" hidden="1" customHeight="1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8"/>
    </row>
    <row r="5425" spans="1:70" s="1" customFormat="1" ht="15" hidden="1" customHeight="1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8"/>
    </row>
    <row r="5426" spans="1:70" s="1" customFormat="1" ht="15" hidden="1" customHeight="1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8"/>
    </row>
    <row r="5427" spans="1:70" s="1" customFormat="1" ht="15" hidden="1" customHeight="1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8"/>
    </row>
    <row r="5428" spans="1:70" s="1" customFormat="1" ht="15" hidden="1" customHeight="1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8"/>
    </row>
    <row r="5429" spans="1:70" s="1" customFormat="1" ht="15" hidden="1" customHeight="1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8"/>
    </row>
    <row r="5430" spans="1:70" s="1" customFormat="1" ht="15" hidden="1" customHeight="1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8"/>
    </row>
    <row r="5431" spans="1:70" s="1" customFormat="1" ht="15" hidden="1" customHeight="1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8"/>
    </row>
    <row r="5432" spans="1:70" s="1" customFormat="1" ht="15" hidden="1" customHeight="1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8"/>
    </row>
    <row r="5433" spans="1:70" s="1" customFormat="1" ht="15" hidden="1" customHeight="1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8"/>
    </row>
    <row r="5434" spans="1:70" s="1" customFormat="1" ht="15" hidden="1" customHeight="1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8"/>
    </row>
    <row r="5435" spans="1:70" s="1" customFormat="1" ht="15" hidden="1" customHeight="1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8"/>
    </row>
    <row r="5436" spans="1:70" s="1" customFormat="1" ht="15" hidden="1" customHeight="1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8"/>
    </row>
    <row r="5437" spans="1:70" s="1" customFormat="1" ht="15" hidden="1" customHeight="1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8"/>
    </row>
    <row r="5438" spans="1:70" s="1" customFormat="1" ht="15" hidden="1" customHeight="1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8"/>
    </row>
    <row r="5439" spans="1:70" s="1" customFormat="1" ht="15" hidden="1" customHeight="1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8"/>
    </row>
    <row r="5440" spans="1:70" s="1" customFormat="1" ht="15" hidden="1" customHeight="1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8"/>
    </row>
    <row r="5441" spans="1:70" s="1" customFormat="1" ht="15" hidden="1" customHeight="1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8"/>
    </row>
    <row r="5442" spans="1:70" s="1" customFormat="1" ht="15" hidden="1" customHeight="1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8"/>
    </row>
    <row r="5443" spans="1:70" s="1" customFormat="1" ht="15" hidden="1" customHeight="1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8"/>
    </row>
    <row r="5444" spans="1:70" s="1" customFormat="1" ht="15" hidden="1" customHeight="1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8"/>
    </row>
    <row r="5445" spans="1:70" s="1" customFormat="1" ht="15" hidden="1" customHeight="1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8"/>
    </row>
    <row r="5446" spans="1:70" s="1" customFormat="1" ht="15" hidden="1" customHeight="1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8"/>
    </row>
    <row r="5447" spans="1:70" s="1" customFormat="1" ht="15" hidden="1" customHeight="1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8"/>
    </row>
    <row r="5448" spans="1:70" s="1" customFormat="1" ht="15" hidden="1" customHeight="1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8"/>
    </row>
    <row r="5449" spans="1:70" s="1" customFormat="1" ht="15" hidden="1" customHeight="1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8"/>
    </row>
    <row r="5450" spans="1:70" s="1" customFormat="1" ht="15" hidden="1" customHeight="1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8"/>
    </row>
    <row r="5451" spans="1:70" s="1" customFormat="1" ht="15" hidden="1" customHeight="1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8"/>
    </row>
    <row r="5452" spans="1:70" s="1" customFormat="1" ht="15" hidden="1" customHeight="1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8"/>
    </row>
    <row r="5453" spans="1:70" s="1" customFormat="1" ht="15" hidden="1" customHeight="1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8"/>
    </row>
    <row r="5454" spans="1:70" s="1" customFormat="1" ht="15" hidden="1" customHeight="1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8"/>
    </row>
    <row r="5455" spans="1:70" s="1" customFormat="1" ht="15" hidden="1" customHeight="1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8"/>
    </row>
    <row r="5456" spans="1:70" s="1" customFormat="1" ht="15" hidden="1" customHeight="1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8"/>
    </row>
    <row r="5457" spans="1:70" s="1" customFormat="1" ht="15" hidden="1" customHeight="1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8"/>
    </row>
    <row r="5458" spans="1:70" s="1" customFormat="1" ht="15" hidden="1" customHeight="1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8"/>
    </row>
    <row r="5459" spans="1:70" s="1" customFormat="1" ht="15" hidden="1" customHeight="1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8"/>
    </row>
    <row r="5460" spans="1:70" s="1" customFormat="1" ht="15" hidden="1" customHeight="1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8"/>
    </row>
    <row r="5461" spans="1:70" s="1" customFormat="1" ht="15" hidden="1" customHeight="1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8"/>
    </row>
    <row r="5462" spans="1:70" s="1" customFormat="1" ht="15" hidden="1" customHeight="1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8"/>
    </row>
    <row r="5463" spans="1:70" s="1" customFormat="1" ht="15" hidden="1" customHeight="1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8"/>
    </row>
    <row r="5464" spans="1:70" s="1" customFormat="1" ht="15" hidden="1" customHeight="1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8"/>
    </row>
    <row r="5465" spans="1:70" s="1" customFormat="1" ht="15" hidden="1" customHeight="1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8"/>
    </row>
    <row r="5466" spans="1:70" s="1" customFormat="1" ht="15" hidden="1" customHeight="1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8"/>
    </row>
    <row r="5467" spans="1:70" s="1" customFormat="1" ht="15" hidden="1" customHeight="1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8"/>
    </row>
    <row r="5468" spans="1:70" s="1" customFormat="1" ht="15" hidden="1" customHeight="1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8"/>
    </row>
    <row r="5469" spans="1:70" s="1" customFormat="1" ht="15" hidden="1" customHeight="1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8"/>
    </row>
    <row r="5470" spans="1:70" s="1" customFormat="1" ht="15" hidden="1" customHeight="1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8"/>
    </row>
    <row r="5471" spans="1:70" s="1" customFormat="1" ht="15" hidden="1" customHeight="1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8"/>
    </row>
    <row r="5472" spans="1:70" s="1" customFormat="1" ht="15" hidden="1" customHeight="1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8"/>
    </row>
    <row r="5473" spans="1:70" s="1" customFormat="1" ht="15" hidden="1" customHeight="1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8"/>
    </row>
    <row r="5474" spans="1:70" s="1" customFormat="1" ht="15" hidden="1" customHeight="1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8"/>
    </row>
    <row r="5475" spans="1:70" s="1" customFormat="1" ht="15" hidden="1" customHeight="1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8"/>
    </row>
    <row r="5476" spans="1:70" s="1" customFormat="1" ht="15" hidden="1" customHeight="1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8"/>
    </row>
    <row r="5477" spans="1:70" s="1" customFormat="1" ht="15" hidden="1" customHeight="1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8"/>
    </row>
    <row r="5478" spans="1:70" s="1" customFormat="1" ht="15" hidden="1" customHeight="1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8"/>
    </row>
    <row r="5479" spans="1:70" s="1" customFormat="1" ht="15" hidden="1" customHeight="1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8"/>
    </row>
    <row r="5480" spans="1:70" s="1" customFormat="1" ht="15" hidden="1" customHeight="1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8"/>
    </row>
    <row r="5481" spans="1:70" s="1" customFormat="1" ht="15" hidden="1" customHeight="1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8"/>
    </row>
    <row r="5482" spans="1:70" s="1" customFormat="1" ht="15" hidden="1" customHeight="1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8"/>
    </row>
    <row r="5483" spans="1:70" s="1" customFormat="1" ht="15" hidden="1" customHeight="1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8"/>
    </row>
    <row r="5484" spans="1:70" s="1" customFormat="1" ht="15" hidden="1" customHeight="1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8"/>
    </row>
    <row r="5485" spans="1:70" s="1" customFormat="1" ht="15" hidden="1" customHeight="1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8"/>
    </row>
    <row r="5486" spans="1:70" s="1" customFormat="1" ht="15" hidden="1" customHeight="1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8"/>
    </row>
    <row r="5487" spans="1:70" s="1" customFormat="1" ht="15" hidden="1" customHeight="1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8"/>
    </row>
    <row r="5488" spans="1:70" s="1" customFormat="1" ht="15" hidden="1" customHeight="1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8"/>
    </row>
    <row r="5489" spans="1:70" s="1" customFormat="1" ht="15" hidden="1" customHeight="1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8"/>
    </row>
    <row r="5490" spans="1:70" s="1" customFormat="1" ht="15" hidden="1" customHeight="1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8"/>
    </row>
    <row r="5491" spans="1:70" s="1" customFormat="1" ht="15" hidden="1" customHeight="1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8"/>
    </row>
    <row r="5492" spans="1:70" s="1" customFormat="1" ht="15" hidden="1" customHeight="1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8"/>
    </row>
    <row r="5493" spans="1:70" s="1" customFormat="1" ht="15" hidden="1" customHeight="1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8"/>
    </row>
    <row r="5494" spans="1:70" s="1" customFormat="1" ht="15" hidden="1" customHeight="1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8"/>
    </row>
    <row r="5495" spans="1:70" s="1" customFormat="1" ht="15" hidden="1" customHeight="1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8"/>
    </row>
    <row r="5496" spans="1:70" s="1" customFormat="1" ht="15" hidden="1" customHeight="1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8"/>
    </row>
    <row r="5497" spans="1:70" s="1" customFormat="1" ht="15" hidden="1" customHeight="1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8"/>
    </row>
    <row r="5498" spans="1:70" s="1" customFormat="1" ht="15" hidden="1" customHeight="1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8"/>
    </row>
    <row r="5499" spans="1:70" s="1" customFormat="1" ht="15" hidden="1" customHeight="1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8"/>
    </row>
    <row r="5500" spans="1:70" s="1" customFormat="1" ht="15" hidden="1" customHeight="1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8"/>
    </row>
    <row r="5501" spans="1:70" s="1" customFormat="1" ht="15" hidden="1" customHeight="1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8"/>
    </row>
    <row r="5502" spans="1:70" s="1" customFormat="1" ht="15" hidden="1" customHeight="1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8"/>
    </row>
    <row r="5503" spans="1:70" s="1" customFormat="1" ht="15" hidden="1" customHeight="1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8"/>
    </row>
    <row r="5504" spans="1:70" s="1" customFormat="1" ht="15" hidden="1" customHeight="1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8"/>
    </row>
    <row r="5505" spans="1:70" s="1" customFormat="1" ht="15" hidden="1" customHeight="1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8"/>
    </row>
    <row r="5506" spans="1:70" s="1" customFormat="1" ht="15" hidden="1" customHeight="1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8"/>
    </row>
    <row r="5507" spans="1:70" s="1" customFormat="1" ht="15" hidden="1" customHeight="1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8"/>
    </row>
    <row r="5508" spans="1:70" s="1" customFormat="1" ht="15" hidden="1" customHeight="1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8"/>
    </row>
    <row r="5509" spans="1:70" s="1" customFormat="1" ht="15" hidden="1" customHeight="1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8"/>
    </row>
    <row r="5510" spans="1:70" s="1" customFormat="1" ht="15" hidden="1" customHeight="1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8"/>
    </row>
    <row r="5511" spans="1:70" s="1" customFormat="1" ht="15" hidden="1" customHeight="1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8"/>
    </row>
    <row r="5512" spans="1:70" s="1" customFormat="1" ht="15" hidden="1" customHeight="1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8"/>
    </row>
    <row r="5513" spans="1:70" s="1" customFormat="1" ht="15" hidden="1" customHeight="1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8"/>
    </row>
    <row r="5514" spans="1:70" s="1" customFormat="1" ht="15" hidden="1" customHeight="1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8"/>
    </row>
    <row r="5515" spans="1:70" s="1" customFormat="1" ht="15" hidden="1" customHeight="1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8"/>
    </row>
    <row r="5516" spans="1:70" s="1" customFormat="1" ht="15" hidden="1" customHeight="1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8"/>
    </row>
    <row r="5517" spans="1:70" s="1" customFormat="1" ht="15" hidden="1" customHeight="1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8"/>
    </row>
    <row r="5518" spans="1:70" s="1" customFormat="1" ht="15" hidden="1" customHeight="1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8"/>
    </row>
    <row r="5519" spans="1:70" s="1" customFormat="1" ht="15" hidden="1" customHeight="1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8"/>
    </row>
    <row r="5520" spans="1:70" s="1" customFormat="1" ht="15" hidden="1" customHeight="1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8"/>
    </row>
    <row r="5521" spans="1:70" s="1" customFormat="1" ht="15" hidden="1" customHeight="1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8"/>
    </row>
    <row r="5522" spans="1:70" s="1" customFormat="1" ht="15" hidden="1" customHeight="1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8"/>
    </row>
    <row r="5523" spans="1:70" s="1" customFormat="1" ht="15" hidden="1" customHeight="1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8"/>
    </row>
    <row r="5524" spans="1:70" s="1" customFormat="1" ht="15" hidden="1" customHeight="1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8"/>
    </row>
    <row r="5525" spans="1:70" s="1" customFormat="1" ht="15" hidden="1" customHeight="1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8"/>
    </row>
    <row r="5526" spans="1:70" s="1" customFormat="1" ht="15" hidden="1" customHeight="1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8"/>
    </row>
    <row r="5527" spans="1:70" s="1" customFormat="1" ht="15" hidden="1" customHeight="1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8"/>
    </row>
    <row r="5528" spans="1:70" s="1" customFormat="1" ht="15" hidden="1" customHeight="1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8"/>
    </row>
    <row r="5529" spans="1:70" s="1" customFormat="1" ht="15" hidden="1" customHeight="1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8"/>
    </row>
    <row r="5530" spans="1:70" s="1" customFormat="1" ht="15" hidden="1" customHeight="1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8"/>
    </row>
    <row r="5531" spans="1:70" s="1" customFormat="1" ht="15" hidden="1" customHeight="1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8"/>
    </row>
    <row r="5532" spans="1:70" s="1" customFormat="1" ht="15" hidden="1" customHeight="1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8"/>
    </row>
    <row r="5533" spans="1:70" s="1" customFormat="1" ht="15" hidden="1" customHeight="1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8"/>
    </row>
    <row r="5534" spans="1:70" s="1" customFormat="1" ht="15" hidden="1" customHeight="1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8"/>
    </row>
    <row r="5535" spans="1:70" s="1" customFormat="1" ht="15" hidden="1" customHeight="1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8"/>
    </row>
    <row r="5536" spans="1:70" s="1" customFormat="1" ht="15" hidden="1" customHeight="1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8"/>
    </row>
    <row r="5537" spans="1:70" s="1" customFormat="1" ht="15" hidden="1" customHeight="1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8"/>
    </row>
    <row r="5538" spans="1:70" s="1" customFormat="1" ht="15" hidden="1" customHeight="1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8"/>
    </row>
    <row r="5539" spans="1:70" s="1" customFormat="1" ht="15" hidden="1" customHeight="1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8"/>
    </row>
    <row r="5540" spans="1:70" s="1" customFormat="1" ht="15" hidden="1" customHeight="1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8"/>
    </row>
    <row r="5541" spans="1:70" s="1" customFormat="1" ht="15" hidden="1" customHeight="1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8"/>
    </row>
    <row r="5542" spans="1:70" s="1" customFormat="1" ht="15" hidden="1" customHeight="1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8"/>
    </row>
    <row r="5543" spans="1:70" s="1" customFormat="1" ht="15" hidden="1" customHeight="1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8"/>
    </row>
    <row r="5544" spans="1:70" s="1" customFormat="1" ht="15" hidden="1" customHeight="1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8"/>
    </row>
    <row r="5545" spans="1:70" s="1" customFormat="1" ht="15" hidden="1" customHeight="1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8"/>
    </row>
    <row r="5546" spans="1:70" s="1" customFormat="1" ht="15" hidden="1" customHeight="1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8"/>
    </row>
    <row r="5547" spans="1:70" s="1" customFormat="1" ht="15" hidden="1" customHeight="1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8"/>
    </row>
    <row r="5548" spans="1:70" s="1" customFormat="1" ht="15" hidden="1" customHeight="1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8"/>
    </row>
    <row r="5549" spans="1:70" s="1" customFormat="1" ht="15" hidden="1" customHeight="1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8"/>
    </row>
    <row r="5550" spans="1:70" s="1" customFormat="1" ht="15" hidden="1" customHeight="1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8"/>
    </row>
    <row r="5551" spans="1:70" s="1" customFormat="1" ht="15" hidden="1" customHeight="1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8"/>
    </row>
    <row r="5552" spans="1:70" s="1" customFormat="1" ht="15" hidden="1" customHeight="1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8"/>
    </row>
    <row r="5553" spans="1:70" s="1" customFormat="1" ht="15" hidden="1" customHeight="1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8"/>
    </row>
    <row r="5554" spans="1:70" s="1" customFormat="1" ht="15" hidden="1" customHeight="1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8"/>
    </row>
    <row r="5555" spans="1:70" s="1" customFormat="1" ht="15" hidden="1" customHeight="1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8"/>
    </row>
    <row r="5556" spans="1:70" s="1" customFormat="1" ht="15" hidden="1" customHeight="1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8"/>
    </row>
    <row r="5557" spans="1:70" s="1" customFormat="1" ht="15" hidden="1" customHeight="1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8"/>
    </row>
    <row r="5558" spans="1:70" s="1" customFormat="1" ht="15" hidden="1" customHeight="1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8"/>
    </row>
    <row r="5559" spans="1:70" s="1" customFormat="1" ht="15" hidden="1" customHeight="1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8"/>
    </row>
    <row r="5560" spans="1:70" s="1" customFormat="1" ht="15" hidden="1" customHeight="1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8"/>
    </row>
    <row r="5561" spans="1:70" s="1" customFormat="1" ht="15" hidden="1" customHeight="1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8"/>
    </row>
    <row r="5562" spans="1:70" s="1" customFormat="1" ht="15" hidden="1" customHeight="1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8"/>
    </row>
    <row r="5563" spans="1:70" s="1" customFormat="1" ht="15" hidden="1" customHeight="1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8"/>
    </row>
    <row r="5564" spans="1:70" s="1" customFormat="1" ht="15" hidden="1" customHeight="1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8"/>
    </row>
    <row r="5565" spans="1:70" s="1" customFormat="1" ht="15" hidden="1" customHeight="1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8"/>
    </row>
    <row r="5566" spans="1:70" s="1" customFormat="1" ht="15" hidden="1" customHeight="1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8"/>
    </row>
    <row r="5567" spans="1:70" s="1" customFormat="1" ht="15" hidden="1" customHeight="1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8"/>
    </row>
    <row r="5568" spans="1:70" s="1" customFormat="1" ht="15" hidden="1" customHeight="1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8"/>
    </row>
    <row r="5569" spans="1:70" s="1" customFormat="1" ht="15" hidden="1" customHeight="1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8"/>
    </row>
    <row r="5570" spans="1:70" s="1" customFormat="1" ht="15" hidden="1" customHeight="1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8"/>
    </row>
    <row r="5571" spans="1:70" s="1" customFormat="1" ht="15" hidden="1" customHeight="1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8"/>
    </row>
    <row r="5572" spans="1:70" s="1" customFormat="1" ht="15" hidden="1" customHeight="1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8"/>
    </row>
    <row r="5573" spans="1:70" s="1" customFormat="1" ht="15" hidden="1" customHeight="1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8"/>
    </row>
    <row r="5574" spans="1:70" s="1" customFormat="1" ht="15" hidden="1" customHeight="1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8"/>
    </row>
    <row r="5575" spans="1:70" s="1" customFormat="1" ht="15" hidden="1" customHeight="1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8"/>
    </row>
    <row r="5576" spans="1:70" s="1" customFormat="1" ht="15" hidden="1" customHeight="1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8"/>
    </row>
    <row r="5577" spans="1:70" s="1" customFormat="1" ht="15" hidden="1" customHeight="1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8"/>
    </row>
    <row r="5578" spans="1:70" s="1" customFormat="1" ht="15" hidden="1" customHeight="1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8"/>
    </row>
    <row r="5579" spans="1:70" s="1" customFormat="1" ht="15" hidden="1" customHeight="1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8"/>
    </row>
    <row r="5580" spans="1:70" s="1" customFormat="1" ht="15" hidden="1" customHeight="1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8"/>
    </row>
    <row r="5581" spans="1:70" s="1" customFormat="1" ht="15" hidden="1" customHeight="1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8"/>
    </row>
    <row r="5582" spans="1:70" s="1" customFormat="1" ht="15" hidden="1" customHeight="1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8"/>
    </row>
    <row r="5583" spans="1:70" s="1" customFormat="1" ht="15" hidden="1" customHeight="1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8"/>
    </row>
    <row r="5584" spans="1:70" s="1" customFormat="1" ht="15" hidden="1" customHeight="1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8"/>
    </row>
    <row r="5585" spans="1:70" s="1" customFormat="1" ht="15" hidden="1" customHeight="1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8"/>
    </row>
    <row r="5586" spans="1:70" s="1" customFormat="1" ht="15" hidden="1" customHeight="1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8"/>
    </row>
    <row r="5587" spans="1:70" s="1" customFormat="1" ht="15" hidden="1" customHeight="1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8"/>
    </row>
    <row r="5588" spans="1:70" s="1" customFormat="1" ht="15" hidden="1" customHeight="1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8"/>
    </row>
    <row r="5589" spans="1:70" s="1" customFormat="1" ht="15" hidden="1" customHeight="1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8"/>
    </row>
    <row r="5590" spans="1:70" s="1" customFormat="1" ht="15" hidden="1" customHeight="1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8"/>
    </row>
    <row r="5591" spans="1:70" s="1" customFormat="1" ht="15" hidden="1" customHeight="1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8"/>
    </row>
    <row r="5592" spans="1:70" s="1" customFormat="1" ht="15" hidden="1" customHeight="1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8"/>
    </row>
    <row r="5593" spans="1:70" s="1" customFormat="1" ht="15" hidden="1" customHeight="1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8"/>
    </row>
    <row r="5594" spans="1:70" s="1" customFormat="1" ht="15" hidden="1" customHeight="1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8"/>
    </row>
    <row r="5595" spans="1:70" s="1" customFormat="1" ht="15" hidden="1" customHeight="1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8"/>
    </row>
    <row r="5596" spans="1:70" s="1" customFormat="1" ht="15" hidden="1" customHeight="1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8"/>
    </row>
    <row r="5597" spans="1:70" s="1" customFormat="1" ht="15" hidden="1" customHeight="1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8"/>
    </row>
    <row r="5598" spans="1:70" s="1" customFormat="1" ht="15" hidden="1" customHeight="1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8"/>
    </row>
    <row r="5599" spans="1:70" s="1" customFormat="1" ht="15" hidden="1" customHeight="1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8"/>
    </row>
    <row r="5600" spans="1:70" s="1" customFormat="1" ht="15" hidden="1" customHeight="1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8"/>
    </row>
    <row r="5601" spans="1:70" s="1" customFormat="1" ht="15" hidden="1" customHeight="1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8"/>
    </row>
    <row r="5602" spans="1:70" s="1" customFormat="1" ht="15" hidden="1" customHeight="1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8"/>
    </row>
    <row r="5603" spans="1:70" s="1" customFormat="1" ht="15" hidden="1" customHeight="1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8"/>
    </row>
    <row r="5604" spans="1:70" s="1" customFormat="1" ht="15" hidden="1" customHeight="1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8"/>
    </row>
    <row r="5605" spans="1:70" s="1" customFormat="1" ht="15" hidden="1" customHeight="1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8"/>
    </row>
    <row r="5606" spans="1:70" s="1" customFormat="1" ht="15" hidden="1" customHeight="1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8"/>
    </row>
    <row r="5607" spans="1:70" s="1" customFormat="1" ht="15" hidden="1" customHeight="1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8"/>
    </row>
    <row r="5608" spans="1:70" s="1" customFormat="1" ht="15" hidden="1" customHeight="1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8"/>
    </row>
    <row r="5609" spans="1:70" s="1" customFormat="1" ht="15" hidden="1" customHeight="1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8"/>
    </row>
    <row r="5610" spans="1:70" s="1" customFormat="1" ht="15" hidden="1" customHeight="1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8"/>
    </row>
    <row r="5611" spans="1:70" s="1" customFormat="1" ht="15" hidden="1" customHeight="1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8"/>
    </row>
    <row r="5612" spans="1:70" s="1" customFormat="1" ht="15" hidden="1" customHeight="1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8"/>
    </row>
    <row r="5613" spans="1:70" s="1" customFormat="1" ht="15" hidden="1" customHeight="1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8"/>
    </row>
    <row r="5614" spans="1:70" s="1" customFormat="1" ht="15" hidden="1" customHeight="1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8"/>
    </row>
    <row r="5615" spans="1:70" s="1" customFormat="1" ht="15" hidden="1" customHeight="1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8"/>
    </row>
    <row r="5616" spans="1:70" s="1" customFormat="1" ht="15" hidden="1" customHeight="1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8"/>
    </row>
    <row r="5617" spans="1:70" s="1" customFormat="1" ht="15" hidden="1" customHeight="1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8"/>
    </row>
    <row r="5618" spans="1:70" s="1" customFormat="1" ht="15" hidden="1" customHeight="1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8"/>
    </row>
    <row r="5619" spans="1:70" s="1" customFormat="1" ht="15" hidden="1" customHeight="1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8"/>
    </row>
    <row r="5620" spans="1:70" s="1" customFormat="1" ht="15" hidden="1" customHeight="1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8"/>
    </row>
    <row r="5621" spans="1:70" s="1" customFormat="1" ht="15" hidden="1" customHeight="1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8"/>
    </row>
    <row r="5622" spans="1:70" s="1" customFormat="1" ht="15" hidden="1" customHeight="1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8"/>
    </row>
    <row r="5623" spans="1:70" s="1" customFormat="1" ht="15" hidden="1" customHeight="1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8"/>
    </row>
    <row r="5624" spans="1:70" s="1" customFormat="1" ht="15" hidden="1" customHeight="1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8"/>
    </row>
    <row r="5625" spans="1:70" s="1" customFormat="1" ht="15" hidden="1" customHeight="1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8"/>
    </row>
    <row r="5626" spans="1:70" s="1" customFormat="1" ht="15" hidden="1" customHeight="1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8"/>
    </row>
    <row r="5627" spans="1:70" s="1" customFormat="1" ht="15" hidden="1" customHeight="1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8"/>
    </row>
    <row r="5628" spans="1:70" s="1" customFormat="1" ht="15" hidden="1" customHeight="1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8"/>
    </row>
    <row r="5629" spans="1:70" s="1" customFormat="1" ht="15" hidden="1" customHeight="1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8"/>
    </row>
    <row r="5630" spans="1:70" s="1" customFormat="1" ht="15" hidden="1" customHeight="1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8"/>
    </row>
    <row r="5631" spans="1:70" s="1" customFormat="1" ht="15" hidden="1" customHeight="1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8"/>
    </row>
    <row r="5632" spans="1:70" s="1" customFormat="1" ht="15" hidden="1" customHeight="1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8"/>
    </row>
    <row r="5633" spans="1:70" s="1" customFormat="1" ht="15" hidden="1" customHeight="1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8"/>
    </row>
    <row r="5634" spans="1:70" s="1" customFormat="1" ht="15" hidden="1" customHeight="1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8"/>
    </row>
    <row r="5635" spans="1:70" s="1" customFormat="1" ht="15" hidden="1" customHeight="1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8"/>
    </row>
    <row r="5636" spans="1:70" s="1" customFormat="1" ht="15" hidden="1" customHeight="1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8"/>
    </row>
    <row r="5637" spans="1:70" s="1" customFormat="1" ht="15" hidden="1" customHeight="1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8"/>
    </row>
    <row r="5638" spans="1:70" s="1" customFormat="1" ht="15" hidden="1" customHeight="1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8"/>
    </row>
    <row r="5639" spans="1:70" s="1" customFormat="1" ht="15" hidden="1" customHeight="1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8"/>
    </row>
    <row r="5640" spans="1:70" s="1" customFormat="1" ht="15" hidden="1" customHeight="1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8"/>
    </row>
    <row r="5641" spans="1:70" s="1" customFormat="1" ht="15" hidden="1" customHeight="1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8"/>
    </row>
    <row r="5642" spans="1:70" s="1" customFormat="1" ht="15" hidden="1" customHeight="1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8"/>
    </row>
    <row r="5643" spans="1:70" s="1" customFormat="1" ht="15" hidden="1" customHeight="1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8"/>
    </row>
    <row r="5644" spans="1:70" s="1" customFormat="1" ht="15" hidden="1" customHeight="1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8"/>
    </row>
    <row r="5645" spans="1:70" s="1" customFormat="1" ht="15" hidden="1" customHeight="1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8"/>
    </row>
    <row r="5646" spans="1:70" s="1" customFormat="1" ht="15" hidden="1" customHeight="1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8"/>
    </row>
    <row r="5647" spans="1:70" s="1" customFormat="1" ht="15" hidden="1" customHeight="1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8"/>
    </row>
    <row r="5648" spans="1:70" s="1" customFormat="1" ht="15" hidden="1" customHeight="1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8"/>
    </row>
    <row r="5649" spans="1:70" s="1" customFormat="1" ht="15" hidden="1" customHeight="1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8"/>
    </row>
    <row r="5650" spans="1:70" s="1" customFormat="1" ht="15" hidden="1" customHeight="1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8"/>
    </row>
    <row r="5651" spans="1:70" s="1" customFormat="1" ht="15" hidden="1" customHeight="1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8"/>
    </row>
    <row r="5652" spans="1:70" s="1" customFormat="1" ht="15" hidden="1" customHeight="1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8"/>
    </row>
    <row r="5653" spans="1:70" s="1" customFormat="1" ht="15" hidden="1" customHeight="1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8"/>
    </row>
    <row r="5654" spans="1:70" s="1" customFormat="1" ht="15" hidden="1" customHeight="1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8"/>
    </row>
    <row r="5655" spans="1:70" s="1" customFormat="1" ht="15" hidden="1" customHeight="1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8"/>
    </row>
    <row r="5656" spans="1:70" s="1" customFormat="1" ht="15" hidden="1" customHeight="1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8"/>
    </row>
    <row r="5657" spans="1:70" s="1" customFormat="1" ht="15" hidden="1" customHeight="1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8"/>
    </row>
    <row r="5658" spans="1:70" s="1" customFormat="1" ht="15" hidden="1" customHeight="1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8"/>
    </row>
    <row r="5659" spans="1:70" s="1" customFormat="1" ht="15" hidden="1" customHeight="1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8"/>
    </row>
    <row r="5660" spans="1:70" s="1" customFormat="1" ht="15" hidden="1" customHeight="1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8"/>
    </row>
    <row r="5661" spans="1:70" s="1" customFormat="1" ht="15" hidden="1" customHeight="1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8"/>
    </row>
    <row r="5662" spans="1:70" s="1" customFormat="1" ht="15" hidden="1" customHeight="1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8"/>
    </row>
    <row r="5663" spans="1:70" s="1" customFormat="1" ht="15" hidden="1" customHeight="1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8"/>
    </row>
    <row r="5664" spans="1:70" s="1" customFormat="1" ht="15" hidden="1" customHeight="1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8"/>
    </row>
    <row r="5665" spans="1:70" s="1" customFormat="1" ht="15" hidden="1" customHeight="1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8"/>
    </row>
    <row r="5666" spans="1:70" s="1" customFormat="1" ht="15" hidden="1" customHeight="1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8"/>
    </row>
    <row r="5667" spans="1:70" s="1" customFormat="1" ht="15" hidden="1" customHeight="1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8"/>
    </row>
    <row r="5668" spans="1:70" s="1" customFormat="1" ht="15" hidden="1" customHeight="1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8"/>
    </row>
    <row r="5669" spans="1:70" s="1" customFormat="1" ht="15" hidden="1" customHeight="1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8"/>
    </row>
    <row r="5670" spans="1:70" s="1" customFormat="1" ht="15" hidden="1" customHeight="1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8"/>
    </row>
    <row r="5671" spans="1:70" s="1" customFormat="1" ht="15" hidden="1" customHeight="1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8"/>
    </row>
    <row r="5672" spans="1:70" s="1" customFormat="1" ht="15" hidden="1" customHeight="1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8"/>
    </row>
    <row r="5673" spans="1:70" s="1" customFormat="1" ht="15" hidden="1" customHeight="1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8"/>
    </row>
    <row r="5674" spans="1:70" s="1" customFormat="1" ht="15" hidden="1" customHeight="1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8"/>
    </row>
    <row r="5675" spans="1:70" s="1" customFormat="1" ht="15" hidden="1" customHeight="1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8"/>
    </row>
    <row r="5676" spans="1:70" s="1" customFormat="1" ht="15" hidden="1" customHeight="1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8"/>
    </row>
    <row r="5677" spans="1:70" s="1" customFormat="1" ht="15" hidden="1" customHeight="1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8"/>
    </row>
    <row r="5678" spans="1:70" s="1" customFormat="1" ht="15" hidden="1" customHeight="1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8"/>
    </row>
    <row r="5679" spans="1:70" s="1" customFormat="1" ht="15" hidden="1" customHeight="1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8"/>
    </row>
    <row r="5680" spans="1:70" s="1" customFormat="1" ht="15" hidden="1" customHeight="1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8"/>
    </row>
    <row r="5681" spans="1:70" s="1" customFormat="1" ht="15" hidden="1" customHeight="1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8"/>
    </row>
    <row r="5682" spans="1:70" s="1" customFormat="1" ht="15" hidden="1" customHeight="1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8"/>
    </row>
    <row r="5683" spans="1:70" s="1" customFormat="1" ht="15" hidden="1" customHeight="1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8"/>
    </row>
    <row r="5684" spans="1:70" s="1" customFormat="1" ht="15" hidden="1" customHeight="1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8"/>
    </row>
    <row r="5685" spans="1:70" s="1" customFormat="1" ht="15" hidden="1" customHeight="1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8"/>
    </row>
    <row r="5686" spans="1:70" s="1" customFormat="1" ht="15" hidden="1" customHeight="1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8"/>
    </row>
    <row r="5687" spans="1:70" s="1" customFormat="1" ht="15" hidden="1" customHeight="1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8"/>
    </row>
    <row r="5688" spans="1:70" s="1" customFormat="1" ht="15" hidden="1" customHeight="1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8"/>
    </row>
    <row r="5689" spans="1:70" s="1" customFormat="1" ht="15" hidden="1" customHeight="1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8"/>
    </row>
    <row r="5690" spans="1:70" s="1" customFormat="1" ht="15" hidden="1" customHeight="1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8"/>
    </row>
    <row r="5691" spans="1:70" s="1" customFormat="1" ht="15" hidden="1" customHeight="1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8"/>
    </row>
    <row r="5692" spans="1:70" s="1" customFormat="1" ht="15" hidden="1" customHeight="1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8"/>
    </row>
    <row r="5693" spans="1:70" s="1" customFormat="1" ht="15" hidden="1" customHeight="1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8"/>
    </row>
    <row r="5694" spans="1:70" s="1" customFormat="1" ht="15" hidden="1" customHeight="1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8"/>
    </row>
    <row r="5695" spans="1:70" s="1" customFormat="1" ht="15" hidden="1" customHeight="1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8"/>
    </row>
    <row r="5696" spans="1:70" s="1" customFormat="1" ht="15" hidden="1" customHeight="1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8"/>
    </row>
    <row r="5697" spans="1:70" s="1" customFormat="1" ht="15" hidden="1" customHeight="1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8"/>
    </row>
    <row r="5698" spans="1:70" s="1" customFormat="1" ht="15" hidden="1" customHeight="1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8"/>
    </row>
    <row r="5699" spans="1:70" s="1" customFormat="1" ht="15" hidden="1" customHeight="1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8"/>
    </row>
    <row r="5700" spans="1:70" s="1" customFormat="1" ht="15" hidden="1" customHeight="1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8"/>
    </row>
    <row r="5701" spans="1:70" s="1" customFormat="1" ht="15" hidden="1" customHeight="1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8"/>
    </row>
    <row r="5702" spans="1:70" s="1" customFormat="1" ht="15" hidden="1" customHeight="1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8"/>
    </row>
    <row r="5703" spans="1:70" s="1" customFormat="1" ht="15" hidden="1" customHeight="1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8"/>
    </row>
    <row r="5704" spans="1:70" s="1" customFormat="1" ht="15" hidden="1" customHeight="1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8"/>
    </row>
    <row r="5705" spans="1:70" s="1" customFormat="1" ht="15" hidden="1" customHeight="1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8"/>
    </row>
    <row r="5706" spans="1:70" s="1" customFormat="1" ht="15" hidden="1" customHeight="1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8"/>
    </row>
    <row r="5707" spans="1:70" s="1" customFormat="1" ht="15" hidden="1" customHeight="1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8"/>
    </row>
    <row r="5708" spans="1:70" s="1" customFormat="1" ht="15" hidden="1" customHeight="1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8"/>
    </row>
    <row r="5709" spans="1:70" s="1" customFormat="1" ht="15" hidden="1" customHeight="1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8"/>
    </row>
    <row r="5710" spans="1:70" s="1" customFormat="1" ht="15" hidden="1" customHeight="1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8"/>
    </row>
    <row r="5711" spans="1:70" s="1" customFormat="1" ht="15" hidden="1" customHeight="1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8"/>
    </row>
    <row r="5712" spans="1:70" s="1" customFormat="1" ht="15" hidden="1" customHeight="1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8"/>
    </row>
    <row r="5713" spans="1:70" s="1" customFormat="1" ht="15" hidden="1" customHeight="1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8"/>
    </row>
    <row r="5714" spans="1:70" s="1" customFormat="1" ht="15" hidden="1" customHeight="1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8"/>
    </row>
    <row r="5715" spans="1:70" s="1" customFormat="1" ht="15" hidden="1" customHeight="1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8"/>
    </row>
    <row r="5716" spans="1:70" s="1" customFormat="1" ht="15" hidden="1" customHeight="1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8"/>
    </row>
    <row r="5717" spans="1:70" s="1" customFormat="1" ht="15" hidden="1" customHeight="1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8"/>
    </row>
    <row r="5718" spans="1:70" s="1" customFormat="1" ht="15" hidden="1" customHeight="1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8"/>
    </row>
    <row r="5719" spans="1:70" s="1" customFormat="1" ht="15" hidden="1" customHeight="1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8"/>
    </row>
    <row r="5720" spans="1:70" s="1" customFormat="1" ht="15" hidden="1" customHeight="1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8"/>
    </row>
    <row r="5721" spans="1:70" s="1" customFormat="1" ht="15" hidden="1" customHeight="1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8"/>
    </row>
    <row r="5722" spans="1:70" s="1" customFormat="1" ht="15" hidden="1" customHeight="1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8"/>
    </row>
    <row r="5723" spans="1:70" s="1" customFormat="1" ht="15" hidden="1" customHeight="1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8"/>
    </row>
    <row r="5724" spans="1:70" s="1" customFormat="1" ht="15" hidden="1" customHeight="1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8"/>
    </row>
    <row r="5725" spans="1:70" s="1" customFormat="1" ht="15" hidden="1" customHeight="1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8"/>
    </row>
    <row r="5726" spans="1:70" s="1" customFormat="1" ht="15" hidden="1" customHeight="1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8"/>
    </row>
    <row r="5727" spans="1:70" s="1" customFormat="1" ht="15" hidden="1" customHeight="1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8"/>
    </row>
    <row r="5728" spans="1:70" s="1" customFormat="1" ht="15" hidden="1" customHeight="1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8"/>
    </row>
    <row r="5729" spans="1:70" s="1" customFormat="1" ht="15" hidden="1" customHeight="1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8"/>
    </row>
    <row r="5730" spans="1:70" s="1" customFormat="1" ht="15" hidden="1" customHeight="1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8"/>
    </row>
    <row r="5731" spans="1:70" s="1" customFormat="1" ht="15" hidden="1" customHeight="1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8"/>
    </row>
    <row r="5732" spans="1:70" s="1" customFormat="1" ht="15" hidden="1" customHeight="1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8"/>
    </row>
    <row r="5733" spans="1:70" s="1" customFormat="1" ht="15" hidden="1" customHeight="1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8"/>
    </row>
    <row r="5734" spans="1:70" s="1" customFormat="1" ht="15" hidden="1" customHeight="1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8"/>
    </row>
    <row r="5735" spans="1:70" s="1" customFormat="1" ht="15" hidden="1" customHeight="1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8"/>
    </row>
    <row r="5736" spans="1:70" s="1" customFormat="1" ht="15" hidden="1" customHeight="1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8"/>
    </row>
    <row r="5737" spans="1:70" s="1" customFormat="1" ht="15" hidden="1" customHeight="1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8"/>
    </row>
    <row r="5738" spans="1:70" s="1" customFormat="1" ht="15" hidden="1" customHeight="1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8"/>
    </row>
    <row r="5739" spans="1:70" s="1" customFormat="1" ht="15" hidden="1" customHeight="1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8"/>
    </row>
    <row r="5740" spans="1:70" s="1" customFormat="1" ht="15" hidden="1" customHeight="1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8"/>
    </row>
    <row r="5741" spans="1:70" s="1" customFormat="1" ht="15" hidden="1" customHeight="1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8"/>
    </row>
    <row r="5742" spans="1:70" s="1" customFormat="1" ht="15" hidden="1" customHeight="1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8"/>
    </row>
    <row r="5743" spans="1:70" s="1" customFormat="1" ht="15" hidden="1" customHeight="1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8"/>
    </row>
    <row r="5744" spans="1:70" s="1" customFormat="1" ht="15" hidden="1" customHeight="1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8"/>
    </row>
    <row r="5745" spans="1:70" s="1" customFormat="1" ht="15" hidden="1" customHeight="1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8"/>
    </row>
    <row r="5746" spans="1:70" s="1" customFormat="1" ht="15" hidden="1" customHeight="1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8"/>
    </row>
    <row r="5747" spans="1:70" s="1" customFormat="1" ht="15" hidden="1" customHeight="1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8"/>
    </row>
    <row r="5748" spans="1:70" s="1" customFormat="1" ht="15" hidden="1" customHeight="1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8"/>
    </row>
    <row r="5749" spans="1:70" s="1" customFormat="1" ht="15" hidden="1" customHeight="1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8"/>
    </row>
    <row r="5750" spans="1:70" s="1" customFormat="1" ht="15" hidden="1" customHeight="1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8"/>
    </row>
    <row r="5751" spans="1:70" s="1" customFormat="1" ht="15" hidden="1" customHeight="1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8"/>
    </row>
    <row r="5752" spans="1:70" s="1" customFormat="1" ht="15" hidden="1" customHeight="1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8"/>
    </row>
    <row r="5753" spans="1:70" s="1" customFormat="1" ht="15" hidden="1" customHeight="1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8"/>
    </row>
    <row r="5754" spans="1:70" s="1" customFormat="1" ht="15" hidden="1" customHeight="1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8"/>
    </row>
    <row r="5755" spans="1:70" s="1" customFormat="1" ht="15" hidden="1" customHeight="1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8"/>
    </row>
    <row r="5756" spans="1:70" s="1" customFormat="1" ht="15" hidden="1" customHeight="1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8"/>
    </row>
    <row r="5757" spans="1:70" s="1" customFormat="1" ht="15" hidden="1" customHeight="1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8"/>
    </row>
    <row r="5758" spans="1:70" s="1" customFormat="1" ht="15" hidden="1" customHeight="1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8"/>
    </row>
    <row r="5759" spans="1:70" s="1" customFormat="1" ht="15" hidden="1" customHeight="1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8"/>
    </row>
    <row r="5760" spans="1:70" s="1" customFormat="1" ht="15" hidden="1" customHeight="1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8"/>
    </row>
    <row r="5761" spans="1:70" s="1" customFormat="1" ht="15" hidden="1" customHeight="1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8"/>
    </row>
    <row r="5762" spans="1:70" s="1" customFormat="1" ht="15" hidden="1" customHeight="1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8"/>
    </row>
    <row r="5763" spans="1:70" s="1" customFormat="1" ht="15" hidden="1" customHeight="1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8"/>
    </row>
    <row r="5764" spans="1:70" s="1" customFormat="1" ht="15" hidden="1" customHeight="1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8"/>
    </row>
    <row r="5765" spans="1:70" s="1" customFormat="1" ht="15" hidden="1" customHeight="1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8"/>
    </row>
    <row r="5766" spans="1:70" s="1" customFormat="1" ht="15" hidden="1" customHeight="1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8"/>
    </row>
    <row r="5767" spans="1:70" s="1" customFormat="1" ht="15" hidden="1" customHeight="1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8"/>
    </row>
    <row r="5768" spans="1:70" s="1" customFormat="1" ht="15" hidden="1" customHeight="1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8"/>
    </row>
    <row r="5769" spans="1:70" s="1" customFormat="1" ht="15" hidden="1" customHeight="1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8"/>
    </row>
    <row r="5770" spans="1:70" s="1" customFormat="1" ht="15" hidden="1" customHeight="1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8"/>
    </row>
    <row r="5771" spans="1:70" s="1" customFormat="1" ht="15" hidden="1" customHeight="1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8"/>
    </row>
    <row r="5772" spans="1:70" s="1" customFormat="1" ht="15" hidden="1" customHeight="1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8"/>
    </row>
    <row r="5773" spans="1:70" s="1" customFormat="1" ht="15" hidden="1" customHeight="1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8"/>
    </row>
    <row r="5774" spans="1:70" s="1" customFormat="1" ht="15" hidden="1" customHeight="1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8"/>
    </row>
    <row r="5775" spans="1:70" s="1" customFormat="1" ht="15" hidden="1" customHeight="1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8"/>
    </row>
    <row r="5776" spans="1:70" s="1" customFormat="1" ht="15" hidden="1" customHeight="1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8"/>
    </row>
    <row r="5777" spans="1:70" s="1" customFormat="1" ht="15" hidden="1" customHeight="1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8"/>
    </row>
    <row r="5778" spans="1:70" s="1" customFormat="1" ht="15" hidden="1" customHeight="1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8"/>
    </row>
    <row r="5779" spans="1:70" s="1" customFormat="1" ht="15" hidden="1" customHeight="1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8"/>
    </row>
    <row r="5780" spans="1:70" s="1" customFormat="1" ht="15" hidden="1" customHeight="1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8"/>
    </row>
    <row r="5781" spans="1:70" s="1" customFormat="1" ht="15" hidden="1" customHeight="1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8"/>
    </row>
    <row r="5782" spans="1:70" s="1" customFormat="1" ht="15" hidden="1" customHeight="1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8"/>
    </row>
    <row r="5783" spans="1:70" s="1" customFormat="1" ht="15" hidden="1" customHeight="1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8"/>
    </row>
    <row r="5784" spans="1:70" s="1" customFormat="1" ht="15" hidden="1" customHeight="1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8"/>
    </row>
    <row r="5785" spans="1:70" s="1" customFormat="1" ht="15" hidden="1" customHeight="1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8"/>
    </row>
    <row r="5786" spans="1:70" s="1" customFormat="1" ht="15" hidden="1" customHeight="1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8"/>
    </row>
    <row r="5787" spans="1:70" s="1" customFormat="1" ht="15" hidden="1" customHeight="1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8"/>
    </row>
    <row r="5788" spans="1:70" s="1" customFormat="1" ht="15" hidden="1" customHeight="1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8"/>
    </row>
    <row r="5789" spans="1:70" s="1" customFormat="1" ht="15" hidden="1" customHeight="1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8"/>
    </row>
    <row r="5790" spans="1:70" s="1" customFormat="1" ht="15" hidden="1" customHeight="1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8"/>
    </row>
    <row r="5791" spans="1:70" s="1" customFormat="1" ht="15" hidden="1" customHeight="1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8"/>
    </row>
    <row r="5792" spans="1:70" s="1" customFormat="1" ht="15" hidden="1" customHeight="1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8"/>
    </row>
    <row r="5793" spans="1:70" s="1" customFormat="1" ht="15" hidden="1" customHeight="1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8"/>
    </row>
    <row r="5794" spans="1:70" s="1" customFormat="1" ht="15" hidden="1" customHeight="1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8"/>
    </row>
    <row r="5795" spans="1:70" s="1" customFormat="1" ht="15" hidden="1" customHeight="1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8"/>
    </row>
    <row r="5796" spans="1:70" s="1" customFormat="1" ht="15" hidden="1" customHeight="1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8"/>
    </row>
    <row r="5797" spans="1:70" s="1" customFormat="1" ht="15" hidden="1" customHeight="1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8"/>
    </row>
    <row r="5798" spans="1:70" s="1" customFormat="1" ht="15" hidden="1" customHeight="1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8"/>
    </row>
    <row r="5799" spans="1:70" s="1" customFormat="1" ht="15" hidden="1" customHeight="1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8"/>
    </row>
    <row r="5800" spans="1:70" s="1" customFormat="1" ht="15" hidden="1" customHeight="1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8"/>
    </row>
    <row r="5801" spans="1:70" s="1" customFormat="1" ht="15" hidden="1" customHeight="1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8"/>
    </row>
    <row r="5802" spans="1:70" s="1" customFormat="1" ht="15" hidden="1" customHeight="1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8"/>
    </row>
    <row r="5803" spans="1:70" s="1" customFormat="1" ht="15" hidden="1" customHeight="1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8"/>
    </row>
    <row r="5804" spans="1:70" s="1" customFormat="1" ht="15" hidden="1" customHeight="1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8"/>
    </row>
    <row r="5805" spans="1:70" s="1" customFormat="1" ht="15" hidden="1" customHeight="1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8"/>
    </row>
    <row r="5806" spans="1:70" s="1" customFormat="1" ht="15" hidden="1" customHeight="1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8"/>
    </row>
    <row r="5807" spans="1:70" s="1" customFormat="1" ht="15" hidden="1" customHeight="1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8"/>
    </row>
    <row r="5808" spans="1:70" s="1" customFormat="1" ht="15" hidden="1" customHeight="1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8"/>
    </row>
    <row r="5809" spans="1:70" s="1" customFormat="1" ht="15" hidden="1" customHeight="1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8"/>
    </row>
    <row r="5810" spans="1:70" s="1" customFormat="1" ht="15" hidden="1" customHeight="1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8"/>
    </row>
    <row r="5811" spans="1:70" s="1" customFormat="1" ht="15" hidden="1" customHeight="1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8"/>
    </row>
    <row r="5812" spans="1:70" s="1" customFormat="1" ht="15" hidden="1" customHeight="1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8"/>
    </row>
    <row r="5813" spans="1:70" s="1" customFormat="1" ht="15" hidden="1" customHeight="1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8"/>
    </row>
    <row r="5814" spans="1:70" s="1" customFormat="1" ht="15" hidden="1" customHeight="1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8"/>
    </row>
    <row r="5815" spans="1:70" s="1" customFormat="1" ht="15" hidden="1" customHeight="1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8"/>
    </row>
    <row r="5816" spans="1:70" s="1" customFormat="1" ht="15" hidden="1" customHeight="1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8"/>
    </row>
    <row r="5817" spans="1:70" s="1" customFormat="1" ht="15" hidden="1" customHeight="1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8"/>
    </row>
    <row r="5818" spans="1:70" s="1" customFormat="1" ht="15" hidden="1" customHeight="1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8"/>
    </row>
    <row r="5819" spans="1:70" s="1" customFormat="1" ht="15" hidden="1" customHeight="1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8"/>
    </row>
    <row r="5820" spans="1:70" s="1" customFormat="1" ht="15" hidden="1" customHeight="1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8"/>
    </row>
    <row r="5821" spans="1:70" s="1" customFormat="1" ht="15" hidden="1" customHeight="1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8"/>
    </row>
    <row r="5822" spans="1:70" s="1" customFormat="1" ht="15" hidden="1" customHeight="1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8"/>
    </row>
    <row r="5823" spans="1:70" s="1" customFormat="1" ht="15" hidden="1" customHeight="1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8"/>
    </row>
    <row r="5824" spans="1:70" s="1" customFormat="1" ht="15" hidden="1" customHeight="1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8"/>
    </row>
    <row r="5825" spans="1:70" s="1" customFormat="1" ht="15" hidden="1" customHeight="1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8"/>
    </row>
    <row r="5826" spans="1:70" s="1" customFormat="1" ht="15" hidden="1" customHeight="1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8"/>
    </row>
    <row r="5827" spans="1:70" s="1" customFormat="1" ht="15" hidden="1" customHeight="1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8"/>
    </row>
    <row r="5828" spans="1:70" s="1" customFormat="1" ht="15" hidden="1" customHeight="1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8"/>
    </row>
    <row r="5829" spans="1:70" s="1" customFormat="1" ht="15" hidden="1" customHeight="1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8"/>
    </row>
    <row r="5830" spans="1:70" s="1" customFormat="1" ht="15" hidden="1" customHeight="1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8"/>
    </row>
    <row r="5831" spans="1:70" s="1" customFormat="1" ht="15" hidden="1" customHeight="1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8"/>
    </row>
    <row r="5832" spans="1:70" s="1" customFormat="1" ht="15" hidden="1" customHeight="1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8"/>
    </row>
    <row r="5833" spans="1:70" s="1" customFormat="1" ht="15" hidden="1" customHeight="1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8"/>
    </row>
    <row r="5834" spans="1:70" s="1" customFormat="1" ht="15" hidden="1" customHeight="1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8"/>
    </row>
    <row r="5835" spans="1:70" s="1" customFormat="1" ht="15" hidden="1" customHeight="1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8"/>
    </row>
    <row r="5836" spans="1:70" s="1" customFormat="1" ht="15" hidden="1" customHeight="1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8"/>
    </row>
    <row r="5837" spans="1:70" s="1" customFormat="1" ht="15" hidden="1" customHeight="1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8"/>
    </row>
    <row r="5838" spans="1:70" s="1" customFormat="1" ht="15" hidden="1" customHeight="1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8"/>
    </row>
    <row r="5839" spans="1:70" s="1" customFormat="1" ht="15" hidden="1" customHeight="1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8"/>
    </row>
    <row r="5840" spans="1:70" s="1" customFormat="1" ht="15" hidden="1" customHeight="1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8"/>
    </row>
    <row r="5841" spans="1:70" s="1" customFormat="1" ht="15" hidden="1" customHeight="1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8"/>
    </row>
    <row r="5842" spans="1:70" s="1" customFormat="1" ht="15" hidden="1" customHeight="1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8"/>
    </row>
    <row r="5843" spans="1:70" s="1" customFormat="1" ht="15" hidden="1" customHeight="1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8"/>
    </row>
    <row r="5844" spans="1:70" s="1" customFormat="1" ht="15" hidden="1" customHeight="1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8"/>
    </row>
    <row r="5845" spans="1:70" s="1" customFormat="1" ht="15" hidden="1" customHeight="1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8"/>
    </row>
    <row r="5846" spans="1:70" s="1" customFormat="1" ht="15" hidden="1" customHeight="1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8"/>
    </row>
    <row r="5847" spans="1:70" s="1" customFormat="1" ht="15" hidden="1" customHeight="1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8"/>
    </row>
    <row r="5848" spans="1:70" s="1" customFormat="1" ht="15" hidden="1" customHeight="1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8"/>
    </row>
    <row r="5849" spans="1:70" s="1" customFormat="1" ht="15" hidden="1" customHeight="1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8"/>
    </row>
    <row r="5850" spans="1:70" s="1" customFormat="1" ht="15" hidden="1" customHeight="1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8"/>
    </row>
    <row r="5851" spans="1:70" s="1" customFormat="1" ht="15" hidden="1" customHeight="1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8"/>
    </row>
    <row r="5852" spans="1:70" s="1" customFormat="1" ht="15" hidden="1" customHeight="1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8"/>
    </row>
    <row r="5853" spans="1:70" s="1" customFormat="1" ht="15" hidden="1" customHeight="1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8"/>
    </row>
    <row r="5854" spans="1:70" s="1" customFormat="1" ht="15" hidden="1" customHeight="1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8"/>
    </row>
    <row r="5855" spans="1:70" s="1" customFormat="1" ht="15" hidden="1" customHeight="1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8"/>
    </row>
    <row r="5856" spans="1:70" s="1" customFormat="1" ht="15" hidden="1" customHeight="1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8"/>
    </row>
    <row r="5857" spans="1:70" s="1" customFormat="1" ht="15" hidden="1" customHeight="1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8"/>
    </row>
    <row r="5858" spans="1:70" s="1" customFormat="1" ht="15" hidden="1" customHeight="1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8"/>
    </row>
    <row r="5859" spans="1:70" s="1" customFormat="1" ht="15" hidden="1" customHeight="1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8"/>
    </row>
    <row r="5860" spans="1:70" s="1" customFormat="1" ht="15" hidden="1" customHeight="1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8"/>
    </row>
    <row r="5861" spans="1:70" s="1" customFormat="1" ht="15" hidden="1" customHeight="1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8"/>
    </row>
    <row r="5862" spans="1:70" s="1" customFormat="1" ht="15" hidden="1" customHeight="1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8"/>
    </row>
    <row r="5863" spans="1:70" s="1" customFormat="1" ht="15" hidden="1" customHeight="1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8"/>
    </row>
    <row r="5864" spans="1:70" s="1" customFormat="1" ht="15" hidden="1" customHeight="1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8"/>
    </row>
    <row r="5865" spans="1:70" s="1" customFormat="1" ht="15" hidden="1" customHeight="1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8"/>
    </row>
    <row r="5866" spans="1:70" s="1" customFormat="1" ht="15" hidden="1" customHeight="1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8"/>
    </row>
    <row r="5867" spans="1:70" s="1" customFormat="1" ht="15" hidden="1" customHeight="1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8"/>
    </row>
    <row r="5868" spans="1:70" s="1" customFormat="1" ht="15" hidden="1" customHeight="1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8"/>
    </row>
    <row r="5869" spans="1:70" s="1" customFormat="1" ht="15" hidden="1" customHeight="1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8"/>
    </row>
    <row r="5870" spans="1:70" s="1" customFormat="1" ht="15" hidden="1" customHeight="1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8"/>
    </row>
    <row r="5871" spans="1:70" s="1" customFormat="1" ht="15" hidden="1" customHeight="1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8"/>
    </row>
    <row r="5872" spans="1:70" s="1" customFormat="1" ht="15" hidden="1" customHeight="1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8"/>
    </row>
    <row r="5873" spans="1:70" s="1" customFormat="1" ht="15" hidden="1" customHeight="1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8"/>
    </row>
    <row r="5874" spans="1:70" s="1" customFormat="1" ht="15" hidden="1" customHeight="1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8"/>
    </row>
    <row r="5875" spans="1:70" s="1" customFormat="1" ht="15" hidden="1" customHeight="1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8"/>
    </row>
    <row r="5876" spans="1:70" s="1" customFormat="1" ht="15" hidden="1" customHeight="1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8"/>
    </row>
    <row r="5877" spans="1:70" s="1" customFormat="1" ht="15" hidden="1" customHeight="1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8"/>
    </row>
    <row r="5878" spans="1:70" s="1" customFormat="1" ht="15" hidden="1" customHeight="1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8"/>
    </row>
    <row r="5879" spans="1:70" s="1" customFormat="1" ht="15" hidden="1" customHeight="1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8"/>
    </row>
    <row r="5880" spans="1:70" s="1" customFormat="1" ht="15" hidden="1" customHeight="1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8"/>
    </row>
    <row r="5881" spans="1:70" s="1" customFormat="1" ht="15" hidden="1" customHeight="1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8"/>
    </row>
    <row r="5882" spans="1:70" s="1" customFormat="1" ht="15" hidden="1" customHeight="1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8"/>
    </row>
    <row r="5883" spans="1:70" s="1" customFormat="1" ht="15" hidden="1" customHeight="1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8"/>
    </row>
    <row r="5884" spans="1:70" s="1" customFormat="1" ht="15" hidden="1" customHeight="1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8"/>
    </row>
    <row r="5885" spans="1:70" s="1" customFormat="1" ht="15" hidden="1" customHeight="1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8"/>
    </row>
    <row r="5886" spans="1:70" s="1" customFormat="1" ht="15" hidden="1" customHeight="1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8"/>
    </row>
    <row r="5887" spans="1:70" s="1" customFormat="1" ht="15" hidden="1" customHeight="1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8"/>
    </row>
    <row r="5888" spans="1:70" s="1" customFormat="1" ht="15" hidden="1" customHeight="1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8"/>
    </row>
    <row r="5889" spans="1:70" s="1" customFormat="1" ht="15" hidden="1" customHeight="1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8"/>
    </row>
    <row r="5890" spans="1:70" s="1" customFormat="1" ht="15" hidden="1" customHeight="1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8"/>
    </row>
    <row r="5891" spans="1:70" s="1" customFormat="1" ht="15" hidden="1" customHeight="1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8"/>
    </row>
    <row r="5892" spans="1:70" s="1" customFormat="1" ht="15" hidden="1" customHeight="1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8"/>
    </row>
    <row r="5893" spans="1:70" s="1" customFormat="1" ht="15" hidden="1" customHeight="1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8"/>
    </row>
    <row r="5894" spans="1:70" s="1" customFormat="1" ht="15" hidden="1" customHeight="1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8"/>
    </row>
    <row r="5895" spans="1:70" s="1" customFormat="1" ht="15" hidden="1" customHeight="1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8"/>
    </row>
    <row r="5896" spans="1:70" s="1" customFormat="1" ht="15" hidden="1" customHeight="1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8"/>
    </row>
    <row r="5897" spans="1:70" s="1" customFormat="1" ht="15" hidden="1" customHeight="1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8"/>
    </row>
    <row r="5898" spans="1:70" s="1" customFormat="1" ht="15" hidden="1" customHeight="1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8"/>
    </row>
    <row r="5899" spans="1:70" s="1" customFormat="1" ht="15" hidden="1" customHeight="1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8"/>
    </row>
    <row r="5900" spans="1:70" s="1" customFormat="1" ht="15" hidden="1" customHeight="1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8"/>
    </row>
    <row r="5901" spans="1:70" s="1" customFormat="1" ht="15" hidden="1" customHeight="1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8"/>
    </row>
    <row r="5902" spans="1:70" s="1" customFormat="1" ht="15" hidden="1" customHeight="1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8"/>
    </row>
    <row r="5903" spans="1:70" s="1" customFormat="1" ht="15" hidden="1" customHeight="1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8"/>
    </row>
    <row r="5904" spans="1:70" s="1" customFormat="1" ht="15" hidden="1" customHeight="1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8"/>
    </row>
    <row r="5905" spans="1:70" s="1" customFormat="1" ht="15" hidden="1" customHeight="1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8"/>
    </row>
    <row r="5906" spans="1:70" s="1" customFormat="1" ht="15" hidden="1" customHeight="1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8"/>
    </row>
    <row r="5907" spans="1:70" s="1" customFormat="1" ht="15" hidden="1" customHeight="1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8"/>
    </row>
    <row r="5908" spans="1:70" s="1" customFormat="1" ht="15" hidden="1" customHeight="1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8"/>
    </row>
    <row r="5909" spans="1:70" s="1" customFormat="1" ht="15" hidden="1" customHeight="1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8"/>
    </row>
    <row r="5910" spans="1:70" s="1" customFormat="1" ht="15" hidden="1" customHeight="1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8"/>
    </row>
    <row r="5911" spans="1:70" s="1" customFormat="1" ht="15" hidden="1" customHeight="1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8"/>
    </row>
    <row r="5912" spans="1:70" s="1" customFormat="1" ht="15" hidden="1" customHeight="1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8"/>
    </row>
    <row r="5913" spans="1:70" s="1" customFormat="1" ht="15" hidden="1" customHeight="1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8"/>
    </row>
    <row r="5914" spans="1:70" s="1" customFormat="1" ht="15" hidden="1" customHeight="1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8"/>
    </row>
    <row r="5915" spans="1:70" s="1" customFormat="1" ht="15" hidden="1" customHeight="1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8"/>
    </row>
    <row r="5916" spans="1:70" s="1" customFormat="1" ht="15" hidden="1" customHeight="1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8"/>
    </row>
    <row r="5917" spans="1:70" s="1" customFormat="1" ht="15" hidden="1" customHeight="1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8"/>
    </row>
    <row r="5918" spans="1:70" s="1" customFormat="1" ht="15" hidden="1" customHeight="1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8"/>
    </row>
    <row r="5919" spans="1:70" s="1" customFormat="1" ht="15" hidden="1" customHeight="1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8"/>
    </row>
    <row r="5920" spans="1:70" s="1" customFormat="1" ht="15" hidden="1" customHeight="1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8"/>
    </row>
    <row r="5921" spans="1:70" s="1" customFormat="1" ht="15" hidden="1" customHeight="1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8"/>
    </row>
    <row r="5922" spans="1:70" s="1" customFormat="1" ht="15" hidden="1" customHeight="1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8"/>
    </row>
    <row r="5923" spans="1:70" s="1" customFormat="1" ht="15" hidden="1" customHeight="1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8"/>
    </row>
    <row r="5924" spans="1:70" s="1" customFormat="1" ht="15" hidden="1" customHeight="1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8"/>
    </row>
    <row r="5925" spans="1:70" s="1" customFormat="1" ht="15" hidden="1" customHeight="1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8"/>
    </row>
    <row r="5926" spans="1:70" s="1" customFormat="1" ht="15" hidden="1" customHeight="1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8"/>
    </row>
    <row r="5927" spans="1:70" s="1" customFormat="1" ht="15" hidden="1" customHeight="1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8"/>
    </row>
    <row r="5928" spans="1:70" s="1" customFormat="1" ht="15" hidden="1" customHeight="1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8"/>
    </row>
    <row r="5929" spans="1:70" s="1" customFormat="1" ht="15" hidden="1" customHeight="1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8"/>
    </row>
    <row r="5930" spans="1:70" s="1" customFormat="1" ht="15" hidden="1" customHeight="1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8"/>
    </row>
    <row r="5931" spans="1:70" s="1" customFormat="1" ht="15" hidden="1" customHeight="1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8"/>
    </row>
    <row r="5932" spans="1:70" s="1" customFormat="1" ht="15" hidden="1" customHeight="1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8"/>
    </row>
    <row r="5933" spans="1:70" s="1" customFormat="1" ht="15" hidden="1" customHeight="1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8"/>
    </row>
    <row r="5934" spans="1:70" s="1" customFormat="1" ht="15" hidden="1" customHeight="1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8"/>
    </row>
    <row r="5935" spans="1:70" s="1" customFormat="1" ht="15" hidden="1" customHeight="1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8"/>
    </row>
    <row r="5936" spans="1:70" s="1" customFormat="1" ht="15" hidden="1" customHeight="1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8"/>
    </row>
    <row r="5937" spans="1:70" s="1" customFormat="1" ht="15" hidden="1" customHeight="1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8"/>
    </row>
    <row r="5938" spans="1:70" s="1" customFormat="1" ht="15" hidden="1" customHeight="1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8"/>
    </row>
    <row r="5939" spans="1:70" s="1" customFormat="1" ht="15" hidden="1" customHeight="1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8"/>
    </row>
    <row r="5940" spans="1:70" s="1" customFormat="1" ht="15" hidden="1" customHeight="1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8"/>
    </row>
    <row r="5941" spans="1:70" s="1" customFormat="1" ht="15" hidden="1" customHeight="1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8"/>
    </row>
    <row r="5942" spans="1:70" s="1" customFormat="1" ht="15" hidden="1" customHeight="1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8"/>
    </row>
    <row r="5943" spans="1:70" s="1" customFormat="1" ht="15" hidden="1" customHeight="1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8"/>
    </row>
    <row r="5944" spans="1:70" s="1" customFormat="1" ht="15" hidden="1" customHeight="1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8"/>
    </row>
    <row r="5945" spans="1:70" s="1" customFormat="1" ht="15" hidden="1" customHeight="1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8"/>
    </row>
    <row r="5946" spans="1:70" s="1" customFormat="1" ht="15" hidden="1" customHeight="1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8"/>
    </row>
    <row r="5947" spans="1:70" s="1" customFormat="1" ht="15" hidden="1" customHeight="1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8"/>
    </row>
    <row r="5948" spans="1:70" s="1" customFormat="1" ht="15" hidden="1" customHeight="1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8"/>
    </row>
    <row r="5949" spans="1:70" s="1" customFormat="1" ht="15" hidden="1" customHeight="1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8"/>
    </row>
    <row r="5950" spans="1:70" s="1" customFormat="1" ht="15" hidden="1" customHeight="1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8"/>
    </row>
    <row r="5951" spans="1:70" s="1" customFormat="1" ht="15" hidden="1" customHeight="1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8"/>
    </row>
    <row r="5952" spans="1:70" s="1" customFormat="1" ht="15" hidden="1" customHeight="1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8"/>
    </row>
    <row r="5953" spans="1:70" s="1" customFormat="1" ht="15" hidden="1" customHeight="1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8"/>
    </row>
    <row r="5954" spans="1:70" s="1" customFormat="1" ht="15" hidden="1" customHeight="1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8"/>
    </row>
    <row r="5955" spans="1:70" s="1" customFormat="1" ht="15" hidden="1" customHeight="1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8"/>
    </row>
    <row r="5956" spans="1:70" s="1" customFormat="1" ht="15" hidden="1" customHeight="1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8"/>
    </row>
    <row r="5957" spans="1:70" s="1" customFormat="1" ht="15" hidden="1" customHeight="1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8"/>
    </row>
    <row r="5958" spans="1:70" s="1" customFormat="1" ht="15" hidden="1" customHeight="1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8"/>
    </row>
    <row r="5959" spans="1:70" s="1" customFormat="1" ht="15" hidden="1" customHeight="1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8"/>
    </row>
    <row r="5960" spans="1:70" s="1" customFormat="1" ht="15" hidden="1" customHeight="1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8"/>
    </row>
    <row r="5961" spans="1:70" s="1" customFormat="1" ht="15" hidden="1" customHeight="1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8"/>
    </row>
    <row r="5962" spans="1:70" s="1" customFormat="1" ht="15" hidden="1" customHeight="1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8"/>
    </row>
    <row r="5963" spans="1:70" s="1" customFormat="1" ht="15" hidden="1" customHeight="1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8"/>
    </row>
    <row r="5964" spans="1:70" s="1" customFormat="1" ht="15" hidden="1" customHeight="1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8"/>
    </row>
    <row r="5965" spans="1:70" s="1" customFormat="1" ht="15" hidden="1" customHeight="1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8"/>
    </row>
    <row r="5966" spans="1:70" s="1" customFormat="1" ht="15" hidden="1" customHeight="1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8"/>
    </row>
    <row r="5967" spans="1:70" s="1" customFormat="1" ht="15" hidden="1" customHeight="1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8"/>
    </row>
    <row r="5968" spans="1:70" s="1" customFormat="1" ht="15" hidden="1" customHeight="1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8"/>
    </row>
    <row r="5969" spans="1:70" s="1" customFormat="1" ht="15" hidden="1" customHeight="1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8"/>
    </row>
    <row r="5970" spans="1:70" s="1" customFormat="1" ht="15" hidden="1" customHeight="1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8"/>
    </row>
    <row r="5971" spans="1:70" s="1" customFormat="1" ht="15" hidden="1" customHeight="1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8"/>
    </row>
    <row r="5972" spans="1:70" s="1" customFormat="1" ht="15" hidden="1" customHeight="1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8"/>
    </row>
    <row r="5973" spans="1:70" s="1" customFormat="1" ht="15" hidden="1" customHeight="1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8"/>
    </row>
    <row r="5974" spans="1:70" s="1" customFormat="1" ht="15" hidden="1" customHeight="1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8"/>
    </row>
    <row r="5975" spans="1:70" s="1" customFormat="1" ht="15" hidden="1" customHeight="1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8"/>
    </row>
    <row r="5976" spans="1:70" s="1" customFormat="1" ht="15" hidden="1" customHeight="1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8"/>
    </row>
    <row r="5977" spans="1:70" s="1" customFormat="1" ht="15" hidden="1" customHeight="1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8"/>
    </row>
    <row r="5978" spans="1:70" s="1" customFormat="1" ht="15" hidden="1" customHeight="1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8"/>
    </row>
    <row r="5979" spans="1:70" s="1" customFormat="1" ht="15" hidden="1" customHeight="1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8"/>
    </row>
    <row r="5980" spans="1:70" s="1" customFormat="1" ht="15" hidden="1" customHeight="1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8"/>
    </row>
    <row r="5981" spans="1:70" s="1" customFormat="1" ht="15" hidden="1" customHeight="1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8"/>
    </row>
    <row r="5982" spans="1:70" s="1" customFormat="1" ht="15" hidden="1" customHeight="1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8"/>
    </row>
    <row r="5983" spans="1:70" s="1" customFormat="1" ht="15" hidden="1" customHeight="1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8"/>
    </row>
    <row r="5984" spans="1:70" s="1" customFormat="1" ht="15" hidden="1" customHeight="1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8"/>
    </row>
    <row r="5985" spans="1:70" s="1" customFormat="1" ht="15" hidden="1" customHeight="1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8"/>
    </row>
    <row r="5986" spans="1:70" s="1" customFormat="1" ht="15" hidden="1" customHeight="1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8"/>
    </row>
    <row r="5987" spans="1:70" s="1" customFormat="1" ht="15" hidden="1" customHeight="1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8"/>
    </row>
    <row r="5988" spans="1:70" s="1" customFormat="1" ht="15" hidden="1" customHeight="1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8"/>
    </row>
    <row r="5989" spans="1:70" s="1" customFormat="1" ht="15" hidden="1" customHeight="1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8"/>
    </row>
    <row r="5990" spans="1:70" s="1" customFormat="1" ht="15" hidden="1" customHeight="1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8"/>
    </row>
    <row r="5991" spans="1:70" s="1" customFormat="1" ht="15" hidden="1" customHeight="1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8"/>
    </row>
    <row r="5992" spans="1:70" s="1" customFormat="1" ht="15" hidden="1" customHeight="1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8"/>
    </row>
    <row r="5993" spans="1:70" s="1" customFormat="1" ht="15" hidden="1" customHeight="1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8"/>
    </row>
    <row r="5994" spans="1:70" s="1" customFormat="1" ht="15" hidden="1" customHeight="1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8"/>
    </row>
    <row r="5995" spans="1:70" s="1" customFormat="1" ht="15" hidden="1" customHeight="1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8"/>
    </row>
    <row r="5996" spans="1:70" s="1" customFormat="1" ht="15" hidden="1" customHeight="1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8"/>
    </row>
    <row r="5997" spans="1:70" s="1" customFormat="1" ht="15" hidden="1" customHeight="1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8"/>
    </row>
    <row r="5998" spans="1:70" s="1" customFormat="1" ht="15" hidden="1" customHeight="1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8"/>
    </row>
    <row r="5999" spans="1:70" s="1" customFormat="1" ht="15" hidden="1" customHeight="1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8"/>
    </row>
    <row r="6000" spans="1:70" s="1" customFormat="1" ht="15" hidden="1" customHeight="1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8"/>
    </row>
    <row r="6001" spans="1:70" s="1" customFormat="1" ht="15" hidden="1" customHeight="1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8"/>
    </row>
    <row r="6002" spans="1:70" s="1" customFormat="1" ht="15" hidden="1" customHeight="1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8"/>
    </row>
    <row r="6003" spans="1:70" s="1" customFormat="1" ht="15" hidden="1" customHeight="1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8"/>
    </row>
    <row r="6004" spans="1:70" s="1" customFormat="1" ht="15" hidden="1" customHeight="1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9">
      <filters>
        <filter val="Frod"/>
      </filters>
    </filterColumn>
  </autoFilter>
  <dataValidations count="6">
    <dataValidation type="list" allowBlank="1" showInputMessage="1" showErrorMessage="1" sqref="BM7 BM8 BM9 BM12 BM20 BM5:BM6 BM10:BM11 BM13:BM14 BM15:BM16 BM17:BM19 BM21:BM23 BM24:BM83 BM84:BM87 BM88:BM107 BM108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7 BN8 BN9 BN12 BN20 BN5:BN6 BN10:BN11 BN13:BN14 BN15:BN16 BN17:BN19 BN21:BN23 BN24:BN83 BN84:BN87 BN88:BN107 BN108:BN6004" xr:uid="{00000000-0002-0000-0500-000002000000}">
      <formula1>IF($BI5=MMM,MMM,LC)</formula1>
    </dataValidation>
    <dataValidation type="list" allowBlank="1" showInputMessage="1" showErrorMessage="1" sqref="BO7 BO8 BO9 BO12 BO20 BO5:BO6 BO10:BO11 BO13:BO14 BO15:BO16 BO17:BO19 BO21:BO23 BO24:BO83 BO84:BO87 BO88:BO107 BO108:BO6004" xr:uid="{00000000-0002-0000-0500-000003000000}">
      <formula1>IF(OR($BI5=vv,$BI5=tcs),YNN,NA)</formula1>
    </dataValidation>
    <dataValidation type="list" allowBlank="1" showInputMessage="1" showErrorMessage="1" sqref="BQ7 BQ12 BQ5:BQ6 BQ8:BQ11 BQ13:BQ83 BQ84:BQ87 BQ88:BQ6004" xr:uid="{00000000-0002-0000-0500-000004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5000000}">
      <formula1>AND(ISNUMBER(BG5),LEN(BG5)=10,NOT(ISERROR(VALUE(BG5))))</formula1>
    </dataValidation>
    <dataValidation type="custom" allowBlank="1" showInputMessage="1" showErrorMessage="1" error="Enter Valid Date" sqref="BJ5:BJ23 BJ24:BJ37 BJ38:BJ54 BJ55:BJ86 BJ87:BJ107 BJ108:BJ6003" xr:uid="{00000000-0002-0000-0500-000007000000}">
      <formula1>ISNUMBER(BJ5)*(BJ5&gt;=DATE(2023,10,1))*(BJ5&lt;=DATE(2031,12,31))*(INT(BJ5)=BJ5)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BL7 BL8 BL9 BL12 BL20 BL5:BL6 BL10:BL11 BL13:BL14 BL15:BL16 BL17:BL19 BL21:BL23 BL24:BL83 BL84:BL87 BL88:BL107 BL108:BL6004</xm:sqref>
        </x14:dataValidation>
        <x14:dataValidation type="list" allowBlank="1" showInputMessage="1" showErrorMessage="1" xr:uid="{00000000-0002-0000-0500-000006000000}">
          <x14:formula1>
            <xm:f>'Backup sheet'!$B$2:$B$4</xm:f>
          </x14:formula1>
          <xm:sqref>BI5:BI107 BI108:BI6004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2026-01-01T03:54:08Z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AC50C0F2891D4A05B86F82BA71D93A7A_12</vt:lpwstr>
  </property>
  <property fmtid="{D5CDD505-2E9C-101B-9397-08002B2CF9AE}" pid="3" name="KSOProductBuildVer">
    <vt:lpwstr>1033-12.2.0.23155</vt:lpwstr>
  </property>
</Properties>
</file>