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2-Dec-25\Mukhed\"/>
    </mc:Choice>
  </mc:AlternateContent>
  <xr:revisionPtr revIDLastSave="0" documentId="13_ncr:1_{A1488A30-6746-448A-897C-68EC40A4C658}" xr6:coauthVersionLast="47" xr6:coauthVersionMax="47" xr10:uidLastSave="{00000000-0000-0000-0000-000000000000}"/>
  <bookViews>
    <workbookView xWindow="-110" yWindow="-110" windowWidth="19420" windowHeight="10300" xr2:uid="{196CC51E-0640-475A-8ACC-12A419EF2602}"/>
  </bookViews>
  <sheets>
    <sheet name="Sheet1" sheetId="1" r:id="rId1"/>
  </sheets>
  <externalReferences>
    <externalReference r:id="rId2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S10" i="1"/>
  <c r="V5" i="1"/>
</calcChain>
</file>

<file path=xl/sharedStrings.xml><?xml version="1.0" encoding="utf-8"?>
<sst xmlns="http://schemas.openxmlformats.org/spreadsheetml/2006/main" count="60" uniqueCount="45">
  <si>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</si>
  <si>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</si>
  <si>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</si>
  <si>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</si>
  <si>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</si>
  <si>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</si>
  <si>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</si>
  <si>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</si>
  <si>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</si>
  <si>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</si>
  <si>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</si>
  <si>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</si>
  <si>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</si>
  <si>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</si>
  <si>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</si>
  <si>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</si>
  <si>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</si>
  <si>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</si>
  <si>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</si>
  <si>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</si>
  <si>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</si>
  <si>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</si>
  <si>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</si>
  <si>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</si>
  <si>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</si>
  <si>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</si>
  <si>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</si>
  <si>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</si>
  <si>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MR3056</t>
  </si>
  <si>
    <t>Mukhed</t>
  </si>
  <si>
    <t>FN25-26-02218</t>
  </si>
  <si>
    <t>Chandrkant Gangaram Panchal</t>
  </si>
  <si>
    <t>SF0075579</t>
  </si>
  <si>
    <t>Loan Officer</t>
  </si>
  <si>
    <t>BHENDEGAON BU C1</t>
  </si>
  <si>
    <t>SSF5130647</t>
  </si>
  <si>
    <t>RENUKA UMAKANT CHAMNAR</t>
  </si>
  <si>
    <t>354257542</t>
  </si>
  <si>
    <t>28-Dec-2023</t>
  </si>
  <si>
    <t>Collection Amount Misappropriated</t>
  </si>
  <si>
    <t>Digital Payment</t>
  </si>
  <si>
    <t>As per the Phone pe transaction, Borrower RENUKA UMAKANT CHAMNAR/354257542 Paid EMI on, 07 Jul 2024, Rs.2250/- to LO 	
Chandrkant Gangaram Panchal/SF0075579, but the amount was not accounted for in FIMO.</t>
  </si>
  <si>
    <t>As per the Phone pe transaction, Borrower RENUKA UMAKANT CHAMNAR/354257542 Paid EMI on, 13 Aug  2024, Rs.2250/- to LO
Chandrkant Gangaram Panchal/SF0075579, but the amount was not accounted for in FIMO.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</si>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</sst>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8" fillId="6" borderId="2" xfId="3" applyFont="1" applyFill="1" applyBorder="1" applyAlignment="1">
      <alignment horizontal="center" vertical="center" wrapText="1"/>
    </xf>
    <xf numFmtId="0" fontId="12" fillId="0" borderId="0" xfId="0" applyFont="1"/>
    <xf numFmtId="2" fontId="12" fillId="0" borderId="0" xfId="0" applyNumberFormat="1" applyFont="1"/>
  </cellXfs>
  <cellStyles count="6">
    <cellStyle name="Hyperlink" xfId="1" builtinId="8"/>
    <cellStyle name="Normal" xfId="0" builtinId="0"/>
    <cellStyle name="Normal 18 2 10" xfId="2" xr:uid="{1C37452B-CFFD-4872-A2DC-718DA6147862}"/>
    <cellStyle name="Normal 2 2" xfId="4" xr:uid="{09E45E66-46BF-4117-A5B5-0A9AA7C99C54}"/>
    <cellStyle name="Normal 3 19 2" xfId="3" xr:uid="{6EE2D781-BDE5-4730-82F5-BFD8AD5E7457}"/>
    <cellStyle name="Normal 3 2" xfId="5" xr:uid="{F2AE27CC-37BE-4B0F-B442-E1C66E9D2983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2-Dec-25\Mukhed\1760028588493_IA%20Fraud%20Investigation%20Report%20MH%20Mukhed%20Sep%202025----02218.xlsx" TargetMode="External"/><Relationship Id="rId1" Type="http://schemas.openxmlformats.org/officeDocument/2006/relationships/externalLinkPath" Target="1760028588493_IA%20Fraud%20Investigation%20Report%20MH%20Mukhed%20Sep%202025----02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A77F-4B49-45BA-91CF-6265BC105BCC}">
  <dimension ref="A1:Y11"/>
  <sheetViews>
    <sheetView tabSelected="1" topLeftCell="N1" workbookViewId="0">
      <selection activeCell="T10" sqref="T10"/>
    </sheetView>
  </sheetViews>
  <sheetFormatPr defaultRowHeight="14.5" x14ac:dyDescent="0.35"/>
  <cols>
    <col min="1" max="1" width="13.17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24" bestFit="1" customWidth="1"/>
    <col min="7" max="7" width="18.453125" bestFit="1" customWidth="1"/>
    <col min="8" max="8" width="22.7265625" bestFit="1" customWidth="1"/>
    <col min="9" max="9" width="16.7265625" bestFit="1" customWidth="1"/>
    <col min="10" max="10" width="10.26953125" bestFit="1" customWidth="1"/>
    <col min="11" max="11" width="23" bestFit="1" customWidth="1"/>
    <col min="12" max="12" width="9" bestFit="1" customWidth="1"/>
    <col min="13" max="13" width="26.90625" bestFit="1" customWidth="1"/>
    <col min="14" max="14" width="24.453125" bestFit="1" customWidth="1"/>
    <col min="15" max="15" width="25.26953125" bestFit="1" customWidth="1"/>
    <col min="16" max="16" width="26.90625" bestFit="1" customWidth="1"/>
    <col min="17" max="17" width="14.36328125" bestFit="1" customWidth="1"/>
    <col min="18" max="18" width="14.453125" bestFit="1" customWidth="1"/>
    <col min="19" max="19" width="16.81640625" customWidth="1"/>
    <col min="20" max="20" width="11.36328125" customWidth="1"/>
    <col min="21" max="21" width="15.1796875" bestFit="1" customWidth="1"/>
    <col min="22" max="23" width="15.1796875" customWidth="1"/>
    <col min="24" max="24" width="18.36328125" bestFit="1" customWidth="1"/>
    <col min="25" max="25" width="162.26953125" bestFit="1" customWidth="1"/>
  </cols>
  <sheetData>
    <row r="1" spans="1:25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10"/>
      <c r="N3" s="9"/>
      <c r="O3" s="9"/>
      <c r="P3" s="9"/>
      <c r="Q3" s="9"/>
      <c r="R3" s="9"/>
      <c r="S3" s="9"/>
      <c r="T3" s="9"/>
      <c r="U3" s="3" t="s">
        <v>3</v>
      </c>
      <c r="V3" s="3"/>
      <c r="W3" s="3"/>
      <c r="X3" s="3" t="s">
        <v>4</v>
      </c>
      <c r="Y3" s="9"/>
    </row>
    <row r="4" spans="1:25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25"/>
      <c r="W4" s="25" t="s">
        <v>43</v>
      </c>
      <c r="X4" s="5" t="s">
        <v>26</v>
      </c>
      <c r="Y4" s="5" t="s">
        <v>27</v>
      </c>
    </row>
    <row r="5" spans="1:25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45913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 t="s">
        <v>37</v>
      </c>
      <c r="M5" s="15" t="s">
        <v>38</v>
      </c>
      <c r="N5" s="19">
        <v>42000</v>
      </c>
      <c r="O5" s="19">
        <v>2240</v>
      </c>
      <c r="P5" s="20" t="s">
        <v>39</v>
      </c>
      <c r="Q5" s="21">
        <v>45480</v>
      </c>
      <c r="R5" s="19">
        <v>2250</v>
      </c>
      <c r="S5" s="19">
        <v>0</v>
      </c>
      <c r="T5" s="19">
        <v>0</v>
      </c>
      <c r="U5" s="24">
        <v>2250</v>
      </c>
      <c r="V5" s="24">
        <f>U5+U6</f>
        <v>4500</v>
      </c>
      <c r="W5" s="24"/>
      <c r="X5" s="8" t="s">
        <v>40</v>
      </c>
      <c r="Y5" s="22" t="s">
        <v>41</v>
      </c>
    </row>
    <row r="6" spans="1:25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45913</v>
      </c>
      <c r="F6" s="8" t="s">
        <v>31</v>
      </c>
      <c r="G6" s="16" t="s">
        <v>32</v>
      </c>
      <c r="H6" s="16" t="s">
        <v>33</v>
      </c>
      <c r="I6" s="17" t="s">
        <v>34</v>
      </c>
      <c r="J6" s="17" t="s">
        <v>35</v>
      </c>
      <c r="K6" s="17" t="s">
        <v>36</v>
      </c>
      <c r="L6" s="18" t="s">
        <v>37</v>
      </c>
      <c r="M6" s="15" t="s">
        <v>38</v>
      </c>
      <c r="N6" s="19">
        <v>42000</v>
      </c>
      <c r="O6" s="19">
        <v>2240</v>
      </c>
      <c r="P6" s="20" t="s">
        <v>39</v>
      </c>
      <c r="Q6" s="21">
        <v>45517</v>
      </c>
      <c r="R6" s="19">
        <v>2250</v>
      </c>
      <c r="S6" s="19">
        <v>0</v>
      </c>
      <c r="T6" s="19">
        <v>0</v>
      </c>
      <c r="U6" s="24">
        <v>2250</v>
      </c>
      <c r="V6" s="24">
        <v>0</v>
      </c>
      <c r="W6" s="24"/>
      <c r="X6" s="8" t="s">
        <v>40</v>
      </c>
      <c r="Y6" s="22" t="s">
        <v>42</v>
      </c>
    </row>
    <row r="10" spans="1:25" x14ac:dyDescent="0.35">
      <c r="R10" s="26" t="s">
        <v>44</v>
      </c>
      <c r="S10" s="26">
        <f>R11</f>
        <v>4500</v>
      </c>
      <c r="T10" s="27">
        <f>SUM(R5:R6)</f>
        <v>4500</v>
      </c>
    </row>
    <row r="11" spans="1:25" x14ac:dyDescent="0.35">
      <c r="R11">
        <v>4500</v>
      </c>
    </row>
  </sheetData>
  <conditionalFormatting sqref="L5:L6">
    <cfRule type="duplicateValues" dxfId="0" priority="1" stopIfTrue="1"/>
  </conditionalFormatting>
  <dataValidations count="8">
    <dataValidation type="date" operator="lessThanOrEqual" allowBlank="1" showInputMessage="1" showErrorMessage="1" errorTitle="Incorrect date Entered" error="Enter in Valid Date Format_x000a_ " promptTitle="Enter Valid Date" sqref="Q5:Q6" xr:uid="{58A0BCD6-8C97-47B0-874B-6A6AD84C1930}">
      <formula1>IF(ISNUMBER(DATE(RIGHT(E5,4),MONTH(LEFT(MID(E5,4,3),2)&amp;"1"),LEFT(E5,2))),E5,9^9)</formula1>
    </dataValidation>
    <dataValidation type="custom" allowBlank="1" showInputMessage="1" showErrorMessage="1" error="Enter Valid date_x000a_" sqref="E6" xr:uid="{F5C993E0-DA85-440D-B884-F2C0DFD39A28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M5:M6" xr:uid="{D240EA79-FF37-4F9D-85ED-A91A28D81901}">
      <formula1>42370</formula1>
      <formula2>47848</formula2>
    </dataValidation>
    <dataValidation type="custom" allowBlank="1" showInputMessage="1" showErrorMessage="1" error="Enter Valid Date_x000a_" sqref="E5" xr:uid="{23233091-6DAB-4AF8-BD6B-9FBC3D8F35B8}">
      <formula1>ISNUMBER(E5) * (E5&gt;=DATE(2023,10,1)) * (E5&lt;=DATE(2031,12,31)) * (INT(E5)=E5)</formula1>
    </dataValidation>
    <dataValidation type="date" allowBlank="1" showInputMessage="1" showErrorMessage="1" sqref="M4" xr:uid="{EDDBB60E-384E-41EE-B683-08B645B9301A}">
      <formula1>36526</formula1>
      <formula2>47848</formula2>
    </dataValidation>
    <dataValidation type="list" allowBlank="1" showInputMessage="1" showErrorMessage="1" sqref="P5:P6" xr:uid="{680E22EC-FC53-4287-8FF2-4E9113BDF244}">
      <formula1>Type</formula1>
    </dataValidation>
    <dataValidation type="list" allowBlank="1" showInputMessage="1" showErrorMessage="1" sqref="X5:X6" xr:uid="{640BABF7-D22A-4E14-8626-C5F66A0E282F}">
      <formula1>"Loan Card,Digital Payment,Cash Receipt,Borrower Written Statement,Deliquent Staff Written Statement,Center Meeting Register,Hand Written Receipt"</formula1>
    </dataValidation>
    <dataValidation allowBlank="1" showErrorMessage="1" sqref="C5 B5:B6" xr:uid="{E48E61EE-3CDB-4679-B436-7DF5DD072BF0}"/>
  </dataValidations>
  <hyperlinks>
    <hyperlink ref="E3" location="'Fraud Investigation Report'!G5" display="Home" xr:uid="{5E722ABD-1889-4F4D-92D6-75EA483315F3}"/>
    <hyperlink ref="U3" location="'Fraud Investigation Report'!G5" display="Home" xr:uid="{3A329F67-9331-4C9F-AA6A-53E2CC1379CD}"/>
    <hyperlink ref="F3" location="'Loan Outstanding Report'!BG5" display="Loan O/s Report" xr:uid="{AB93B9E7-BB25-4819-A679-1219F80982F3}"/>
    <hyperlink ref="X3" location="'Loan Outstanding Report'!BG5" display="Loan O/s Report" xr:uid="{A0771006-9310-46FA-8C87-8C7B13E80336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2025-12-02T05:01:43Z</dcterms:created>
  <dcterms:modified xsi:type="dcterms:W3CDTF">2025-12-02T10:14:04Z</dcterms:modified>
</cp:coreProperties>
</file>