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CSS_complaint_of_Rampur_Karkhana_Branch_\"/>
    </mc:Choice>
  </mc:AlternateContent>
  <xr:revisionPtr revIDLastSave="0" documentId="13_ncr:1_{D77051BC-FE36-40AF-84FB-DD183C00520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<sst xmlns="http://schemas.openxmlformats.org/spreadsheetml/2006/main" count="334" uniqueCount="289">
  <si>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</si>
  <si>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</si>
  <si>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</si>
  <si>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</si>
  <si>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</si>
  <si>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</si>
  <si>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</si>
  <si>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</si>
  <si>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</si>
  <si>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</si>
  <si>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</si>
  <si>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</si>
  <si>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</si>
  <si>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</si>
  <si>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</si>
  <si>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</si>
  <si>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</si>
  <si>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</si>
  <si>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</si>
  <si>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</si>
  <si>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</si>
  <si>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</si>
  <si>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</si>
  <si>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</si>
  <si>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</si>
  <si>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</si>
  <si>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</si>
  <si>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</si>
  <si>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</si>
  <si>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</si>
  <si>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</si>
  <si>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</si>
  <si>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</si>
  <si>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</si>
  <si>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</si>
  <si>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</si>
  <si>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</si>
  <si>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</si>
  <si>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</si>
  <si>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</si>
  <si>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</si>
  <si>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</si>
  <si>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</si>
  <si>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</si>
  <si>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</si>
  <si>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</si>
  <si>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</si>
  <si>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</si>
  <si>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</si>
  <si>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</si>
  <si>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</si>
  <si>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</si>
  <si>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</si>
  <si>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</si>
  <si>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</si>
  <si>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</si>
  <si>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</si>
  <si>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</si>
  <si>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</si>
  <si>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</si>
  <si>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</si>
  <si>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</si>
  <si>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</si>
  <si>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</si>
  <si>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</si>
  <si>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</si>
  <si>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</si>
  <si>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</si>
  <si>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</si>
  <si>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</si>
  <si>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</si>
  <si>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</si>
  <si>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</si>
  <si>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</si>
  <si>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</si>
  <si>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</si>
  <si>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</si>
  <si>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</si>
  <si>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</si>
  <si>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</si>
  <si>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</si>
  <si>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</si>
  <si>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</si>
  <si>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</si>
  <si>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</si>
  <si>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</si>
  <si>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</si>
  <si>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</si>
  <si>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</si>
  <si>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</si>
  <si>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</si>
  <si>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</si>
  <si>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</si>
  <si>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</si>
  <si>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</si>
  <si>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</si>
  <si>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</si>
  <si>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</si>
  <si>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</si>
  <si>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</si>
  <si>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</si>
  <si>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</si>
  <si>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</si>
  <si>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</si>
  <si>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</si>
  <si>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</si>
  <si>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</si>
  <si>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</si>
  <si>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</si>
  <si>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</si>
  <si>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</si>
  <si>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</si>
  <si>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</si>
  <si>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</si>
  <si>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</si>
  <si>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</si>
  <si>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</si>
  <si>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</si>
  <si>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</si>
  <si>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</si>
  <si>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</si>
  <si>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</si>
  <si>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</si>
  <si>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</si>
  <si>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</si>
  <si>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</si>
  <si>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</si>
  <si>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</si>
  <si>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</si>
  <si>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</si>
  <si>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</si>
  <si>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</si>
  <si>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</si>
  <si>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</si>
  <si>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</si>
  <si>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</si>
  <si>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</si>
  <si>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</si>
  <si>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</si>
  <si>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</si>
  <si>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</si>
  <si>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</si>
  <si>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</si>
  <si>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</si>
  <si>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</si>
  <si>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</si>
  <si>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</si>
  <si>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</si>
  <si>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</si>
  <si>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</si>
  <si>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</si>
  <si>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</si>
  <si>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</si>
  <si>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</si>
  <si>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</si>
  <si>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</si>
  <si>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</si>
  <si>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</si>
  <si>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</si>
  <si>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</si>
  <si>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</si>
  <si>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</si>
  <si>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</si>
  <si>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</si>
  <si>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</si>
  <si>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</si>
  <si>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</si>
  <si>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</si>
  <si>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</si>
  <si>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</si>
  <si>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</si>
  <si>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</si>
  <si>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</si>
  <si>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</si>
  <si>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</si>
  <si>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</si>
  <si>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</si>
  <si>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</si>
  <si>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</si>
  <si>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</si>
  <si>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</si>
  <si>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</si>
  <si>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</si>
  <si>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</si>
  <si>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</si>
  <si>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</si>
  <si>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</si>
  <si>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</si>
  <si>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</si>
  <si>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</si>
  <si>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</si>
  <si>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</si>
  <si>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</si>
  <si>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</si>
  <si>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</si>
  <si>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</si>
  <si>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</si>
  <si>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</si>
  <si>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</si>
  <si>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</si>
  <si>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</si>
  <si>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</si>
  <si>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</si>
  <si>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</si>
  <si>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</si>
  <si>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</si>
  <si>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</si>
  <si>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</si>
  <si>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</si>
  <si>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</si>
  <si>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</si>
  <si>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</si>
  <si>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</si>
  <si>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</si>
  <si>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</si>
  <si>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</si>
  <si>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</si>
  <si>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</si>
  <si>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</si>
  <si>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</si>
  <si>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</si>
  <si>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</si>
  <si>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</si>
  <si>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</si>
  <si>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</si>
  <si>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</si>
  <si>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</si>
  <si>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</si>
  <si>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</si>
  <si>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</si>
  <si>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</si>
  <si>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</si>
  <si>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</si>
  <si>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</si>
  <si>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</si>
  <si>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</si>
  <si>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</si>
  <si>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</si>
  <si>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</si>
  <si>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</si>
  <si>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</si>
  <si>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</si>
  <si>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</si>
  <si>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</si>
  <si>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</si>
  <si>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</si>
  <si>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</si>
  <si>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</si>
  <si>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Chetana</t>
  </si>
  <si>
    <t>OBC</t>
  </si>
  <si>
    <t>HINDU</t>
  </si>
  <si>
    <t>Agriculture &amp; Farming</t>
  </si>
  <si>
    <t>1</t>
  </si>
  <si>
    <t>&gt; 2 to 4 Years</t>
  </si>
  <si>
    <t>&gt;180</t>
  </si>
  <si>
    <t>Open</t>
  </si>
  <si>
    <t>Trayambkeshvar Pandey/SF0077916</t>
  </si>
  <si>
    <t>CSS</t>
  </si>
  <si>
    <t>Nand Kishore Rai/SF0097965</t>
  </si>
  <si>
    <t>Vipin yadav/SF0071928</t>
  </si>
  <si>
    <t>Completed-Report Submitted</t>
  </si>
  <si>
    <t>Rajan Kumar Yadav</t>
  </si>
  <si>
    <t>SF0083876</t>
  </si>
  <si>
    <t>Deoria</t>
  </si>
  <si>
    <t>UP3871</t>
  </si>
  <si>
    <t>BABHANAULI</t>
  </si>
  <si>
    <t>SF0091531</t>
  </si>
  <si>
    <t>Pankaj Kumar</t>
  </si>
  <si>
    <t>BABHANAULI C1 Mundera Misir1</t>
  </si>
  <si>
    <t>SSF3448165</t>
  </si>
  <si>
    <t>SAVITRI DEVI</t>
  </si>
  <si>
    <t>23-Feb-2023</t>
  </si>
  <si>
    <t>Fri</t>
  </si>
  <si>
    <t>2.59 Yrs</t>
  </si>
  <si>
    <t>23 Feb 2023</t>
  </si>
  <si>
    <t>08-Apr-2023</t>
  </si>
  <si>
    <t>06-Mar-2025</t>
  </si>
  <si>
    <t>Absconding</t>
  </si>
  <si>
    <t>FN25-26-02408</t>
  </si>
  <si>
    <t>Harimohan Singh/SF0096604</t>
  </si>
  <si>
    <t>Rabish Kumar Rai/SF0098563</t>
  </si>
  <si>
    <t>Reporting Time : 06:00 AM</t>
  </si>
  <si>
    <t>Loan Officer</t>
  </si>
  <si>
    <t>No Action Taken</t>
  </si>
  <si>
    <t>Rampur Karkhana</t>
  </si>
  <si>
    <t>Form Date : 30-Sep-2025</t>
  </si>
  <si>
    <t>To Date : 30-Sep-2025</t>
  </si>
  <si>
    <t>Loan Officer Rajan Kumar Yadav/SF0083876 was found involved in Collection Amount Misappropriation on the name of 1 borrower for the amounting of Rs. 2,250/- on the evidence available.
Total Fraud Amount: Rs. 2,250/-
Amount Recovered and Accounted in FIMO: Rs.0/-
Net Fraud Amount to be recovered: Rs. 2,250/-</t>
  </si>
  <si>
    <t>As per loan card, borrower Savitri Devi/350736427 paid the below-mentioned EMI Amount to the Loan Officer Rajan Kumar Yadav/SF0083876 but the same was not posted in the FIMO.
# Paid an EMI amount of Rs. 2,250/- on date 08-Oct-24.
# Total fraud amount : Rs. 2,250/-
# Recover and posted in FIMO : Rs. 0/-
# To be recovered amount : Rs. 2,250/-
Borrower written statement and loan card 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</si>
</sst>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UP3871</v>
      </c>
      <c r="D5" s="63" t="str">
        <f>IF('Physical Cash at Safe'!D28="Yes", 'Physical Cash at Safe'!B4, 'Borrower Wise Details'!C5)</f>
        <v>Rampur Karkhana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45917</v>
      </c>
      <c r="H5" s="107" t="s">
        <v>257</v>
      </c>
      <c r="I5" s="61">
        <v>45930</v>
      </c>
      <c r="J5" s="74" t="str">
        <f>IF('Physical Cash at Safe'!D28="Yes",'Physical Cash at Safe'!E28,IF('Borrower Wise Details'!D5&lt;&gt;"",'Borrower Wise Details'!D5,""))</f>
        <v>FN25-26-02408</v>
      </c>
      <c r="K5" s="81">
        <v>1</v>
      </c>
      <c r="L5" s="82">
        <v>2250</v>
      </c>
      <c r="M5" s="82">
        <v>0</v>
      </c>
      <c r="N5" s="82" t="s">
        <v>280</v>
      </c>
      <c r="O5" s="82" t="s">
        <v>279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Rajan 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SF0083876</v>
      </c>
      <c r="U5" s="77" t="s">
        <v>277</v>
      </c>
      <c r="V5" s="61">
        <v>45578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260</v>
      </c>
      <c r="Z5" s="61">
        <v>45930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45936</v>
      </c>
      <c r="AH5" s="70" t="s">
        <v>287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UP3871</v>
      </c>
      <c r="C5" s="50" t="str">
        <f>IF('Fraud Investigation Report'!D5="", "", 'Fraud Investigation Report'!D5)</f>
        <v>Rampur Karkhana</v>
      </c>
      <c r="D5" s="68" t="str">
        <f>IF(OR('Fraud Investigation Report'!R5="", 'Fraud Investigation Report'!R5=0), "", 'Fraud Investigation Report'!R5)</f>
        <v>Rajan Kumar Yadav</v>
      </c>
      <c r="E5" s="68" t="str">
        <f>IF(OR('Fraud Investigation Report'!T5="", 'Fraud Investigation Report'!T5=0), "", 'Fraud Investigation Report'!T5)</f>
        <v>SF0083876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 t="s">
        <v>244</v>
      </c>
      <c r="R5" s="84" t="s">
        <v>283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D4" sqref="D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UP3871</v>
      </c>
      <c r="C5" s="119" t="str">
        <f>IF('Loan Outstanding Report'!$H$5="", "", 'Loan Outstanding Report'!$H$5)</f>
        <v>Rampur Karkhana</v>
      </c>
      <c r="D5" s="41" t="s">
        <v>278</v>
      </c>
      <c r="E5" s="65">
        <v>45930</v>
      </c>
      <c r="F5" s="38" t="s">
        <v>261</v>
      </c>
      <c r="G5" s="49" t="s">
        <v>262</v>
      </c>
      <c r="H5" s="49" t="s">
        <v>282</v>
      </c>
      <c r="I5" s="120">
        <v>2250</v>
      </c>
      <c r="J5" s="120" t="s">
        <v>269</v>
      </c>
      <c r="K5" s="120" t="s">
        <v>270</v>
      </c>
      <c r="L5" s="11">
        <v>350736427</v>
      </c>
      <c r="M5" s="65" t="s">
        <v>271</v>
      </c>
      <c r="N5" s="124">
        <v>41952</v>
      </c>
      <c r="O5" s="124">
        <v>2250</v>
      </c>
      <c r="P5" s="121" t="s">
        <v>139</v>
      </c>
      <c r="Q5" s="80">
        <v>45573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288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8.542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263</v>
      </c>
      <c r="F5" s="38" t="s">
        <v>263</v>
      </c>
      <c r="G5" s="84" t="s">
        <v>264</v>
      </c>
      <c r="H5" s="38" t="s">
        <v>284</v>
      </c>
      <c r="I5" s="84">
        <v>190728</v>
      </c>
      <c r="J5" s="38" t="s">
        <v>265</v>
      </c>
      <c r="K5" s="84">
        <v>190728</v>
      </c>
      <c r="L5" s="84" t="s">
        <v>266</v>
      </c>
      <c r="M5" s="38" t="s">
        <v>267</v>
      </c>
      <c r="N5" s="84">
        <v>380537</v>
      </c>
      <c r="O5" s="84">
        <v>2250</v>
      </c>
      <c r="P5" s="84">
        <v>558491</v>
      </c>
      <c r="Q5" s="38" t="s">
        <v>268</v>
      </c>
      <c r="R5" s="38" t="s">
        <v>248</v>
      </c>
      <c r="S5" s="84" t="s">
        <v>269</v>
      </c>
      <c r="T5" s="84" t="s">
        <v>269</v>
      </c>
      <c r="U5" s="84" t="s">
        <v>249</v>
      </c>
      <c r="V5" s="84" t="s">
        <v>250</v>
      </c>
      <c r="W5" s="84">
        <v>541</v>
      </c>
      <c r="X5" s="38" t="s">
        <v>251</v>
      </c>
      <c r="Y5" s="84">
        <v>350736427</v>
      </c>
      <c r="Z5" s="38" t="s">
        <v>270</v>
      </c>
      <c r="AA5" s="108" t="s">
        <v>271</v>
      </c>
      <c r="AB5" s="84">
        <v>41952</v>
      </c>
      <c r="AC5" s="108" t="s">
        <v>272</v>
      </c>
      <c r="AD5" s="84">
        <v>24</v>
      </c>
      <c r="AE5" s="84" t="s">
        <v>252</v>
      </c>
      <c r="AF5" s="84" t="s">
        <v>273</v>
      </c>
      <c r="AG5" s="108" t="s">
        <v>274</v>
      </c>
      <c r="AH5" s="84" t="s">
        <v>253</v>
      </c>
      <c r="AI5" s="108" t="s">
        <v>275</v>
      </c>
      <c r="AJ5" s="84">
        <v>2457</v>
      </c>
      <c r="AK5" s="84">
        <v>2250</v>
      </c>
      <c r="AL5" s="108" t="s">
        <v>276</v>
      </c>
      <c r="AM5" s="84">
        <v>39744.339999999997</v>
      </c>
      <c r="AN5" s="112">
        <v>12212.66</v>
      </c>
      <c r="AO5" s="112">
        <v>51957</v>
      </c>
      <c r="AP5" s="112">
        <v>2207.66</v>
      </c>
      <c r="AQ5" s="112">
        <v>42.34</v>
      </c>
      <c r="AR5" s="112">
        <v>2250</v>
      </c>
      <c r="AS5" s="112">
        <v>2207.66</v>
      </c>
      <c r="AT5" s="112">
        <v>42.34</v>
      </c>
      <c r="AU5" s="112">
        <v>2250</v>
      </c>
      <c r="AV5" s="84">
        <v>30</v>
      </c>
      <c r="AW5" s="84">
        <v>202</v>
      </c>
      <c r="AX5" s="84" t="s">
        <v>254</v>
      </c>
      <c r="AY5" s="108"/>
      <c r="AZ5" s="84"/>
      <c r="BA5" s="84"/>
      <c r="BB5" s="84" t="s">
        <v>255</v>
      </c>
      <c r="BC5" s="84" t="s">
        <v>145</v>
      </c>
      <c r="BD5" s="108"/>
      <c r="BE5" s="84"/>
      <c r="BF5" s="38">
        <v>0</v>
      </c>
      <c r="BG5" s="84"/>
      <c r="BH5" s="114" t="s">
        <v>256</v>
      </c>
      <c r="BI5" s="38" t="s">
        <v>110</v>
      </c>
      <c r="BJ5" s="85">
        <v>45930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2250</v>
      </c>
      <c r="BQ5" s="117" t="s">
        <v>202</v>
      </c>
      <c r="BR5" s="130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2025-10-06T12:23:00Z</dcterms:modified>
</cp:coreProperties>
</file>