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D:\CLV\Final Report Submitted\Yet to Release\After Review by RIA\Chandipur\"/>
    </mc:Choice>
  </mc:AlternateContent>
  <xr:revisionPtr revIDLastSave="0" documentId="13_ncr:1_{CA4961CB-1B9C-49CD-A707-E3B70B0775A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U5" i="20"/>
  <c r="O5" i="24"/>
  <c r="W5" i="7"/>
  <c r="AE5" i="7" l="1"/>
  <c r="H5" i="24"/>
  <c r="M5" i="24"/>
  <c r="B5" i="7" l="1"/>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C5" i="24" l="1"/>
  <c r="R5" i="7"/>
  <c r="D5" i="24" s="1"/>
  <c r="T5" i="7"/>
  <c r="E5" i="24" s="1"/>
  <c r="S5" i="7"/>
  <c r="F5" i="24" s="1"/>
  <c r="J5" i="7" l="1"/>
  <c r="G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<sst xmlns="http://schemas.openxmlformats.org/spreadsheetml/2006/main" count="18646" uniqueCount="2882">
  <si>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</si>
  <si>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</si>
  <si>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</si>
  <si>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</si>
  <si>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</si>
  <si>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</si>
  <si>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</si>
  <si>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</si>
  <si>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</si>
  <si>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</si>
  <si>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</si>
  <si>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</si>
  <si>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</si>
  <si>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</si>
  <si>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</si>
  <si>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</si>
  <si>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</si>
  <si>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</si>
  <si>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</si>
  <si>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</si>
  <si>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</si>
  <si>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</si>
  <si>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</si>
  <si>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</si>
  <si>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</si>
  <si>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</si>
  <si>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</si>
  <si>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</si>
  <si>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</si>
  <si>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</si>
  <si>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</si>
  <si>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</si>
  <si>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</si>
  <si>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</si>
  <si>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</si>
  <si>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</si>
  <si>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</si>
  <si>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</si>
  <si>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</si>
  <si>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</si>
  <si>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</si>
  <si>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</si>
  <si>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</si>
  <si>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</si>
  <si>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</si>
  <si>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</si>
  <si>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</si>
  <si>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</si>
  <si>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</si>
  <si>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</si>
  <si>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</si>
  <si>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</si>
  <si>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</si>
  <si>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</si>
  <si>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</si>
  <si>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</si>
  <si>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</si>
  <si>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</si>
  <si>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</si>
  <si>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</si>
  <si>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</si>
  <si>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</si>
  <si>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</si>
  <si>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</si>
  <si>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</si>
  <si>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</si>
  <si>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</si>
  <si>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</si>
  <si>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</si>
  <si>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</si>
  <si>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</si>
  <si>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</si>
  <si>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</si>
  <si>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</si>
  <si>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</si>
  <si>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</si>
  <si>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</si>
  <si>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</si>
  <si>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</si>
  <si>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</si>
  <si>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</si>
  <si>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</si>
  <si>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</si>
  <si>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</si>
  <si>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</si>
  <si>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</si>
  <si>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</si>
  <si>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</si>
  <si>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</si>
  <si>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</si>
  <si>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</si>
  <si>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</si>
  <si>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</si>
  <si>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</si>
  <si>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</si>
  <si>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</si>
  <si>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</si>
  <si>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</si>
  <si>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</si>
  <si>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</si>
  <si>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</si>
  <si>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</si>
  <si>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</si>
  <si>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</si>
  <si>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</si>
  <si>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</si>
  <si>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</si>
  <si>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</si>
  <si>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</si>
  <si>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</si>
  <si>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</si>
  <si>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</si>
  <si>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</si>
  <si>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</si>
  <si>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</si>
  <si>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</si>
  <si>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</si>
  <si>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</si>
  <si>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</si>
  <si>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</si>
  <si>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</si>
  <si>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</si>
  <si>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</si>
  <si>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</si>
  <si>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</si>
  <si>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</si>
  <si>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</si>
  <si>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</si>
  <si>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</si>
  <si>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</si>
  <si>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</si>
  <si>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</si>
  <si>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</si>
  <si>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</si>
  <si>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</si>
  <si>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</si>
  <si>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</si>
  <si>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</si>
  <si>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</si>
  <si>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</si>
  <si>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</si>
  <si>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</si>
  <si>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</si>
  <si>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</si>
  <si>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</si>
  <si>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</si>
  <si>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</si>
  <si>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</si>
  <si>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</si>
  <si>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</si>
  <si>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</si>
  <si>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</si>
  <si>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</si>
  <si>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</si>
  <si>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</si>
  <si>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</si>
  <si>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</si>
  <si>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</si>
  <si>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</si>
  <si>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</si>
  <si>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</si>
  <si>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</si>
  <si>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</si>
  <si>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</si>
  <si>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</si>
  <si>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</si>
  <si>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</si>
  <si>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</si>
  <si>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</si>
  <si>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</si>
  <si>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</si>
  <si>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</si>
  <si>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</si>
  <si>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</si>
  <si>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</si>
  <si>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</si>
  <si>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</si>
  <si>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</si>
  <si>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</si>
  <si>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</si>
  <si>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</si>
  <si>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</si>
  <si>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</si>
  <si>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</si>
  <si>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</si>
  <si>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</si>
  <si>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</si>
  <si>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</si>
  <si>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</si>
  <si>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</si>
  <si>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</si>
  <si>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</si>
  <si>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</si>
  <si>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</si>
  <si>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</si>
  <si>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</si>
  <si>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</si>
  <si>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</si>
  <si>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</si>
  <si>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</si>
  <si>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</si>
  <si>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</si>
  <si>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</si>
  <si>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</si>
  <si>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</si>
  <si>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</si>
  <si>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</si>
  <si>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</si>
  <si>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</si>
  <si>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</si>
  <si>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</si>
  <si>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</si>
  <si>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</si>
  <si>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</si>
  <si>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</si>
  <si>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</si>
  <si>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</si>
  <si>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</si>
  <si>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</si>
  <si>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</si>
  <si>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</si>
  <si>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</si>
  <si>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</si>
  <si>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</si>
  <si>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</si>
  <si>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</si>
  <si>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</si>
  <si>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</si>
  <si>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</si>
  <si>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</si>
  <si>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</si>
  <si>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</si>
  <si>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</si>
  <si>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</si>
  <si>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</si>
  <si>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</si>
  <si>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</si>
  <si>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</si>
  <si>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</si>
  <si>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</si>
  <si>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</si>
  <si>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</si>
  <si>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</si>
  <si>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</si>
  <si>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</si>
  <si>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</si>
  <si>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</si>
  <si>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</si>
  <si>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</si>
  <si>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West Bengal</t>
  </si>
  <si>
    <t>Chandipur</t>
  </si>
  <si>
    <t>WB3033</t>
  </si>
  <si>
    <t>Dalbar</t>
  </si>
  <si>
    <t>SF0100065</t>
  </si>
  <si>
    <t>Mahadev Maity</t>
  </si>
  <si>
    <t>1130455</t>
  </si>
  <si>
    <t>Abhilasha - JLG Loans-Monthly-Migrated</t>
  </si>
  <si>
    <t>SID951375323759</t>
  </si>
  <si>
    <t>OBC</t>
  </si>
  <si>
    <t>MUSLIM</t>
  </si>
  <si>
    <t>Tea stall</t>
  </si>
  <si>
    <t>GALE BIBI</t>
  </si>
  <si>
    <t>Uttarkotebarh</t>
  </si>
  <si>
    <t>1133861</t>
  </si>
  <si>
    <t>SID951375371479</t>
  </si>
  <si>
    <t>Auto Repair</t>
  </si>
  <si>
    <t>Salma Bibi.</t>
  </si>
  <si>
    <t>Kotbarh</t>
  </si>
  <si>
    <t>1142368</t>
  </si>
  <si>
    <t>SID951375426211</t>
  </si>
  <si>
    <t>Agriculture &amp; Farming</t>
  </si>
  <si>
    <t>Nurbegam Bibi</t>
  </si>
  <si>
    <t>SID951375543586</t>
  </si>
  <si>
    <t>MOMENA BIBI</t>
  </si>
  <si>
    <t>MABARAKPUR</t>
  </si>
  <si>
    <t>1167108</t>
  </si>
  <si>
    <t>SID951375555643</t>
  </si>
  <si>
    <t>HINDU</t>
  </si>
  <si>
    <t>Debika Hajra Das</t>
  </si>
  <si>
    <t>Ururi</t>
  </si>
  <si>
    <t>1167446</t>
  </si>
  <si>
    <t>SID951375564846</t>
  </si>
  <si>
    <t>SABITRI BARMAN</t>
  </si>
  <si>
    <t xml:space="preserve">Bura Buri </t>
  </si>
  <si>
    <t>BURA BURI</t>
  </si>
  <si>
    <t>1174908</t>
  </si>
  <si>
    <t>SID951375581604</t>
  </si>
  <si>
    <t>KAJAL MAL</t>
  </si>
  <si>
    <t>Patna</t>
  </si>
  <si>
    <t>1180037</t>
  </si>
  <si>
    <t>SID951375587462</t>
  </si>
  <si>
    <t>KABITA MANDAL</t>
  </si>
  <si>
    <t>SID951375587729</t>
  </si>
  <si>
    <t>Alokrani Mirdda</t>
  </si>
  <si>
    <t xml:space="preserve">Hamirpur </t>
  </si>
  <si>
    <t>Hamirpur</t>
  </si>
  <si>
    <t>1179025</t>
  </si>
  <si>
    <t>SID951375618252</t>
  </si>
  <si>
    <t>ANNAPURNA DAS</t>
  </si>
  <si>
    <t>SID951375619236</t>
  </si>
  <si>
    <t>MINATI DAS</t>
  </si>
  <si>
    <t xml:space="preserve">Ilashpur </t>
  </si>
  <si>
    <t>1179648</t>
  </si>
  <si>
    <t>SID951375626011</t>
  </si>
  <si>
    <t>SC</t>
  </si>
  <si>
    <t>Vegetable vending</t>
  </si>
  <si>
    <t>Bubu Singh</t>
  </si>
  <si>
    <t>SID951375626187</t>
  </si>
  <si>
    <t>Samina Bibu</t>
  </si>
  <si>
    <t>Ilashpur 2</t>
  </si>
  <si>
    <t>1180730</t>
  </si>
  <si>
    <t>SID951375633781</t>
  </si>
  <si>
    <t>Krishnarani Mishra</t>
  </si>
  <si>
    <t>SID951375637406</t>
  </si>
  <si>
    <t>Mahua Maity</t>
  </si>
  <si>
    <t>Ilaspur3</t>
  </si>
  <si>
    <t>1180741</t>
  </si>
  <si>
    <t>SID951375638522</t>
  </si>
  <si>
    <t>Air Pumping Shop</t>
  </si>
  <si>
    <t>Sapiya Bibi</t>
  </si>
  <si>
    <t>Bahadurpur</t>
  </si>
  <si>
    <t>1181389</t>
  </si>
  <si>
    <t>SID951375645835</t>
  </si>
  <si>
    <t>Jaba Ghorai Bag</t>
  </si>
  <si>
    <t>SID951375649750</t>
  </si>
  <si>
    <t>Rekha Ghorai</t>
  </si>
  <si>
    <t>1183597</t>
  </si>
  <si>
    <t>SID951375673429</t>
  </si>
  <si>
    <t>Tanushri Maity Duari</t>
  </si>
  <si>
    <t>Kismat Khatial</t>
  </si>
  <si>
    <t>KISMAT KHATIAL</t>
  </si>
  <si>
    <t>1184397</t>
  </si>
  <si>
    <t>SID951375698842</t>
  </si>
  <si>
    <t>JHUMPA GHORAI</t>
  </si>
  <si>
    <t>Binanda Chak</t>
  </si>
  <si>
    <t>BINANDA CHAK,BAARBARIa</t>
  </si>
  <si>
    <t>1185238</t>
  </si>
  <si>
    <t>SID951375710710</t>
  </si>
  <si>
    <t>ST</t>
  </si>
  <si>
    <t>Jhapi Bar</t>
  </si>
  <si>
    <t>SID951375586351</t>
  </si>
  <si>
    <t>Cloth Business</t>
  </si>
  <si>
    <t>DIPIKA RAY</t>
  </si>
  <si>
    <t>Kismat Patna</t>
  </si>
  <si>
    <t>1186429</t>
  </si>
  <si>
    <t>SID951375720938</t>
  </si>
  <si>
    <t>Mousumi Gayen Das</t>
  </si>
  <si>
    <t>1186228</t>
  </si>
  <si>
    <t>SID951375725185</t>
  </si>
  <si>
    <t>GOURI BARMAN</t>
  </si>
  <si>
    <t>Kalur Bheri</t>
  </si>
  <si>
    <t>KALURBHERI</t>
  </si>
  <si>
    <t>1186861</t>
  </si>
  <si>
    <t>SID951375726210</t>
  </si>
  <si>
    <t>Dipali Dolai</t>
  </si>
  <si>
    <t>SID951375728172</t>
  </si>
  <si>
    <t>PARBATI BARIK</t>
  </si>
  <si>
    <t>SID951375731998</t>
  </si>
  <si>
    <t>Suchitra Bhunia</t>
  </si>
  <si>
    <t>1196283</t>
  </si>
  <si>
    <t>SID951375841202</t>
  </si>
  <si>
    <t>Gouri Mondal</t>
  </si>
  <si>
    <t>Bishnupur</t>
  </si>
  <si>
    <t>bishnupur</t>
  </si>
  <si>
    <t>1149978</t>
  </si>
  <si>
    <t>Chetana Loans-Montly-Migrated</t>
  </si>
  <si>
    <t>SID951375489457</t>
  </si>
  <si>
    <t>Sumita Bera</t>
  </si>
  <si>
    <t>URURI 2</t>
  </si>
  <si>
    <t>1149765</t>
  </si>
  <si>
    <t>SID951375564791</t>
  </si>
  <si>
    <t>Archana Maity</t>
  </si>
  <si>
    <t>SID951375581647</t>
  </si>
  <si>
    <t>debi ghorai</t>
  </si>
  <si>
    <t xml:space="preserve">Bibhisanpur </t>
  </si>
  <si>
    <t>BIBHISANPUR</t>
  </si>
  <si>
    <t>1191259</t>
  </si>
  <si>
    <t>SID951375784965</t>
  </si>
  <si>
    <t>Guribala Das</t>
  </si>
  <si>
    <t>SID951375634481</t>
  </si>
  <si>
    <t>Manuara Bibi</t>
  </si>
  <si>
    <t>SID951375368047</t>
  </si>
  <si>
    <t>rahena bibi   (W/O : sk rabiul</t>
  </si>
  <si>
    <t>SID951375626872</t>
  </si>
  <si>
    <t>Kanchon Ruidas</t>
  </si>
  <si>
    <t>SID951375626130</t>
  </si>
  <si>
    <t>SHALEMA BIBI</t>
  </si>
  <si>
    <t>SID951375626101</t>
  </si>
  <si>
    <t>FARIJA BIBI</t>
  </si>
  <si>
    <t>SID951375626597</t>
  </si>
  <si>
    <t>HALIMA BIBI</t>
  </si>
  <si>
    <t>SID951375633782</t>
  </si>
  <si>
    <t>Arati Rani Guchhait</t>
  </si>
  <si>
    <t>SID951375324750</t>
  </si>
  <si>
    <t>Sirin Parvin</t>
  </si>
  <si>
    <t>SID951375633692</t>
  </si>
  <si>
    <t>TULSI NAYAK</t>
  </si>
  <si>
    <t>SID951375909354</t>
  </si>
  <si>
    <t>Dipali Ghuchhait</t>
  </si>
  <si>
    <t>SID951375677957</t>
  </si>
  <si>
    <t>Kalpana Samai</t>
  </si>
  <si>
    <t>SID951375693018</t>
  </si>
  <si>
    <t>Shili Acharya</t>
  </si>
  <si>
    <t>SID951375639923</t>
  </si>
  <si>
    <t>SHIPRA BARMAN</t>
  </si>
  <si>
    <t>Blue Lemon Loans-Monthly-Migrated</t>
  </si>
  <si>
    <t>HOUSE PURPUSE</t>
  </si>
  <si>
    <t>SID951375618241</t>
  </si>
  <si>
    <t>RUMA DAS</t>
  </si>
  <si>
    <t>SID951375618279</t>
  </si>
  <si>
    <t>Debi Maity</t>
  </si>
  <si>
    <t>SID951375619282</t>
  </si>
  <si>
    <t>SID951375684603</t>
  </si>
  <si>
    <t>Chhabirani Gantait</t>
  </si>
  <si>
    <t>Hanschara</t>
  </si>
  <si>
    <t>1136953</t>
  </si>
  <si>
    <t>SID951375397473</t>
  </si>
  <si>
    <t>Chhabirani Bera</t>
  </si>
  <si>
    <t>SID951375710755</t>
  </si>
  <si>
    <t>Kabita Barman</t>
  </si>
  <si>
    <t>SID951375634402</t>
  </si>
  <si>
    <t>HAFEJA BIBI</t>
  </si>
  <si>
    <t>1206568</t>
  </si>
  <si>
    <t>SID951375944047</t>
  </si>
  <si>
    <t>Gita Maiti</t>
  </si>
  <si>
    <t>SID951375637289</t>
  </si>
  <si>
    <t>Jairun Bibi</t>
  </si>
  <si>
    <t>SID951375543545</t>
  </si>
  <si>
    <t>AMEDA BIBI</t>
  </si>
  <si>
    <t>SID951375624714</t>
  </si>
  <si>
    <t>JAYANTI</t>
  </si>
  <si>
    <t xml:space="preserve">Anantapur </t>
  </si>
  <si>
    <t>1183306</t>
  </si>
  <si>
    <t>SID951375675379</t>
  </si>
  <si>
    <t>SARASWATI BARIK</t>
  </si>
  <si>
    <t>SID951375769033</t>
  </si>
  <si>
    <t>RADHARANI MIRDA</t>
  </si>
  <si>
    <t>SID951375631033</t>
  </si>
  <si>
    <t>Saraswti Ari</t>
  </si>
  <si>
    <t>SID951375633758</t>
  </si>
  <si>
    <t>Mithurani Bhunia</t>
  </si>
  <si>
    <t>SID951375723447</t>
  </si>
  <si>
    <t>MOUMITA</t>
  </si>
  <si>
    <t>1198070</t>
  </si>
  <si>
    <t>SID951375862977</t>
  </si>
  <si>
    <t>Kabita Das</t>
  </si>
  <si>
    <t>SID951375634489</t>
  </si>
  <si>
    <t>SULEKHA BIBI</t>
  </si>
  <si>
    <t>SID951375670262</t>
  </si>
  <si>
    <t>Bandana Parya</t>
  </si>
  <si>
    <t>SID951375670286</t>
  </si>
  <si>
    <t>MAMANI BARIK</t>
  </si>
  <si>
    <t>SID951375588045</t>
  </si>
  <si>
    <t>PRABHATI PATRA</t>
  </si>
  <si>
    <t>SID951375628152</t>
  </si>
  <si>
    <t>KABITA MANNA</t>
  </si>
  <si>
    <t>SID951375588147</t>
  </si>
  <si>
    <t>BANALATA PRADHAN</t>
  </si>
  <si>
    <t>SID951375670242</t>
  </si>
  <si>
    <t>Madhuri</t>
  </si>
  <si>
    <t>SID951375626128</t>
  </si>
  <si>
    <t>ANARJAN BIBI</t>
  </si>
  <si>
    <t>Barbaria</t>
  </si>
  <si>
    <t>Srikantapur</t>
  </si>
  <si>
    <t>sita</t>
  </si>
  <si>
    <t>SID951376158868</t>
  </si>
  <si>
    <t>Un</t>
  </si>
  <si>
    <t>RADHARANI SAMANTA</t>
  </si>
  <si>
    <t>Bar Basudebpur</t>
  </si>
  <si>
    <t>Paikbheri</t>
  </si>
  <si>
    <t>1177678</t>
  </si>
  <si>
    <t>SID951375611174</t>
  </si>
  <si>
    <t>ALAMARA BIBI</t>
  </si>
  <si>
    <t>Samrudhi Loans-Monthly-Migrated</t>
  </si>
  <si>
    <t>SID951375611144</t>
  </si>
  <si>
    <t>SABERA BIBI</t>
  </si>
  <si>
    <t>SID951376121468</t>
  </si>
  <si>
    <t>ASHALATA PANDIT</t>
  </si>
  <si>
    <t>Chetana</t>
  </si>
  <si>
    <t>SID951375725088</t>
  </si>
  <si>
    <t>Hair Business</t>
  </si>
  <si>
    <t>GANGA HAJRA</t>
  </si>
  <si>
    <t>SID951376046890</t>
  </si>
  <si>
    <t>Agarbathi Business</t>
  </si>
  <si>
    <t>MOUMITA BAG</t>
  </si>
  <si>
    <t>SID951375679159</t>
  </si>
  <si>
    <t>LAKSHMIRANI BHUIYA</t>
  </si>
  <si>
    <t>SID951375715911</t>
  </si>
  <si>
    <t>BC</t>
  </si>
  <si>
    <t>SONALI BERA MANNA</t>
  </si>
  <si>
    <t>Uttar Gobinda Chak</t>
  </si>
  <si>
    <t>Garbari</t>
  </si>
  <si>
    <t>1204717</t>
  </si>
  <si>
    <t>SID951375927234</t>
  </si>
  <si>
    <t>BHAGABATI BARMAN</t>
  </si>
  <si>
    <t>Chinadanri</t>
  </si>
  <si>
    <t>CHINADARI</t>
  </si>
  <si>
    <t>1182826</t>
  </si>
  <si>
    <t>SID951375670180</t>
  </si>
  <si>
    <t>GAURI RANI JANA</t>
  </si>
  <si>
    <t>Illaspur</t>
  </si>
  <si>
    <t>1176886</t>
  </si>
  <si>
    <t>Sahyog</t>
  </si>
  <si>
    <t>SID951375600067</t>
  </si>
  <si>
    <t>Pratima Bhunia</t>
  </si>
  <si>
    <t>SID951375600108</t>
  </si>
  <si>
    <t>Susama Bhunia</t>
  </si>
  <si>
    <t>1181483</t>
  </si>
  <si>
    <t>SID951375648906</t>
  </si>
  <si>
    <t>SULTANA BIBI</t>
  </si>
  <si>
    <t>Hanschara9 656786 G4</t>
  </si>
  <si>
    <t>SID951375343003</t>
  </si>
  <si>
    <t>Juice Shop</t>
  </si>
  <si>
    <t>SONA BERA</t>
  </si>
  <si>
    <t>SSF2744240</t>
  </si>
  <si>
    <t>GENERAL</t>
  </si>
  <si>
    <t>Agarbathi Making</t>
  </si>
  <si>
    <t>RADHA RANI GHORAI</t>
  </si>
  <si>
    <t>SID951375692641</t>
  </si>
  <si>
    <t>MAMATA MANDAL</t>
  </si>
  <si>
    <t xml:space="preserve">Pajankul </t>
  </si>
  <si>
    <t>Pajankul 2</t>
  </si>
  <si>
    <t>1196963</t>
  </si>
  <si>
    <t>SSF2798703</t>
  </si>
  <si>
    <t>KHUKURANI BHUNIA</t>
  </si>
  <si>
    <t>SID951375367986</t>
  </si>
  <si>
    <t>MINARA BIBI</t>
  </si>
  <si>
    <t>SID951375705560</t>
  </si>
  <si>
    <t>SWAPNA BARMAN</t>
  </si>
  <si>
    <t>SID951375863103</t>
  </si>
  <si>
    <t>URMILA JANA</t>
  </si>
  <si>
    <t>Khaga</t>
  </si>
  <si>
    <t>Lachhipur</t>
  </si>
  <si>
    <t>728896 C11</t>
  </si>
  <si>
    <t>SSF2941030</t>
  </si>
  <si>
    <t>TINA BARMAN</t>
  </si>
  <si>
    <t>DHAIPUKHURIA</t>
  </si>
  <si>
    <t>731653 C1</t>
  </si>
  <si>
    <t>731653 C1 Mamata1</t>
  </si>
  <si>
    <t>SSF2988711</t>
  </si>
  <si>
    <t>TIYA RANI BARMAN</t>
  </si>
  <si>
    <t>1206569</t>
  </si>
  <si>
    <t>SID951375952063</t>
  </si>
  <si>
    <t>Food Item Business</t>
  </si>
  <si>
    <t>MANASI GHORAI</t>
  </si>
  <si>
    <t>SID951375433949</t>
  </si>
  <si>
    <t>MALATI PAL</t>
  </si>
  <si>
    <t>654493 C1</t>
  </si>
  <si>
    <t>654493 C1 Dalbar21</t>
  </si>
  <si>
    <t>SSF3033266</t>
  </si>
  <si>
    <t>ISMATARA BIBI</t>
  </si>
  <si>
    <t>SSF3033268</t>
  </si>
  <si>
    <t>ASMINA BIBI</t>
  </si>
  <si>
    <t>SSF3120688</t>
  </si>
  <si>
    <t>Banners Making</t>
  </si>
  <si>
    <t>KAJAL SHIT</t>
  </si>
  <si>
    <t>SSF2439660</t>
  </si>
  <si>
    <t>Irrigation</t>
  </si>
  <si>
    <t>SUPAMA DAS</t>
  </si>
  <si>
    <t>1205016</t>
  </si>
  <si>
    <t>SID951375909504</t>
  </si>
  <si>
    <t>Bakery Business</t>
  </si>
  <si>
    <t>KAMALA DAS</t>
  </si>
  <si>
    <t>SID951375392795</t>
  </si>
  <si>
    <t>ALPANA BERA</t>
  </si>
  <si>
    <t>SID951375677823</t>
  </si>
  <si>
    <t>PARBATI BARMAN</t>
  </si>
  <si>
    <t>SSF3258014</t>
  </si>
  <si>
    <t>MITALI SINGHA</t>
  </si>
  <si>
    <t>SSF3264848</t>
  </si>
  <si>
    <t>MAHIMA BIBI</t>
  </si>
  <si>
    <t>Krishnanagar</t>
  </si>
  <si>
    <t>654428 C12</t>
  </si>
  <si>
    <t>654428 C12 Rankinipur1</t>
  </si>
  <si>
    <t>SSF3402418</t>
  </si>
  <si>
    <t>Banana Business</t>
  </si>
  <si>
    <t>KALPANA RANI GIRI MONDAL</t>
  </si>
  <si>
    <t>SID951375899469</t>
  </si>
  <si>
    <t>Band Business</t>
  </si>
  <si>
    <t>KRISHNAPRIYA DOLAI</t>
  </si>
  <si>
    <t>Natatala</t>
  </si>
  <si>
    <t>NATATALA</t>
  </si>
  <si>
    <t>1228922</t>
  </si>
  <si>
    <t>SID951376095077</t>
  </si>
  <si>
    <t>MAYNA SINGHA</t>
  </si>
  <si>
    <t>654428 C13</t>
  </si>
  <si>
    <t>654428 C13 Raynagar1</t>
  </si>
  <si>
    <t>SSF3471964</t>
  </si>
  <si>
    <t>LAKSHMI MAITY DAS</t>
  </si>
  <si>
    <t xml:space="preserve">NONA GHOSHPUR </t>
  </si>
  <si>
    <t>726058 C2 same 11</t>
  </si>
  <si>
    <t>SSF3439656</t>
  </si>
  <si>
    <t>ARCHANA BHUNIA</t>
  </si>
  <si>
    <t>SSF3501789</t>
  </si>
  <si>
    <t>CHANCHALA BARMAN</t>
  </si>
  <si>
    <t>Unnati Product</t>
  </si>
  <si>
    <t>SSF2648226</t>
  </si>
  <si>
    <t>SANDHYA RANI GHORAI</t>
  </si>
  <si>
    <t>SID951375909569</t>
  </si>
  <si>
    <t>Catering Business</t>
  </si>
  <si>
    <t>KABITA GHORAI</t>
  </si>
  <si>
    <t>BARBHAGHANPUR</t>
  </si>
  <si>
    <t>1197290</t>
  </si>
  <si>
    <t>SID951376050875</t>
  </si>
  <si>
    <t>PINKI DAS PRAMANIK</t>
  </si>
  <si>
    <t>SSF3544289</t>
  </si>
  <si>
    <t>RITA RANI MONDAL</t>
  </si>
  <si>
    <t>699659 Pratima1</t>
  </si>
  <si>
    <t>SSF3578094</t>
  </si>
  <si>
    <t>RUMA PATRA</t>
  </si>
  <si>
    <t>Dhanda</t>
  </si>
  <si>
    <t>726058 C1 Laxman1</t>
  </si>
  <si>
    <t>SSF3579794</t>
  </si>
  <si>
    <t>MOUSUMI SINGHA</t>
  </si>
  <si>
    <t>687938 C1</t>
  </si>
  <si>
    <t>687938 C1 Jharna1</t>
  </si>
  <si>
    <t>SSF3587308</t>
  </si>
  <si>
    <t>SHRABANI MATIYA</t>
  </si>
  <si>
    <t>SSF3667755</t>
  </si>
  <si>
    <t>LAMI MANNA</t>
  </si>
  <si>
    <t>1218399</t>
  </si>
  <si>
    <t>SSF3703756</t>
  </si>
  <si>
    <t>KHUKURANI DHARA JANA</t>
  </si>
  <si>
    <t>Unnati</t>
  </si>
  <si>
    <t>SSF3728835</t>
  </si>
  <si>
    <t>Book Stall</t>
  </si>
  <si>
    <t>ROBIUN KHATUN</t>
  </si>
  <si>
    <t>654428 C16</t>
  </si>
  <si>
    <t>654428 C16 Sibrampur Bazer1</t>
  </si>
  <si>
    <t>SSF3825650</t>
  </si>
  <si>
    <t>ALPANA KHATUA</t>
  </si>
  <si>
    <t>SSF3825651</t>
  </si>
  <si>
    <t>Chicken Stall</t>
  </si>
  <si>
    <t>MAMATA PRADHAN</t>
  </si>
  <si>
    <t>Kismat Naukabar</t>
  </si>
  <si>
    <t>1136529</t>
  </si>
  <si>
    <t>SSF3855950</t>
  </si>
  <si>
    <t>SABITRI MISHRA</t>
  </si>
  <si>
    <t>SSF3861028</t>
  </si>
  <si>
    <t>SOFINA BIBI</t>
  </si>
  <si>
    <t>SSF3864509</t>
  </si>
  <si>
    <t>Battery Business</t>
  </si>
  <si>
    <t>MOYNA DAS</t>
  </si>
  <si>
    <t>SSF2865825</t>
  </si>
  <si>
    <t>BANDANA BARMAN</t>
  </si>
  <si>
    <t>SSF3912502</t>
  </si>
  <si>
    <t>SUSMITA CHAKRABORTY</t>
  </si>
  <si>
    <t>FATEPUR</t>
  </si>
  <si>
    <t>652826 C4</t>
  </si>
  <si>
    <t>652826 C4 Char ARAKBARI1</t>
  </si>
  <si>
    <t>SSF3985055</t>
  </si>
  <si>
    <t>Fisheries</t>
  </si>
  <si>
    <t>MAMANI DAS</t>
  </si>
  <si>
    <t>SUPARNA DAS</t>
  </si>
  <si>
    <t>1234669</t>
  </si>
  <si>
    <t>SSF4111124</t>
  </si>
  <si>
    <t>Almirah Business</t>
  </si>
  <si>
    <t>MADHABI JANA</t>
  </si>
  <si>
    <t>SID951375927277</t>
  </si>
  <si>
    <t>PANMCHAMI BARMAN</t>
  </si>
  <si>
    <t>SID951375581729</t>
  </si>
  <si>
    <t>JOSHODA RANI MANNA</t>
  </si>
  <si>
    <t>SID951375646741</t>
  </si>
  <si>
    <t>BINDU BHUNIA</t>
  </si>
  <si>
    <t>SSF4256849</t>
  </si>
  <si>
    <t>URMILA MISHRA CHAKRABARTY</t>
  </si>
  <si>
    <t>SID951375726344</t>
  </si>
  <si>
    <t>PRATIMA GHORAI</t>
  </si>
  <si>
    <t>SID951375729343</t>
  </si>
  <si>
    <t>UMA BHATTACHARYA</t>
  </si>
  <si>
    <t>SSF4300371</t>
  </si>
  <si>
    <t>SUBHASHINI GANTAIT</t>
  </si>
  <si>
    <t>SSF4445655</t>
  </si>
  <si>
    <t>RITARANI PATRA</t>
  </si>
  <si>
    <t>Animal Husbandry &amp; Poultry</t>
  </si>
  <si>
    <t>SID951375564867</t>
  </si>
  <si>
    <t>NILIMA MAITY</t>
  </si>
  <si>
    <t>SID951375419152</t>
  </si>
  <si>
    <t>MARJINA BIBI</t>
  </si>
  <si>
    <t>SID951375346492</t>
  </si>
  <si>
    <t>JAYASHREE MAITY</t>
  </si>
  <si>
    <t>SSF4576743</t>
  </si>
  <si>
    <t>KHUKU OJHA</t>
  </si>
  <si>
    <t>1194020</t>
  </si>
  <si>
    <t>SSF4596649</t>
  </si>
  <si>
    <t>TAHEMA BIBI</t>
  </si>
  <si>
    <t>SSF4597040</t>
  </si>
  <si>
    <t>SHYAMALI RANA</t>
  </si>
  <si>
    <t>Chilli Business</t>
  </si>
  <si>
    <t>LAXMI MANNA</t>
  </si>
  <si>
    <t>GOPIMOHANBARH</t>
  </si>
  <si>
    <t>1138589</t>
  </si>
  <si>
    <t>SID951375397656</t>
  </si>
  <si>
    <t>LILIMA BHUNIA</t>
  </si>
  <si>
    <t>730010 C1</t>
  </si>
  <si>
    <t>730010 C1 Shrabani1</t>
  </si>
  <si>
    <t>SSF4263584</t>
  </si>
  <si>
    <t>SUPRIYA MANDAL</t>
  </si>
  <si>
    <t>SSF4263575</t>
  </si>
  <si>
    <t>RUBI PRADHAN MANDAL</t>
  </si>
  <si>
    <t>730010 C1 Paschim Bar1111</t>
  </si>
  <si>
    <t>SSF4623255</t>
  </si>
  <si>
    <t>GITA OJHA</t>
  </si>
  <si>
    <t>SSF4623354</t>
  </si>
  <si>
    <t>MAYA BARMAN</t>
  </si>
  <si>
    <t>SSF4624306</t>
  </si>
  <si>
    <t>DOLAN PAHARI</t>
  </si>
  <si>
    <t>SSF4628713</t>
  </si>
  <si>
    <t>MANIKA CHAKABORTY BHATTACHARYA</t>
  </si>
  <si>
    <t>SSF4647581</t>
  </si>
  <si>
    <t>Chicken/Mutton Shop</t>
  </si>
  <si>
    <t>RUMPA JANA BERA</t>
  </si>
  <si>
    <t>SSF2983950</t>
  </si>
  <si>
    <t>TULSI SINGHA</t>
  </si>
  <si>
    <t>1214442</t>
  </si>
  <si>
    <t>SSF4675872</t>
  </si>
  <si>
    <t>GITA PATI</t>
  </si>
  <si>
    <t>690730 C1</t>
  </si>
  <si>
    <t>690730 C1 Patna1</t>
  </si>
  <si>
    <t>SSF4681657</t>
  </si>
  <si>
    <t>KALPANA GIRI SASMAL</t>
  </si>
  <si>
    <t>SSF4681680</t>
  </si>
  <si>
    <t>LAKSHMI MAITY JANA</t>
  </si>
  <si>
    <t>690730 C1 Susmita1</t>
  </si>
  <si>
    <t>SSF2503884</t>
  </si>
  <si>
    <t>KAUSHALYA SAMANTA</t>
  </si>
  <si>
    <t xml:space="preserve">MOBARKAPUR </t>
  </si>
  <si>
    <t>1231515</t>
  </si>
  <si>
    <t>SSF2767710</t>
  </si>
  <si>
    <t>SUCHITRA BARMAN</t>
  </si>
  <si>
    <t>SSF4721471</t>
  </si>
  <si>
    <t>MITHU BARIK</t>
  </si>
  <si>
    <t>SSF4721481</t>
  </si>
  <si>
    <t>PURNIMA DAS</t>
  </si>
  <si>
    <t>Bibhisanpur  C3</t>
  </si>
  <si>
    <t>Bibhisanpur  C3 barahat1</t>
  </si>
  <si>
    <t>SSF4740563</t>
  </si>
  <si>
    <t>BHABANI MALAKAR</t>
  </si>
  <si>
    <t>Barurbheri</t>
  </si>
  <si>
    <t>KURALBAR</t>
  </si>
  <si>
    <t>1131848</t>
  </si>
  <si>
    <t>SID951375344074</t>
  </si>
  <si>
    <t>JAMELA BIBI</t>
  </si>
  <si>
    <t>SID951375618181</t>
  </si>
  <si>
    <t>KALPANA GHORAI</t>
  </si>
  <si>
    <t>SID951375611127</t>
  </si>
  <si>
    <t>NAGINA BIBI</t>
  </si>
  <si>
    <t>652826 C4 Hasi More 21</t>
  </si>
  <si>
    <t>SSF4777148</t>
  </si>
  <si>
    <t>KAJAL DAS</t>
  </si>
  <si>
    <t>SSF4777160</t>
  </si>
  <si>
    <t>GITARANI GAYEN</t>
  </si>
  <si>
    <t>SSF4777350</t>
  </si>
  <si>
    <t>KABITA GAYEN</t>
  </si>
  <si>
    <t>SSF4785947</t>
  </si>
  <si>
    <t>KAKOLI MAJHI</t>
  </si>
  <si>
    <t>SSF4786027</t>
  </si>
  <si>
    <t>MALLIKA DAS</t>
  </si>
  <si>
    <t>697141 Chabukia Bazar1</t>
  </si>
  <si>
    <t>SSF4786833</t>
  </si>
  <si>
    <t>JHARNA BERA</t>
  </si>
  <si>
    <t>SSF4791072</t>
  </si>
  <si>
    <t>SARASWATI MANDAL</t>
  </si>
  <si>
    <t>SSF4791151</t>
  </si>
  <si>
    <t>SHYAMALI MANDAL</t>
  </si>
  <si>
    <t>Dhanda mamoni  C2 G2</t>
  </si>
  <si>
    <t>SSF2896503</t>
  </si>
  <si>
    <t>REKHARANI PANDA</t>
  </si>
  <si>
    <t>SSF3287615</t>
  </si>
  <si>
    <t>PRATIMA SAHU</t>
  </si>
  <si>
    <t>SSF2886299</t>
  </si>
  <si>
    <t>SUSHMITA PANDA</t>
  </si>
  <si>
    <t>SSF4813255</t>
  </si>
  <si>
    <t>RIJIA BIBI</t>
  </si>
  <si>
    <t>SSF4813576</t>
  </si>
  <si>
    <t>NURJAHAN BIBI</t>
  </si>
  <si>
    <t>SID951375949587</t>
  </si>
  <si>
    <t>UMA BAG</t>
  </si>
  <si>
    <t>687938 C1 TARA1</t>
  </si>
  <si>
    <t>SID951375949605</t>
  </si>
  <si>
    <t>SSF4820752</t>
  </si>
  <si>
    <t>MOUMITA BARIK</t>
  </si>
  <si>
    <t>SSF4821049</t>
  </si>
  <si>
    <t>MANASI PANDA</t>
  </si>
  <si>
    <t>659577 C2</t>
  </si>
  <si>
    <t>659577 C2 C11</t>
  </si>
  <si>
    <t>SSF4823524</t>
  </si>
  <si>
    <t>Mobile Service Center</t>
  </si>
  <si>
    <t>TRIPTI DAS PATRA</t>
  </si>
  <si>
    <t>SSF4823592</t>
  </si>
  <si>
    <t>SABERUN BIBI</t>
  </si>
  <si>
    <t>SSF3015255</t>
  </si>
  <si>
    <t>Hotel</t>
  </si>
  <si>
    <t>LIPIKA DAS</t>
  </si>
  <si>
    <t>SSF2746929</t>
  </si>
  <si>
    <t>BISAKHA JANA</t>
  </si>
  <si>
    <t>Ilashpur  1 685285 G9</t>
  </si>
  <si>
    <t>SID951375645784</t>
  </si>
  <si>
    <t>GANDHARI BHUNIA</t>
  </si>
  <si>
    <t>SSF4834221</t>
  </si>
  <si>
    <t>PRATIMA SAHOO</t>
  </si>
  <si>
    <t>SSF4846015</t>
  </si>
  <si>
    <t>PUSPA BARMAN</t>
  </si>
  <si>
    <t>730010 C1 Durga1</t>
  </si>
  <si>
    <t>SSF4851817</t>
  </si>
  <si>
    <t>KAKALI MANDAL</t>
  </si>
  <si>
    <t>652826 C4 Bidhyapit Kol More1</t>
  </si>
  <si>
    <t>SSF4861856</t>
  </si>
  <si>
    <t>ROJINA BIBI</t>
  </si>
  <si>
    <t>SSF3143130</t>
  </si>
  <si>
    <t>UMARANI MAITY</t>
  </si>
  <si>
    <t>726058 C2 Ram1</t>
  </si>
  <si>
    <t>SSF2334905</t>
  </si>
  <si>
    <t>PADMABATI BARIK</t>
  </si>
  <si>
    <t>SSF2886520</t>
  </si>
  <si>
    <t>SHANKARI NAYEK</t>
  </si>
  <si>
    <t>652826 C4 Khjuri Beltala1</t>
  </si>
  <si>
    <t>SSF4878695</t>
  </si>
  <si>
    <t>KAKALI MAITY DAS</t>
  </si>
  <si>
    <t>SSF4878790</t>
  </si>
  <si>
    <t>MANASI DAS</t>
  </si>
  <si>
    <t>SSF4878887</t>
  </si>
  <si>
    <t>SRABANTI MANDAL</t>
  </si>
  <si>
    <t>SSF4879098</t>
  </si>
  <si>
    <t xml:space="preserve">PURNIMA DAS </t>
  </si>
  <si>
    <t>SSF4897065</t>
  </si>
  <si>
    <t>ASHTAMI BHUNIA</t>
  </si>
  <si>
    <t>654428 C15</t>
  </si>
  <si>
    <t>654428 C15 Hanubhunia1</t>
  </si>
  <si>
    <t>SSF4914328</t>
  </si>
  <si>
    <t>Atta Business</t>
  </si>
  <si>
    <t>SHIBANI ARI</t>
  </si>
  <si>
    <t>SSF4921132</t>
  </si>
  <si>
    <t>KARUNA DAS</t>
  </si>
  <si>
    <t>SSF4921395</t>
  </si>
  <si>
    <t>PUSHPA MANNA</t>
  </si>
  <si>
    <t>SSF4925700</t>
  </si>
  <si>
    <t>SOHANI BIBI</t>
  </si>
  <si>
    <t>SSF4925811</t>
  </si>
  <si>
    <t>MOYNA PRAMANIK</t>
  </si>
  <si>
    <t>SSF4925878</t>
  </si>
  <si>
    <t>TAMOLI PRAMANIK</t>
  </si>
  <si>
    <t>687938 Bahadurpur Pratima Maity1</t>
  </si>
  <si>
    <t>SSF4931338</t>
  </si>
  <si>
    <t>BIJALI DAS</t>
  </si>
  <si>
    <t>SSF4932571</t>
  </si>
  <si>
    <t>JYOTSNA MANNA</t>
  </si>
  <si>
    <t>SID951375952037</t>
  </si>
  <si>
    <t>KABERI JANA</t>
  </si>
  <si>
    <t>Bishnupur2 665227 G6</t>
  </si>
  <si>
    <t>SID951375472671</t>
  </si>
  <si>
    <t>BINA SAMANTA</t>
  </si>
  <si>
    <t>SSF4948055</t>
  </si>
  <si>
    <t>SHEFALI DAS</t>
  </si>
  <si>
    <t>SSF4948154</t>
  </si>
  <si>
    <t>MANASI BERA</t>
  </si>
  <si>
    <t>SSF4954094</t>
  </si>
  <si>
    <t>RUPALI DAS ADHIKARI</t>
  </si>
  <si>
    <t>Damodarpur</t>
  </si>
  <si>
    <t>DAMODARPUR</t>
  </si>
  <si>
    <t>Patna 648533 G7</t>
  </si>
  <si>
    <t>SSF4964481</t>
  </si>
  <si>
    <t>SULEKHA MANDAL KHATUA</t>
  </si>
  <si>
    <t>Keshabchak</t>
  </si>
  <si>
    <t>BRAJALALCHAK</t>
  </si>
  <si>
    <t>1129934</t>
  </si>
  <si>
    <t>SID951375948960</t>
  </si>
  <si>
    <t>ASHTAMI JANA</t>
  </si>
  <si>
    <t>SID951375324143</t>
  </si>
  <si>
    <t>BHAGABATI JANA</t>
  </si>
  <si>
    <t>SSF4969452</t>
  </si>
  <si>
    <t>SSF4971899</t>
  </si>
  <si>
    <t>CHHABI DAS</t>
  </si>
  <si>
    <t>SID951375698885</t>
  </si>
  <si>
    <t>KALPANA DHAURIA</t>
  </si>
  <si>
    <t>SID951375635859</t>
  </si>
  <si>
    <t>APARNA BHUNIA</t>
  </si>
  <si>
    <t>Bibhisanpur 3</t>
  </si>
  <si>
    <t>694795 C2 Mamani1</t>
  </si>
  <si>
    <t>SSF5018585</t>
  </si>
  <si>
    <t>Tent House</t>
  </si>
  <si>
    <t>LILA GHORAI</t>
  </si>
  <si>
    <t>SID951375710692</t>
  </si>
  <si>
    <t>BHADRABATI BARMAN</t>
  </si>
  <si>
    <t>SSF2428745</t>
  </si>
  <si>
    <t>SSF2437361</t>
  </si>
  <si>
    <t>SOMASRI KHATUA MAIKAP</t>
  </si>
  <si>
    <t>SSF2913321</t>
  </si>
  <si>
    <t>GOURI MAITY GIRI</t>
  </si>
  <si>
    <t>SSF2913320</t>
  </si>
  <si>
    <t>SANDHYA GIRI</t>
  </si>
  <si>
    <t>SID951375599773</t>
  </si>
  <si>
    <t>Bottles Business</t>
  </si>
  <si>
    <t>HASINA BIBI</t>
  </si>
  <si>
    <t>SID951375645673</t>
  </si>
  <si>
    <t>MAMATA BHUNIA</t>
  </si>
  <si>
    <t>SID951376095025</t>
  </si>
  <si>
    <t>ANIMA SAHU</t>
  </si>
  <si>
    <t>SSF2755796</t>
  </si>
  <si>
    <t>SIULI DAS</t>
  </si>
  <si>
    <t>SSF2913299</t>
  </si>
  <si>
    <t xml:space="preserve">KAJAL GIRI </t>
  </si>
  <si>
    <t>SSF5099632</t>
  </si>
  <si>
    <t>NASIMA BIBI</t>
  </si>
  <si>
    <t>SID951375322811</t>
  </si>
  <si>
    <t>SAJEDA BIBI</t>
  </si>
  <si>
    <t>Kismat Naukabar 2</t>
  </si>
  <si>
    <t>1132722</t>
  </si>
  <si>
    <t>SID951375344320</t>
  </si>
  <si>
    <t>SUCHITRA MAITY</t>
  </si>
  <si>
    <t>SID951375343042</t>
  </si>
  <si>
    <t>NILIMA MANNA JANA</t>
  </si>
  <si>
    <t>Hanumia two C15 G2</t>
  </si>
  <si>
    <t>SSF5151493</t>
  </si>
  <si>
    <t>ANITA BARIK</t>
  </si>
  <si>
    <t>SSF5151524</t>
  </si>
  <si>
    <t>REKHARANI ARI</t>
  </si>
  <si>
    <t xml:space="preserve">DALBARH </t>
  </si>
  <si>
    <t>Dalbar11 shib mandir 656284 G5</t>
  </si>
  <si>
    <t>SID951375367895</t>
  </si>
  <si>
    <t>SID951375367893</t>
  </si>
  <si>
    <t>RAHIMA BIBI</t>
  </si>
  <si>
    <t>SSF2331009</t>
  </si>
  <si>
    <t>MANORAMA BARMAN</t>
  </si>
  <si>
    <t>651211 C3</t>
  </si>
  <si>
    <t>651211 C3 Lata1</t>
  </si>
  <si>
    <t>SSF2511292</t>
  </si>
  <si>
    <t>ANJALI JANA</t>
  </si>
  <si>
    <t>SID951375710676</t>
  </si>
  <si>
    <t>MALATI RANI BARMAN</t>
  </si>
  <si>
    <t>SID951375490712</t>
  </si>
  <si>
    <t>MAMANI JANA</t>
  </si>
  <si>
    <t>SID951375729254</t>
  </si>
  <si>
    <t>KAJAL SAMANTA</t>
  </si>
  <si>
    <t>SID951375665656</t>
  </si>
  <si>
    <t>ANJALI GHORAI</t>
  </si>
  <si>
    <t>SID951375949643</t>
  </si>
  <si>
    <t>SARASWATI GHORAI</t>
  </si>
  <si>
    <t>1194010</t>
  </si>
  <si>
    <t>SSF2579813</t>
  </si>
  <si>
    <t>ALPANA GHORAI</t>
  </si>
  <si>
    <t>SID951375610300</t>
  </si>
  <si>
    <t>SUPIYABIBI</t>
  </si>
  <si>
    <t>SID951375730322</t>
  </si>
  <si>
    <t>SARASWATI BERA</t>
  </si>
  <si>
    <t>SID951375382302</t>
  </si>
  <si>
    <t>PINKI BIBI</t>
  </si>
  <si>
    <t>Kismat Naukabar 2 656480 G10</t>
  </si>
  <si>
    <t>SSF5280470</t>
  </si>
  <si>
    <t>SAFALI MAITY</t>
  </si>
  <si>
    <t>SSF5291654</t>
  </si>
  <si>
    <t>SAGARIKA MANNA DAS</t>
  </si>
  <si>
    <t>Raypur</t>
  </si>
  <si>
    <t>654673 C1</t>
  </si>
  <si>
    <t>654673 C1 Chilligram 51</t>
  </si>
  <si>
    <t>SSF5303829</t>
  </si>
  <si>
    <t>SARASWATI HAIT DAS</t>
  </si>
  <si>
    <t>SID951375382285</t>
  </si>
  <si>
    <t>BHABANI JANA</t>
  </si>
  <si>
    <t>SID951375599789</t>
  </si>
  <si>
    <t>SID951375632045</t>
  </si>
  <si>
    <t>SHRABANI MAITY</t>
  </si>
  <si>
    <t>SID951375555555</t>
  </si>
  <si>
    <t>Agri gold Business</t>
  </si>
  <si>
    <t>RINA DAS</t>
  </si>
  <si>
    <t>SSF2334900</t>
  </si>
  <si>
    <t>ASIMA BARIK</t>
  </si>
  <si>
    <t xml:space="preserve">Kulup </t>
  </si>
  <si>
    <t>Ashutiabarh</t>
  </si>
  <si>
    <t>1184947</t>
  </si>
  <si>
    <t>SSF2896418</t>
  </si>
  <si>
    <t>MOUMITA DAS</t>
  </si>
  <si>
    <t>SID951375555498</t>
  </si>
  <si>
    <t>TAPATI MAITI</t>
  </si>
  <si>
    <t>1166891</t>
  </si>
  <si>
    <t>SSF5407319</t>
  </si>
  <si>
    <t>ASHALATA GHORAI</t>
  </si>
  <si>
    <t>SSF2511270</t>
  </si>
  <si>
    <t>SARASWATI PANDIT JANA</t>
  </si>
  <si>
    <t>SSF3873995</t>
  </si>
  <si>
    <t>SABITA DAS ADHIKARY</t>
  </si>
  <si>
    <t>SID951375422814</t>
  </si>
  <si>
    <t>SID951375784936</t>
  </si>
  <si>
    <t>ARPITA SAHOO MATYA</t>
  </si>
  <si>
    <t>SSF2755797</t>
  </si>
  <si>
    <t>SUSHAMA JANA</t>
  </si>
  <si>
    <t>SSF5484041</t>
  </si>
  <si>
    <t>SUMI MISHRA PATI</t>
  </si>
  <si>
    <t>SID951375804356</t>
  </si>
  <si>
    <t>KABITA MAITY</t>
  </si>
  <si>
    <t>SSF3359513</t>
  </si>
  <si>
    <t>SUCHITRA MAITY SAHOO</t>
  </si>
  <si>
    <t>SSF2511307</t>
  </si>
  <si>
    <t>SABITRI PRADHAN</t>
  </si>
  <si>
    <t>SSF5495480</t>
  </si>
  <si>
    <t>KANCHAN BALA DAS</t>
  </si>
  <si>
    <t>SID951375927354</t>
  </si>
  <si>
    <t>BINA BARMAN</t>
  </si>
  <si>
    <t>SID951375895397</t>
  </si>
  <si>
    <t>ANJALI KANDAR</t>
  </si>
  <si>
    <t>SSF2331007</t>
  </si>
  <si>
    <t>SANGITA BARMAN</t>
  </si>
  <si>
    <t>SSF5557974</t>
  </si>
  <si>
    <t>Thread Making Business</t>
  </si>
  <si>
    <t>CHANDANI MAJI</t>
  </si>
  <si>
    <t>SSF3048815</t>
  </si>
  <si>
    <t>CHANDANA PANDA</t>
  </si>
  <si>
    <t>SID951375611268</t>
  </si>
  <si>
    <t>MURSHIDA BIBI</t>
  </si>
  <si>
    <t>SSF5607474</t>
  </si>
  <si>
    <t>ANANDITA MONDAL</t>
  </si>
  <si>
    <t>SSF5607969</t>
  </si>
  <si>
    <t>KABITA MONDAL</t>
  </si>
  <si>
    <t>652826 C4 Bidhyapit Men1</t>
  </si>
  <si>
    <t>SSF5658461</t>
  </si>
  <si>
    <t>RANURANI DAS</t>
  </si>
  <si>
    <t>SSF5658826</t>
  </si>
  <si>
    <t>SARASWATI ARI</t>
  </si>
  <si>
    <t>SSF5659257</t>
  </si>
  <si>
    <t>SANKARI DAS</t>
  </si>
  <si>
    <t>SSF5664713</t>
  </si>
  <si>
    <t>SHYAMALI MAJHI</t>
  </si>
  <si>
    <t>SSF5664813</t>
  </si>
  <si>
    <t>PARBOTI ARI</t>
  </si>
  <si>
    <t>1148765</t>
  </si>
  <si>
    <t>SSF3351929</t>
  </si>
  <si>
    <t>MITHU JANA</t>
  </si>
  <si>
    <t>SID951375909574</t>
  </si>
  <si>
    <t>SANTOSHI GHORAI</t>
  </si>
  <si>
    <t>SID951375661159</t>
  </si>
  <si>
    <t>SRABANI ARI GHORAI</t>
  </si>
  <si>
    <t>SID951375959230</t>
  </si>
  <si>
    <t>MALINA BHATTACHARYA</t>
  </si>
  <si>
    <t>SID951375600106</t>
  </si>
  <si>
    <t>SANABARA BIBI</t>
  </si>
  <si>
    <t>SSF4385510</t>
  </si>
  <si>
    <t>ADITI DOLAI</t>
  </si>
  <si>
    <t>SID951376115322</t>
  </si>
  <si>
    <t>SONALI BARMAN</t>
  </si>
  <si>
    <t>SID951375952331</t>
  </si>
  <si>
    <t>MANIMALA PRAMANIK DAS</t>
  </si>
  <si>
    <t>SSF3303278</t>
  </si>
  <si>
    <t>BANDANARANI DAS</t>
  </si>
  <si>
    <t>654428 C14</t>
  </si>
  <si>
    <t>654428 C14 Sibrampur1</t>
  </si>
  <si>
    <t>SSF3576464</t>
  </si>
  <si>
    <t>SANDHYA CHAKRABORTY</t>
  </si>
  <si>
    <t>SSF5846719</t>
  </si>
  <si>
    <t>MAHUA ARI</t>
  </si>
  <si>
    <t>SSF5847222</t>
  </si>
  <si>
    <t>RIYA MONDAL</t>
  </si>
  <si>
    <t>SID951375648909</t>
  </si>
  <si>
    <t>ROSABA BIBI</t>
  </si>
  <si>
    <t>LAL CHANDRABAR</t>
  </si>
  <si>
    <t>1229003</t>
  </si>
  <si>
    <t>SID951376092401</t>
  </si>
  <si>
    <t>RANU MAITY</t>
  </si>
  <si>
    <t>SSF3589730</t>
  </si>
  <si>
    <t>LILA BARMAN</t>
  </si>
  <si>
    <t>SSF3404452</t>
  </si>
  <si>
    <t>MST SAJEDA BIBI</t>
  </si>
  <si>
    <t>SID951375395509</t>
  </si>
  <si>
    <t>PRIYANKA PAL</t>
  </si>
  <si>
    <t>SID951375332389</t>
  </si>
  <si>
    <t>LAYLA BIBI</t>
  </si>
  <si>
    <t>Ekterpur</t>
  </si>
  <si>
    <t>726058 C3 C31</t>
  </si>
  <si>
    <t>SSF3143127</t>
  </si>
  <si>
    <t>PURNIMA BHUNIA</t>
  </si>
  <si>
    <t>SSF3404469</t>
  </si>
  <si>
    <t>ALEYA KHATUN</t>
  </si>
  <si>
    <t>SID951375918797</t>
  </si>
  <si>
    <t>CHHABI PATRA</t>
  </si>
  <si>
    <t>SID951375599704</t>
  </si>
  <si>
    <t>SSF2941029</t>
  </si>
  <si>
    <t>FUTKI BARMAN</t>
  </si>
  <si>
    <t>SSF4791006</t>
  </si>
  <si>
    <t>SHEFALI PAL</t>
  </si>
  <si>
    <t>SID951375344145</t>
  </si>
  <si>
    <t>SHYAMALI BERA</t>
  </si>
  <si>
    <t>SID951375474196</t>
  </si>
  <si>
    <t xml:space="preserve">PUMIMA KHATUYA </t>
  </si>
  <si>
    <t>SID951375683936</t>
  </si>
  <si>
    <t>RITA BARIK</t>
  </si>
  <si>
    <t>SSF2834380</t>
  </si>
  <si>
    <t>SID951376157329</t>
  </si>
  <si>
    <t>MIRA JANA</t>
  </si>
  <si>
    <t>SSF4740379</t>
  </si>
  <si>
    <t>PADMA RANI MALAKAR</t>
  </si>
  <si>
    <t>SSF4212752</t>
  </si>
  <si>
    <t>SARASWATI DEY</t>
  </si>
  <si>
    <t>SID951376027421</t>
  </si>
  <si>
    <t>SUMITRA DEY</t>
  </si>
  <si>
    <t>SSF3404644</t>
  </si>
  <si>
    <t>MST FATEMA BIBI</t>
  </si>
  <si>
    <t>SSF2628606</t>
  </si>
  <si>
    <t>TUMPA SHWAR</t>
  </si>
  <si>
    <t>SID951375931242</t>
  </si>
  <si>
    <t>SOMA MATIA KHATUA</t>
  </si>
  <si>
    <t>SID951375648911</t>
  </si>
  <si>
    <t>SAHEBA BIBI</t>
  </si>
  <si>
    <t>SSF6126896</t>
  </si>
  <si>
    <t>JAYASRI KUILI JANA</t>
  </si>
  <si>
    <t>SSF4928513</t>
  </si>
  <si>
    <t>NANDITA KAR</t>
  </si>
  <si>
    <t>SID951375661575</t>
  </si>
  <si>
    <t>RINA GHORAI</t>
  </si>
  <si>
    <t>SSF2334902</t>
  </si>
  <si>
    <t>DIPIKA KAR PARIYA</t>
  </si>
  <si>
    <t>SSF6135990</t>
  </si>
  <si>
    <t>SUCHITRA JANA PRADHAN</t>
  </si>
  <si>
    <t>SID951375784960</t>
  </si>
  <si>
    <t>CHANDANI MATYA</t>
  </si>
  <si>
    <t>SSF6155636</t>
  </si>
  <si>
    <t>NAYANTARA BARMAN MAITY</t>
  </si>
  <si>
    <t>SID951376092693</t>
  </si>
  <si>
    <t>LILI KHATUA</t>
  </si>
  <si>
    <t>651643 C1</t>
  </si>
  <si>
    <t>651643 C1 C11</t>
  </si>
  <si>
    <t>SSF3967624</t>
  </si>
  <si>
    <t>1136224</t>
  </si>
  <si>
    <t>SSF2791607</t>
  </si>
  <si>
    <t>OSIA KHATUN BIBI</t>
  </si>
  <si>
    <t>SID951375551875</t>
  </si>
  <si>
    <t>ANJU DAS</t>
  </si>
  <si>
    <t>SSF6173256</t>
  </si>
  <si>
    <t>NAJMIR bibi</t>
  </si>
  <si>
    <t>SSF4740464</t>
  </si>
  <si>
    <t>MENAKA JANA</t>
  </si>
  <si>
    <t>SID951375332457</t>
  </si>
  <si>
    <t>SULEKHA PARUYA</t>
  </si>
  <si>
    <t>SSF4649710</t>
  </si>
  <si>
    <t>BANDANA MISHRA</t>
  </si>
  <si>
    <t>697141 Khrjuri Battala1</t>
  </si>
  <si>
    <t>SSF6181655</t>
  </si>
  <si>
    <t>KAKALI PATRA</t>
  </si>
  <si>
    <t>SID951375793651</t>
  </si>
  <si>
    <t>JYOTSNA MANDAL</t>
  </si>
  <si>
    <t>SSF2992837</t>
  </si>
  <si>
    <t>SANDHYA RANI PANDA</t>
  </si>
  <si>
    <t>SSF2916773</t>
  </si>
  <si>
    <t>DIPALI MONDAL BAYEN</t>
  </si>
  <si>
    <t>1126824</t>
  </si>
  <si>
    <t>SID951375287547</t>
  </si>
  <si>
    <t>Saree Business</t>
  </si>
  <si>
    <t>PRATIMA RANI SANTRA</t>
  </si>
  <si>
    <t>SID951376126258</t>
  </si>
  <si>
    <t>SARAMA BARMAN JANA</t>
  </si>
  <si>
    <t>SID951375909501</t>
  </si>
  <si>
    <t>PRATIMA PRADHAN</t>
  </si>
  <si>
    <t>SSF3866333</t>
  </si>
  <si>
    <t>Canteen</t>
  </si>
  <si>
    <t>RUPALI KHATUA GIRI</t>
  </si>
  <si>
    <t>SSF2884342</t>
  </si>
  <si>
    <t>CHAMPABATI MAITY</t>
  </si>
  <si>
    <t>SSF3378664</t>
  </si>
  <si>
    <t>MADHUMITA MAITY GUCHHAIT</t>
  </si>
  <si>
    <t>SID951375648903</t>
  </si>
  <si>
    <t>KASMIRA BIBI</t>
  </si>
  <si>
    <t>SID951375637442</t>
  </si>
  <si>
    <t>PUTUL BARMAN</t>
  </si>
  <si>
    <t>SSF3866337</t>
  </si>
  <si>
    <t>JOMUNA BARIK</t>
  </si>
  <si>
    <t>SSF6244588</t>
  </si>
  <si>
    <t>LATA ARI</t>
  </si>
  <si>
    <t>725997 Bithika1</t>
  </si>
  <si>
    <t>SID951376071402</t>
  </si>
  <si>
    <t>Stationery Business</t>
  </si>
  <si>
    <t>KAJAL BARMAN</t>
  </si>
  <si>
    <t>Ita Baria</t>
  </si>
  <si>
    <t>Nunhanda</t>
  </si>
  <si>
    <t>1125879</t>
  </si>
  <si>
    <t>SSF3795290</t>
  </si>
  <si>
    <t>PRATIMA PATRA</t>
  </si>
  <si>
    <t>SID951375600155</t>
  </si>
  <si>
    <t>PRAMILA BHUNIA</t>
  </si>
  <si>
    <t>SID951375473487</t>
  </si>
  <si>
    <t>KAJAL BERA</t>
  </si>
  <si>
    <t>SSF3271178</t>
  </si>
  <si>
    <t>SETARA KHATUN</t>
  </si>
  <si>
    <t>SSF2334898</t>
  </si>
  <si>
    <t>KALPANA BARIK</t>
  </si>
  <si>
    <t>LOCHIPUR 728896 G7</t>
  </si>
  <si>
    <t>SID951376109420</t>
  </si>
  <si>
    <t>CHANDANI SINGH</t>
  </si>
  <si>
    <t>SSF2331010</t>
  </si>
  <si>
    <t>KAMALA BHUNIA</t>
  </si>
  <si>
    <t>Baishnab Chak</t>
  </si>
  <si>
    <t>BAISHANABCHAK</t>
  </si>
  <si>
    <t>648571 C1 Baishnabchak1</t>
  </si>
  <si>
    <t>SSF3277404</t>
  </si>
  <si>
    <t>ANNAPURNA DAS SAMANTA</t>
  </si>
  <si>
    <t>SSF3886438</t>
  </si>
  <si>
    <t>ANITA MISHRA</t>
  </si>
  <si>
    <t>SSF3201864</t>
  </si>
  <si>
    <t>SHANKARI MAITY</t>
  </si>
  <si>
    <t>SSF3021876</t>
  </si>
  <si>
    <t>UMA RANI MISHRI</t>
  </si>
  <si>
    <t>SSF3667805</t>
  </si>
  <si>
    <t>PURNIMA BERA</t>
  </si>
  <si>
    <t>SID951375443500</t>
  </si>
  <si>
    <t>TASLIMA BIBI</t>
  </si>
  <si>
    <t>SSF6327095</t>
  </si>
  <si>
    <t xml:space="preserve">ASURA BIBI </t>
  </si>
  <si>
    <t>SSF3618991</t>
  </si>
  <si>
    <t>ARCHANA PRADHAN PATRA</t>
  </si>
  <si>
    <t>SSF3667699</t>
  </si>
  <si>
    <t>SUMITA BARIK</t>
  </si>
  <si>
    <t>SSF3481494</t>
  </si>
  <si>
    <t>SOMARANI GHORAI</t>
  </si>
  <si>
    <t>SSF3764197</t>
  </si>
  <si>
    <t>SHYAMALI GIRI</t>
  </si>
  <si>
    <t>SSF4785897</t>
  </si>
  <si>
    <t>SHANKARI DAS</t>
  </si>
  <si>
    <t>SID951375662148</t>
  </si>
  <si>
    <t>SSF3589731</t>
  </si>
  <si>
    <t>JAPAMALA BARMAN</t>
  </si>
  <si>
    <t>677250 C1</t>
  </si>
  <si>
    <t>677250 C1 Sandhya1</t>
  </si>
  <si>
    <t>SSF4318636</t>
  </si>
  <si>
    <t>PARBATI BHUNIA</t>
  </si>
  <si>
    <t>SID951375704546</t>
  </si>
  <si>
    <t>MINURANI MONDAL</t>
  </si>
  <si>
    <t>SID951375322847</t>
  </si>
  <si>
    <t>SSF6142135</t>
  </si>
  <si>
    <t>ADARI KHATUN</t>
  </si>
  <si>
    <t>SSF3033267</t>
  </si>
  <si>
    <t>JAHANARA BIBI</t>
  </si>
  <si>
    <t>SSF3514528</t>
  </si>
  <si>
    <t>SSF3631758</t>
  </si>
  <si>
    <t>OHEDA BIBI</t>
  </si>
  <si>
    <t>SSF3757472</t>
  </si>
  <si>
    <t>SSF3860797</t>
  </si>
  <si>
    <t>Coconut Business</t>
  </si>
  <si>
    <t>SULTANA KHATUN BIBI</t>
  </si>
  <si>
    <t>SSF3672386</t>
  </si>
  <si>
    <t>MUJLEMA BIBI</t>
  </si>
  <si>
    <t>SSF6158072</t>
  </si>
  <si>
    <t>SABITA PRADHAN</t>
  </si>
  <si>
    <t>SSF6157812</t>
  </si>
  <si>
    <t>SUMITA JANA PRADHAN</t>
  </si>
  <si>
    <t>SID951375419081</t>
  </si>
  <si>
    <t>SAMIDA BB</t>
  </si>
  <si>
    <t>SSF4892380</t>
  </si>
  <si>
    <t xml:space="preserve"> JYOTSNA JANA</t>
  </si>
  <si>
    <t>SID951376025954</t>
  </si>
  <si>
    <t>KALYANI KHATUA</t>
  </si>
  <si>
    <t>SID951375611080</t>
  </si>
  <si>
    <t>MANJURA BIBI</t>
  </si>
  <si>
    <t>SID951375677915</t>
  </si>
  <si>
    <t>SID951375724967</t>
  </si>
  <si>
    <t>SABITA PAL</t>
  </si>
  <si>
    <t>SID951375551841</t>
  </si>
  <si>
    <t>MANJU ADAK</t>
  </si>
  <si>
    <t>SID951375556316</t>
  </si>
  <si>
    <t>KALYANI MANDAL</t>
  </si>
  <si>
    <t>SSF2802131</t>
  </si>
  <si>
    <t>SANDHYA RANI BARMAN</t>
  </si>
  <si>
    <t>SID951375958007</t>
  </si>
  <si>
    <t>NAMITA GHORAI</t>
  </si>
  <si>
    <t>SSF4574242</t>
  </si>
  <si>
    <t>PAMPA MAITY KUILA</t>
  </si>
  <si>
    <t>SSF4681553</t>
  </si>
  <si>
    <t>TEPI MAITY</t>
  </si>
  <si>
    <t>SID951375659231</t>
  </si>
  <si>
    <t>PRATIMA GIRI</t>
  </si>
  <si>
    <t>SID951375952332</t>
  </si>
  <si>
    <t>MOUMITA KAR</t>
  </si>
  <si>
    <t>SSF3822967</t>
  </si>
  <si>
    <t>BANDANA DAS</t>
  </si>
  <si>
    <t>SSF6142821</t>
  </si>
  <si>
    <t>SHRABANI DAS</t>
  </si>
  <si>
    <t>SSF6181477</t>
  </si>
  <si>
    <t>Tractor Business</t>
  </si>
  <si>
    <t>DONA DAS PRAMANIK</t>
  </si>
  <si>
    <t>SSF4785910</t>
  </si>
  <si>
    <t>EITU PATRA MONDAL</t>
  </si>
  <si>
    <t>SSF4786006</t>
  </si>
  <si>
    <t>KABITA DAS</t>
  </si>
  <si>
    <t>SSF4861299</t>
  </si>
  <si>
    <t>KHUKUMANI BHUNYA</t>
  </si>
  <si>
    <t>SSF4613100</t>
  </si>
  <si>
    <t>SID951375325192</t>
  </si>
  <si>
    <t>ANJANA MISHRA</t>
  </si>
  <si>
    <t>SSF3886425</t>
  </si>
  <si>
    <t>PURNIMA MISHRA</t>
  </si>
  <si>
    <t>SID951375357975</t>
  </si>
  <si>
    <t>DAMAYANTI MISHRA</t>
  </si>
  <si>
    <t>SID951375348188</t>
  </si>
  <si>
    <t>RUMPA JANA</t>
  </si>
  <si>
    <t>SID951376091841</t>
  </si>
  <si>
    <t>KAJAL MISHRA</t>
  </si>
  <si>
    <t>SSF2526725</t>
  </si>
  <si>
    <t>TAPASI PANDA</t>
  </si>
  <si>
    <t>SSF3483053</t>
  </si>
  <si>
    <t>SUDIPTA MISHRA</t>
  </si>
  <si>
    <t>SID951375344130</t>
  </si>
  <si>
    <t>MANSURA BIBI</t>
  </si>
  <si>
    <t>SID951376071785</t>
  </si>
  <si>
    <t>GITA RANI SAHOO</t>
  </si>
  <si>
    <t>SSF3372089</t>
  </si>
  <si>
    <t>KAJAL KARMAKAR</t>
  </si>
  <si>
    <t>SSF3143129</t>
  </si>
  <si>
    <t>PRATIMA MAITI</t>
  </si>
  <si>
    <t>SSF3668313</t>
  </si>
  <si>
    <t>MAYNA SAHU</t>
  </si>
  <si>
    <t>SID951376129921</t>
  </si>
  <si>
    <t>SSF2975967</t>
  </si>
  <si>
    <t>LAKSHMIRANI BAG</t>
  </si>
  <si>
    <t>SID951375382343</t>
  </si>
  <si>
    <t>ILA JANA</t>
  </si>
  <si>
    <t>SSF3201862</t>
  </si>
  <si>
    <t>SOMASHRI MAITY</t>
  </si>
  <si>
    <t>SID951375804357</t>
  </si>
  <si>
    <t>SHILA PRAMANIK</t>
  </si>
  <si>
    <t>SSF2916771</t>
  </si>
  <si>
    <t>UMARANI BAYEN</t>
  </si>
  <si>
    <t>SSF3659236</t>
  </si>
  <si>
    <t>GAURI PRADHAN</t>
  </si>
  <si>
    <t>SID951375742759</t>
  </si>
  <si>
    <t>JABA ADHIKARI</t>
  </si>
  <si>
    <t>SSF3985142</t>
  </si>
  <si>
    <t>SULEKHARANI DAS</t>
  </si>
  <si>
    <t>SID951375367940</t>
  </si>
  <si>
    <t>SAPINA BIBI</t>
  </si>
  <si>
    <t>SSF4632591</t>
  </si>
  <si>
    <t>DALIA BIBI</t>
  </si>
  <si>
    <t>SSF3707369</t>
  </si>
  <si>
    <t>SURJYA BIBI</t>
  </si>
  <si>
    <t>SSF3927861</t>
  </si>
  <si>
    <t>LAJINA BIBI</t>
  </si>
  <si>
    <t>SID951375555520</t>
  </si>
  <si>
    <t>SARASWATI JANA</t>
  </si>
  <si>
    <t>SID951375670457</t>
  </si>
  <si>
    <t>KRISHNA BARMAN</t>
  </si>
  <si>
    <t>SID951375693020</t>
  </si>
  <si>
    <t>ALMIRAH Making</t>
  </si>
  <si>
    <t>SULEKHA GHORAI</t>
  </si>
  <si>
    <t>SID951375698580</t>
  </si>
  <si>
    <t>JABA GHORAI</t>
  </si>
  <si>
    <t>SSF4574309</t>
  </si>
  <si>
    <t>DURGA MAITI</t>
  </si>
  <si>
    <t>SID951375804439</t>
  </si>
  <si>
    <t>PUSPA GIRI</t>
  </si>
  <si>
    <t>SSF3336398</t>
  </si>
  <si>
    <t>SID951375686565</t>
  </si>
  <si>
    <t>SUPRANA BERA</t>
  </si>
  <si>
    <t>SSF4733714</t>
  </si>
  <si>
    <t>PARBATI SANTRA</t>
  </si>
  <si>
    <t>SSF6142931</t>
  </si>
  <si>
    <t>SUSHAMA PRAMANIK</t>
  </si>
  <si>
    <t>SSF6144295</t>
  </si>
  <si>
    <t>KABITA JANA</t>
  </si>
  <si>
    <t>SSF4861657</t>
  </si>
  <si>
    <t>UTTARA MANDAL</t>
  </si>
  <si>
    <t>SSF4862456</t>
  </si>
  <si>
    <t>KHUKUMANI MONDAL PRAMANIK</t>
  </si>
  <si>
    <t>SSF3578147</t>
  </si>
  <si>
    <t>RUMPA CHANDRA</t>
  </si>
  <si>
    <t>SID951375406705</t>
  </si>
  <si>
    <t>DIPALI BHUNIA</t>
  </si>
  <si>
    <t>SSF4784019</t>
  </si>
  <si>
    <t>SHYAMALI RANI PAL</t>
  </si>
  <si>
    <t>SSF3438907</t>
  </si>
  <si>
    <t>MAMATA MAITY</t>
  </si>
  <si>
    <t>SSF3392510</t>
  </si>
  <si>
    <t>PARBATI LAYA</t>
  </si>
  <si>
    <t>SSF3287616</t>
  </si>
  <si>
    <t>TRISHNA MANNA</t>
  </si>
  <si>
    <t>SSF3322814</t>
  </si>
  <si>
    <t>RUMPA BHATTACHARJEE</t>
  </si>
  <si>
    <t>SSF2886222</t>
  </si>
  <si>
    <t>MAMANI PANDA</t>
  </si>
  <si>
    <t>SID951376015462</t>
  </si>
  <si>
    <t>MAMONI ACHARYA</t>
  </si>
  <si>
    <t>SSF3969713</t>
  </si>
  <si>
    <t>SSF3255660</t>
  </si>
  <si>
    <t>MANOWARA BIBI</t>
  </si>
  <si>
    <t>SSF6141975</t>
  </si>
  <si>
    <t>JAIBUNNESHA BIBI</t>
  </si>
  <si>
    <t>SID951375810767</t>
  </si>
  <si>
    <t>UMA MAITY</t>
  </si>
  <si>
    <t>SSF4926161</t>
  </si>
  <si>
    <t>BAHARUN BIBI</t>
  </si>
  <si>
    <t>SSF3669309</t>
  </si>
  <si>
    <t>RADHARANI DAS</t>
  </si>
  <si>
    <t>SID951375863015</t>
  </si>
  <si>
    <t>NAMITA MAITY</t>
  </si>
  <si>
    <t>SSF4881453</t>
  </si>
  <si>
    <t>RUPSANA BIBI</t>
  </si>
  <si>
    <t>SID951375372670</t>
  </si>
  <si>
    <t>SSF3667732</t>
  </si>
  <si>
    <t>SUKLA DAS</t>
  </si>
  <si>
    <t>SSF5784438</t>
  </si>
  <si>
    <t>GOURI RANI DAS</t>
  </si>
  <si>
    <t>SSF4449613</t>
  </si>
  <si>
    <t>SUJATA MALI BARIK</t>
  </si>
  <si>
    <t>SWB0000006682093</t>
  </si>
  <si>
    <t>Farming Material Purchase</t>
  </si>
  <si>
    <t>TINA KHATUN</t>
  </si>
  <si>
    <t>SSF4925831</t>
  </si>
  <si>
    <t>SANCHITA MONDAL PATRA</t>
  </si>
  <si>
    <t>SSF5121961</t>
  </si>
  <si>
    <t>JABA MONDAL</t>
  </si>
  <si>
    <t>SSF4777204</t>
  </si>
  <si>
    <t>RUBI DAS GAYEN</t>
  </si>
  <si>
    <t>SSF4662320</t>
  </si>
  <si>
    <t>DIPALI GIRI DUTTA</t>
  </si>
  <si>
    <t>SSF6128568</t>
  </si>
  <si>
    <t>BHARATI SAU</t>
  </si>
  <si>
    <t>SID951375927865</t>
  </si>
  <si>
    <t>PURNIMA BARMAN</t>
  </si>
  <si>
    <t>SSF3404381</t>
  </si>
  <si>
    <t>SSF2499488</t>
  </si>
  <si>
    <t>RITA DAS</t>
  </si>
  <si>
    <t>SID951375287599</t>
  </si>
  <si>
    <t>LAXMI MAITI</t>
  </si>
  <si>
    <t>SSF3608931</t>
  </si>
  <si>
    <t>MANASI PATRA</t>
  </si>
  <si>
    <t>30-Sep-2019</t>
  </si>
  <si>
    <t>04</t>
  </si>
  <si>
    <t>1</t>
  </si>
  <si>
    <t>6.03 Yrs</t>
  </si>
  <si>
    <t>30 Sep 2019</t>
  </si>
  <si>
    <t>&gt; 6 to 10 Years</t>
  </si>
  <si>
    <t>27-Dec-2023</t>
  </si>
  <si>
    <t>W/O for written off cases</t>
  </si>
  <si>
    <t>Open</t>
  </si>
  <si>
    <t>21-Oct-2019</t>
  </si>
  <si>
    <t>5.97 Yrs</t>
  </si>
  <si>
    <t>21 Oct 2019</t>
  </si>
  <si>
    <t>&gt; 4 to 6 Years</t>
  </si>
  <si>
    <t>18-Nov-2019</t>
  </si>
  <si>
    <t>5.90 Yrs</t>
  </si>
  <si>
    <t>18 Nov 2019</t>
  </si>
  <si>
    <t>30-Dec-2019</t>
  </si>
  <si>
    <t>5.78 Yrs</t>
  </si>
  <si>
    <t>30 Dec 2019</t>
  </si>
  <si>
    <t>30-Jun-2022</t>
  </si>
  <si>
    <t>29-Dec-2019</t>
  </si>
  <si>
    <t>10</t>
  </si>
  <si>
    <t>29 Dec 2019</t>
  </si>
  <si>
    <t>08-Apr-2024</t>
  </si>
  <si>
    <t>31-Dec-2019</t>
  </si>
  <si>
    <t>05</t>
  </si>
  <si>
    <t>31 Dec 2019</t>
  </si>
  <si>
    <t>10-Jan-2020</t>
  </si>
  <si>
    <t>08</t>
  </si>
  <si>
    <t>5.75 Yrs</t>
  </si>
  <si>
    <t>10 Jan 2020</t>
  </si>
  <si>
    <t>28-Mar-2025</t>
  </si>
  <si>
    <t>29-Jan-2020</t>
  </si>
  <si>
    <t>5.70 Yrs</t>
  </si>
  <si>
    <t>29 Jan 2020</t>
  </si>
  <si>
    <t>10-Feb-2020</t>
  </si>
  <si>
    <t>5.67 Yrs</t>
  </si>
  <si>
    <t>10 Feb 2020</t>
  </si>
  <si>
    <t>12-Feb-2020</t>
  </si>
  <si>
    <t>06</t>
  </si>
  <si>
    <t>5.66 Yrs</t>
  </si>
  <si>
    <t>12 Feb 2020</t>
  </si>
  <si>
    <t>21-Jun-2022</t>
  </si>
  <si>
    <t>31-Mar-2024</t>
  </si>
  <si>
    <t>23-Jan-2020</t>
  </si>
  <si>
    <t>5.72 Yrs</t>
  </si>
  <si>
    <t>23 Jan 2020</t>
  </si>
  <si>
    <t>30-Jan-2020</t>
  </si>
  <si>
    <t>07</t>
  </si>
  <si>
    <t>30 Jan 2020</t>
  </si>
  <si>
    <t>31-Mar-2022</t>
  </si>
  <si>
    <t>28-Jan-2020</t>
  </si>
  <si>
    <t>28 Jan 2020</t>
  </si>
  <si>
    <t>20-Mar-2025</t>
  </si>
  <si>
    <t>09</t>
  </si>
  <si>
    <t>13-Feb-2020</t>
  </si>
  <si>
    <t>13 Feb 2020</t>
  </si>
  <si>
    <t>15-Feb-2020</t>
  </si>
  <si>
    <t>5.65 Yrs</t>
  </si>
  <si>
    <t>15 Feb 2020</t>
  </si>
  <si>
    <t>27-Feb-2020</t>
  </si>
  <si>
    <t>5.62 Yrs</t>
  </si>
  <si>
    <t>27 Feb 2020</t>
  </si>
  <si>
    <t>22-May-2023</t>
  </si>
  <si>
    <t>20-Feb-2020</t>
  </si>
  <si>
    <t>5.64 Yrs</t>
  </si>
  <si>
    <t>20 Feb 2020</t>
  </si>
  <si>
    <t>31-Aug-2023</t>
  </si>
  <si>
    <t>19-Feb-2020</t>
  </si>
  <si>
    <t>19 Feb 2020</t>
  </si>
  <si>
    <t>24-Feb-2020</t>
  </si>
  <si>
    <t>5.63 Yrs</t>
  </si>
  <si>
    <t>24 Feb 2020</t>
  </si>
  <si>
    <t>21-Feb-2020</t>
  </si>
  <si>
    <t>21 Feb 2020</t>
  </si>
  <si>
    <t>06-Aug-2023</t>
  </si>
  <si>
    <t>19-Mar-2020</t>
  </si>
  <si>
    <t>5.56 Yrs</t>
  </si>
  <si>
    <t>19 Mar 2020</t>
  </si>
  <si>
    <t>06-Jul-2022</t>
  </si>
  <si>
    <t>02-Sep-2020</t>
  </si>
  <si>
    <t>2</t>
  </si>
  <si>
    <t>5.84 Yrs</t>
  </si>
  <si>
    <t>02 Sep 2020</t>
  </si>
  <si>
    <t>28-Aug-2020</t>
  </si>
  <si>
    <t>5.77 Yrs</t>
  </si>
  <si>
    <t>28 Aug 2020</t>
  </si>
  <si>
    <t>24-Nov-2021</t>
  </si>
  <si>
    <t>05-Sep-2020</t>
  </si>
  <si>
    <t>05 Sep 2020</t>
  </si>
  <si>
    <t>08-Apr-2022</t>
  </si>
  <si>
    <t>09-Sep-2020</t>
  </si>
  <si>
    <t>5.57 Yrs</t>
  </si>
  <si>
    <t>09 Sep 2020</t>
  </si>
  <si>
    <t>24-Dec-2021</t>
  </si>
  <si>
    <t>14-Sep-2020</t>
  </si>
  <si>
    <t>14 Sep 2020</t>
  </si>
  <si>
    <t>07-Jun-2022</t>
  </si>
  <si>
    <t>18-Sep-2020</t>
  </si>
  <si>
    <t>5.98 Yrs</t>
  </si>
  <si>
    <t>18 Sep 2020</t>
  </si>
  <si>
    <t>5.71 Yrs</t>
  </si>
  <si>
    <t>24 Jan 2020</t>
  </si>
  <si>
    <t>07-Sep-2022</t>
  </si>
  <si>
    <t>07-Mar-2022</t>
  </si>
  <si>
    <t>17-Sep-2020</t>
  </si>
  <si>
    <t>17 Sep 2020</t>
  </si>
  <si>
    <t>21-Feb-2022</t>
  </si>
  <si>
    <t>04-Dec-2021</t>
  </si>
  <si>
    <t>21-Sep-2020</t>
  </si>
  <si>
    <t>5.05 Yrs</t>
  </si>
  <si>
    <t>21 Sep 2020</t>
  </si>
  <si>
    <t>17-Jan-2022</t>
  </si>
  <si>
    <t>12-May-2022</t>
  </si>
  <si>
    <t>02-Oct-2020</t>
  </si>
  <si>
    <t>02 Oct 2020</t>
  </si>
  <si>
    <t>05-Mar-2022</t>
  </si>
  <si>
    <t>24-Sep-2020</t>
  </si>
  <si>
    <t>24 Sep 2020</t>
  </si>
  <si>
    <t>06-Apr-2022</t>
  </si>
  <si>
    <t>30-Sep-2021</t>
  </si>
  <si>
    <t>29-Sep-2020</t>
  </si>
  <si>
    <t>20-Oct-2020</t>
  </si>
  <si>
    <t>5.95 Yrs</t>
  </si>
  <si>
    <t>20 Oct 2020</t>
  </si>
  <si>
    <t>19-Oct-2020</t>
  </si>
  <si>
    <t>19 Oct 2020</t>
  </si>
  <si>
    <t>18-Oct-2020</t>
  </si>
  <si>
    <t>4.98 Yrs</t>
  </si>
  <si>
    <t>18 Oct 2020</t>
  </si>
  <si>
    <t>05-Dec-2023</t>
  </si>
  <si>
    <t>14-Dec-2020</t>
  </si>
  <si>
    <t>14 Dec 2020</t>
  </si>
  <si>
    <t>23-Jan-2021</t>
  </si>
  <si>
    <t>23 Jan 2021</t>
  </si>
  <si>
    <t>28-Jan-2021</t>
  </si>
  <si>
    <t>28 Jan 2021</t>
  </si>
  <si>
    <t>26-Dec-2020</t>
  </si>
  <si>
    <t>26 Dec 2020</t>
  </si>
  <si>
    <t>06-Jun-2022</t>
  </si>
  <si>
    <t>07-Feb-2021</t>
  </si>
  <si>
    <t>07 Feb 2021</t>
  </si>
  <si>
    <t>10-Mar-2023</t>
  </si>
  <si>
    <t>5.69 Yrs</t>
  </si>
  <si>
    <t>11-Jan-2021</t>
  </si>
  <si>
    <t>11 Jan 2021</t>
  </si>
  <si>
    <t>25-Jan-2021</t>
  </si>
  <si>
    <t>25 Jan 2021</t>
  </si>
  <si>
    <t>04-Apr-2025</t>
  </si>
  <si>
    <t>06-May-2022</t>
  </si>
  <si>
    <t>26-Dec-2023</t>
  </si>
  <si>
    <t>13-Mar-2021</t>
  </si>
  <si>
    <t>13 Mar 2021</t>
  </si>
  <si>
    <t>23-Mar-2021</t>
  </si>
  <si>
    <t>23 Mar 2021</t>
  </si>
  <si>
    <t>22-Oct-2021</t>
  </si>
  <si>
    <t>3.97 Yrs</t>
  </si>
  <si>
    <t>22 Oct 2021</t>
  </si>
  <si>
    <t>&gt; 2 to 4 Years</t>
  </si>
  <si>
    <t>09-May-2023</t>
  </si>
  <si>
    <t>30-Jun-2024</t>
  </si>
  <si>
    <t>27-Jul-2021</t>
  </si>
  <si>
    <t>27 Jul 2021</t>
  </si>
  <si>
    <t>24-Apr-2025</t>
  </si>
  <si>
    <t>31-Aug-2021</t>
  </si>
  <si>
    <t>5.68 Yrs</t>
  </si>
  <si>
    <t>21 Oct 2020</t>
  </si>
  <si>
    <t>01-Mar-2023</t>
  </si>
  <si>
    <t>26-Mar-2022</t>
  </si>
  <si>
    <t>3</t>
  </si>
  <si>
    <t>09 Feb 2021</t>
  </si>
  <si>
    <t>07-May-2022</t>
  </si>
  <si>
    <t>4.55 Yrs</t>
  </si>
  <si>
    <t>24 Mar 2021</t>
  </si>
  <si>
    <t>09-May-2022</t>
  </si>
  <si>
    <t>29-Apr-2023</t>
  </si>
  <si>
    <t>27-Mar-2022</t>
  </si>
  <si>
    <t>22 Oct 2020</t>
  </si>
  <si>
    <t>07-Nov-2023</t>
  </si>
  <si>
    <t>D1</t>
  </si>
  <si>
    <t>27 Feb 2021</t>
  </si>
  <si>
    <t>09-Feb-2024</t>
  </si>
  <si>
    <t>20-May-2022</t>
  </si>
  <si>
    <t>5.03 Yrs</t>
  </si>
  <si>
    <t>29 Sep 2020</t>
  </si>
  <si>
    <t>09-Jul-2022</t>
  </si>
  <si>
    <t>09-Jun-2024</t>
  </si>
  <si>
    <t>19-May-2022</t>
  </si>
  <si>
    <t>05-Jul-2022</t>
  </si>
  <si>
    <t>05-May-2024</t>
  </si>
  <si>
    <t>25-Jun-2022</t>
  </si>
  <si>
    <t>0</t>
  </si>
  <si>
    <t>5.73 Yrs</t>
  </si>
  <si>
    <t>07-Aug-2022</t>
  </si>
  <si>
    <t>26-May-2023</t>
  </si>
  <si>
    <t>27-Jun-2022</t>
  </si>
  <si>
    <t>06-Apr-2023</t>
  </si>
  <si>
    <t>17-Jun-2022</t>
  </si>
  <si>
    <t>5.49 Yrs</t>
  </si>
  <si>
    <t>03 Feb 2020</t>
  </si>
  <si>
    <t>26 Sep 2020</t>
  </si>
  <si>
    <t>08-Aug-2022</t>
  </si>
  <si>
    <t>08-Oct-2023</t>
  </si>
  <si>
    <t>16-Sep-2022</t>
  </si>
  <si>
    <t>3.07 Yrs</t>
  </si>
  <si>
    <t>16 Sep 2022</t>
  </si>
  <si>
    <t>05-Nov-2022</t>
  </si>
  <si>
    <t>01-Oct-2024</t>
  </si>
  <si>
    <t>24-Sep-2022</t>
  </si>
  <si>
    <t>09-Nov-2022</t>
  </si>
  <si>
    <t>26-Sep-2022</t>
  </si>
  <si>
    <t>3.04 Yrs</t>
  </si>
  <si>
    <t>26 Sep 2022</t>
  </si>
  <si>
    <t>04-Nov-2022</t>
  </si>
  <si>
    <t>04-Jun-2024</t>
  </si>
  <si>
    <t>28-Sep-2022</t>
  </si>
  <si>
    <t>04-May-2024</t>
  </si>
  <si>
    <t>22-Oct-2022</t>
  </si>
  <si>
    <t>2.97 Yrs</t>
  </si>
  <si>
    <t>05-Dec-2022</t>
  </si>
  <si>
    <t>05-Jun-2024</t>
  </si>
  <si>
    <t>26-Oct-2022</t>
  </si>
  <si>
    <t>08 Sep 2020</t>
  </si>
  <si>
    <t>06-Dec-2022</t>
  </si>
  <si>
    <t>06-Jun-2024</t>
  </si>
  <si>
    <t>23-Nov-2022</t>
  </si>
  <si>
    <t>02</t>
  </si>
  <si>
    <t>2.88 Yrs</t>
  </si>
  <si>
    <t>23 Nov 2022</t>
  </si>
  <si>
    <t>02-Jan-2023</t>
  </si>
  <si>
    <t>02-Apr-2025</t>
  </si>
  <si>
    <t>Sub</t>
  </si>
  <si>
    <t>23-Dec-2022</t>
  </si>
  <si>
    <t>2.80 Yrs</t>
  </si>
  <si>
    <t>23 Dec 2022</t>
  </si>
  <si>
    <t>02-Feb-2023</t>
  </si>
  <si>
    <t>02-Sep-2024</t>
  </si>
  <si>
    <t>12-Dec-2022</t>
  </si>
  <si>
    <t>2.83 Yrs</t>
  </si>
  <si>
    <t>05-Feb-2023</t>
  </si>
  <si>
    <t>26-Feb-2025</t>
  </si>
  <si>
    <t>28-Nov-2022</t>
  </si>
  <si>
    <t>16 Nov 2019</t>
  </si>
  <si>
    <t>04-Jan-2023</t>
  </si>
  <si>
    <t>30-Jul-2024</t>
  </si>
  <si>
    <t>13-Dec-2022</t>
  </si>
  <si>
    <t>2.82 Yrs</t>
  </si>
  <si>
    <t>13 Dec 2022</t>
  </si>
  <si>
    <t>04-Feb-2023</t>
  </si>
  <si>
    <t>18-Feb-2025</t>
  </si>
  <si>
    <t>05-Dec-2024</t>
  </si>
  <si>
    <t>27-Dec-2022</t>
  </si>
  <si>
    <t>2.79 Yrs</t>
  </si>
  <si>
    <t>27 Dec 2022</t>
  </si>
  <si>
    <t>03-Jul-2024</t>
  </si>
  <si>
    <t>08-Jan-2023</t>
  </si>
  <si>
    <t>5.02 Yrs</t>
  </si>
  <si>
    <t>01 Oct 2020</t>
  </si>
  <si>
    <t>05-Mar-2023</t>
  </si>
  <si>
    <t>11-Jan-2023</t>
  </si>
  <si>
    <t>09-Mar-2023</t>
  </si>
  <si>
    <t>16-Jan-2023</t>
  </si>
  <si>
    <t>07-Mar-2023</t>
  </si>
  <si>
    <t>12-Jul-2025</t>
  </si>
  <si>
    <t>27-Jan-2023</t>
  </si>
  <si>
    <t>2.70 Yrs</t>
  </si>
  <si>
    <t>27 Jan 2023</t>
  </si>
  <si>
    <t>10-Jun-2024</t>
  </si>
  <si>
    <t>04-Mar-2023</t>
  </si>
  <si>
    <t>04-Dec-2024</t>
  </si>
  <si>
    <t>17-Feb-2023</t>
  </si>
  <si>
    <t>03</t>
  </si>
  <si>
    <t>2.64 Yrs</t>
  </si>
  <si>
    <t>17 Feb 2023</t>
  </si>
  <si>
    <t>03-Apr-2023</t>
  </si>
  <si>
    <t>25-Feb-2023</t>
  </si>
  <si>
    <t>5.10 Yrs</t>
  </si>
  <si>
    <t>08-Apr-2023</t>
  </si>
  <si>
    <t>13-Jan-2025</t>
  </si>
  <si>
    <t>4.15 Yrs</t>
  </si>
  <si>
    <t>16 Aug 2021</t>
  </si>
  <si>
    <t>10-Apr-2023</t>
  </si>
  <si>
    <t>10-May-2024</t>
  </si>
  <si>
    <t>27-Feb-2023</t>
  </si>
  <si>
    <t>2.62 Yrs</t>
  </si>
  <si>
    <t>27 Feb 2023</t>
  </si>
  <si>
    <t>03-Jun-2024</t>
  </si>
  <si>
    <t>02-Mar-2023</t>
  </si>
  <si>
    <t>2.61 Yrs</t>
  </si>
  <si>
    <t>02 Mar 2023</t>
  </si>
  <si>
    <t>02-Apr-2023</t>
  </si>
  <si>
    <t>02-Jul-2024</t>
  </si>
  <si>
    <t>03-Mar-2023</t>
  </si>
  <si>
    <t>03 Mar 2023</t>
  </si>
  <si>
    <t>13-Mar-2023</t>
  </si>
  <si>
    <t>3.28 Yrs</t>
  </si>
  <si>
    <t>30 Jun 2022</t>
  </si>
  <si>
    <t>05-May-2023</t>
  </si>
  <si>
    <t>01-Aug-2024</t>
  </si>
  <si>
    <t>4.57 Yrs</t>
  </si>
  <si>
    <t>17 Mar 2021</t>
  </si>
  <si>
    <t>06-May-2023</t>
  </si>
  <si>
    <t>08-May-2023</t>
  </si>
  <si>
    <t>29-Feb-2024</t>
  </si>
  <si>
    <t>17-Mar-2023</t>
  </si>
  <si>
    <t>2.57 Yrs</t>
  </si>
  <si>
    <t>17 Mar 2023</t>
  </si>
  <si>
    <t>03-May-2023</t>
  </si>
  <si>
    <t>15-May-2024</t>
  </si>
  <si>
    <t>26-Mar-2023</t>
  </si>
  <si>
    <t>2.54 Yrs</t>
  </si>
  <si>
    <t>26 Mar 2023</t>
  </si>
  <si>
    <t>04-May-2023</t>
  </si>
  <si>
    <t>18-Mar-2023</t>
  </si>
  <si>
    <t>2.56 Yrs</t>
  </si>
  <si>
    <t>18 Mar 2023</t>
  </si>
  <si>
    <t>02-May-2023</t>
  </si>
  <si>
    <t>22-Mar-2023</t>
  </si>
  <si>
    <t>2.55 Yrs</t>
  </si>
  <si>
    <t>22 Mar 2023</t>
  </si>
  <si>
    <t>27-Mar-2023</t>
  </si>
  <si>
    <t>27 Mar 2023</t>
  </si>
  <si>
    <t>30-Mar-2023</t>
  </si>
  <si>
    <t>2.53 Yrs</t>
  </si>
  <si>
    <t>30 Mar 2023</t>
  </si>
  <si>
    <t>05-Jun-2025</t>
  </si>
  <si>
    <t>04-Jun-2023</t>
  </si>
  <si>
    <t>04-Jul-2024</t>
  </si>
  <si>
    <t>2.51 Yrs</t>
  </si>
  <si>
    <t>06 Apr 2023</t>
  </si>
  <si>
    <t>28-Apr-2023</t>
  </si>
  <si>
    <t>2.45 Yrs</t>
  </si>
  <si>
    <t>28 Apr 2023</t>
  </si>
  <si>
    <t>03-Jun-2023</t>
  </si>
  <si>
    <t>03-Apr-2025</t>
  </si>
  <si>
    <t>01-Feb-2025</t>
  </si>
  <si>
    <t>10-May-2023</t>
  </si>
  <si>
    <t>2.42 Yrs</t>
  </si>
  <si>
    <t>10 May 2023</t>
  </si>
  <si>
    <t>09-Jun-2023</t>
  </si>
  <si>
    <t>23-May-2023</t>
  </si>
  <si>
    <t>2.38 Yrs</t>
  </si>
  <si>
    <t>23 May 2023</t>
  </si>
  <si>
    <t>04-Jul-2023</t>
  </si>
  <si>
    <t>21-Apr-2025</t>
  </si>
  <si>
    <t>13-May-2023</t>
  </si>
  <si>
    <t>2.41 Yrs</t>
  </si>
  <si>
    <t>13 May 2023</t>
  </si>
  <si>
    <t>03-Jul-2023</t>
  </si>
  <si>
    <t>21-Aug-2025</t>
  </si>
  <si>
    <t>29-May-2023</t>
  </si>
  <si>
    <t>2.96 Yrs</t>
  </si>
  <si>
    <t>23 Oct 2022</t>
  </si>
  <si>
    <t>02-Jul-2023</t>
  </si>
  <si>
    <t>01-Dec-2024</t>
  </si>
  <si>
    <t>2.37 Yrs</t>
  </si>
  <si>
    <t>29 May 2023</t>
  </si>
  <si>
    <t>02-May-2025</t>
  </si>
  <si>
    <t>13-Jun-2023</t>
  </si>
  <si>
    <t>04-Aug-2023</t>
  </si>
  <si>
    <t>27-Jun-2024</t>
  </si>
  <si>
    <t>19-Jun-2023</t>
  </si>
  <si>
    <t>2.31 Yrs</t>
  </si>
  <si>
    <t>19 Jun 2023</t>
  </si>
  <si>
    <t>08-Aug-2023</t>
  </si>
  <si>
    <t>18-Sep-2025</t>
  </si>
  <si>
    <t>29-Jun-2023</t>
  </si>
  <si>
    <t>02-Aug-2023</t>
  </si>
  <si>
    <t>02-Nov-2024</t>
  </si>
  <si>
    <t>12-Jul-2023</t>
  </si>
  <si>
    <t>04-Sep-2023</t>
  </si>
  <si>
    <t>13-Jul-2023</t>
  </si>
  <si>
    <t>2.24 Yrs</t>
  </si>
  <si>
    <t>13 Jul 2023</t>
  </si>
  <si>
    <t>08-Sep-2023</t>
  </si>
  <si>
    <t>08-Apr-2025</t>
  </si>
  <si>
    <t>19-Jul-2023</t>
  </si>
  <si>
    <t>09-Sep-2023</t>
  </si>
  <si>
    <t>19-Sep-2025</t>
  </si>
  <si>
    <t>SMA 2</t>
  </si>
  <si>
    <t>26-Jul-2023</t>
  </si>
  <si>
    <t>2.21 Yrs</t>
  </si>
  <si>
    <t>14 Jan 2020</t>
  </si>
  <si>
    <t>09-Aug-2025</t>
  </si>
  <si>
    <t>28-Jul-2023</t>
  </si>
  <si>
    <t>03 Oct 2020</t>
  </si>
  <si>
    <t>07-Sep-2023</t>
  </si>
  <si>
    <t>09-Jul-2025</t>
  </si>
  <si>
    <t>2.19 Yrs</t>
  </si>
  <si>
    <t>02 Aug 2023</t>
  </si>
  <si>
    <t>05-Sep-2023</t>
  </si>
  <si>
    <t>05-Jul-2024</t>
  </si>
  <si>
    <t>05-Aug-2023</t>
  </si>
  <si>
    <t>18-Mar-2025</t>
  </si>
  <si>
    <t>14-Jun-2024</t>
  </si>
  <si>
    <t>09-Aug-2023</t>
  </si>
  <si>
    <t>06-Sep-2023</t>
  </si>
  <si>
    <t>13-Mar-2025</t>
  </si>
  <si>
    <t>28-Jan-2025</t>
  </si>
  <si>
    <t>11-Aug-2023</t>
  </si>
  <si>
    <t>2.16 Yrs</t>
  </si>
  <si>
    <t>11 Aug 2023</t>
  </si>
  <si>
    <t>12-Aug-2023</t>
  </si>
  <si>
    <t>10-Sep-2023</t>
  </si>
  <si>
    <t>16-Aug-2023</t>
  </si>
  <si>
    <t>05-Oct-2023</t>
  </si>
  <si>
    <t>2.10 Yrs</t>
  </si>
  <si>
    <t>05 Sep 2023</t>
  </si>
  <si>
    <t>09-Oct-2023</t>
  </si>
  <si>
    <t>03-Nov-2023</t>
  </si>
  <si>
    <t>03-May-2025</t>
  </si>
  <si>
    <t>04-Nov-2023</t>
  </si>
  <si>
    <t>04-Jan-2025</t>
  </si>
  <si>
    <t>01 Jan 2020</t>
  </si>
  <si>
    <t>05-Nov-2023</t>
  </si>
  <si>
    <t>14-Jun-2025</t>
  </si>
  <si>
    <t>19-Sep-2023</t>
  </si>
  <si>
    <t>4</t>
  </si>
  <si>
    <t>06 Jan 2021</t>
  </si>
  <si>
    <t>15-Sep-2023</t>
  </si>
  <si>
    <t>6.01 Yrs</t>
  </si>
  <si>
    <t>07-Jan-2025</t>
  </si>
  <si>
    <t>21-Sep-2023</t>
  </si>
  <si>
    <t>10-Nov-2023</t>
  </si>
  <si>
    <t>24-Sep-2023</t>
  </si>
  <si>
    <t>2.04 Yrs</t>
  </si>
  <si>
    <t>24 Sep 2023</t>
  </si>
  <si>
    <t>05-Jan-2025</t>
  </si>
  <si>
    <t>08-Nov-2023</t>
  </si>
  <si>
    <t>08-Sep-2025</t>
  </si>
  <si>
    <t>Standard</t>
  </si>
  <si>
    <t>25-Sep-2023</t>
  </si>
  <si>
    <t>26-Sep-2023</t>
  </si>
  <si>
    <t>5.92 Yrs</t>
  </si>
  <si>
    <t>09-Nov-2023</t>
  </si>
  <si>
    <t>09-Sep-2025</t>
  </si>
  <si>
    <t>27-Sep-2023</t>
  </si>
  <si>
    <t>27 Sep 2023</t>
  </si>
  <si>
    <t>10-Sep-2025</t>
  </si>
  <si>
    <t>SMA 0</t>
  </si>
  <si>
    <t>28-Sep-2023</t>
  </si>
  <si>
    <t>2.03 Yrs</t>
  </si>
  <si>
    <t>28 Sep 2023</t>
  </si>
  <si>
    <t>10-Jul-2025</t>
  </si>
  <si>
    <t>06-Nov-2023</t>
  </si>
  <si>
    <t>04-Feb-2025</t>
  </si>
  <si>
    <t>30-Sep-2023</t>
  </si>
  <si>
    <t>30 Sep 2023</t>
  </si>
  <si>
    <t>12-Oct-2023</t>
  </si>
  <si>
    <t>1.99 Yrs</t>
  </si>
  <si>
    <t>12 Oct 2023</t>
  </si>
  <si>
    <t>&lt;= 2 Years</t>
  </si>
  <si>
    <t>06-Mar-2025</t>
  </si>
  <si>
    <t>2.01 Yrs</t>
  </si>
  <si>
    <t>05 Oct 2023</t>
  </si>
  <si>
    <t>07-Feb-2025</t>
  </si>
  <si>
    <t>3.57 Yrs</t>
  </si>
  <si>
    <t>15 Mar 2022</t>
  </si>
  <si>
    <t>27-Nov-2024</t>
  </si>
  <si>
    <t>15-Oct-2023</t>
  </si>
  <si>
    <t>15 Oct 2023</t>
  </si>
  <si>
    <t>11-Sep-2025</t>
  </si>
  <si>
    <t>18-Oct-2023</t>
  </si>
  <si>
    <t>1.98 Yrs</t>
  </si>
  <si>
    <t>18 Oct 2023</t>
  </si>
  <si>
    <t>09-Dec-2023</t>
  </si>
  <si>
    <t>17-Oct-2023</t>
  </si>
  <si>
    <t>17 Oct 2023</t>
  </si>
  <si>
    <t>19-Oct-2023</t>
  </si>
  <si>
    <t>19 Oct 2023</t>
  </si>
  <si>
    <t>06-Dec-2023</t>
  </si>
  <si>
    <t>06-Sep-2025</t>
  </si>
  <si>
    <t>30-Oct-2023</t>
  </si>
  <si>
    <t>6.02 Yrs</t>
  </si>
  <si>
    <t>09-Apr-2025</t>
  </si>
  <si>
    <t>03-Jan-2024</t>
  </si>
  <si>
    <t>06-Feb-2024</t>
  </si>
  <si>
    <t>22 Sep 2020</t>
  </si>
  <si>
    <t>07-Feb-2024</t>
  </si>
  <si>
    <t>28-Oct-2023</t>
  </si>
  <si>
    <t>1.95 Yrs</t>
  </si>
  <si>
    <t>28 Oct 2023</t>
  </si>
  <si>
    <t>08-Dec-2023</t>
  </si>
  <si>
    <t>12-Sep-2025</t>
  </si>
  <si>
    <t>30 Oct 2023</t>
  </si>
  <si>
    <t>09-Oct-2024</t>
  </si>
  <si>
    <t>2.98 Yrs</t>
  </si>
  <si>
    <t>19 Oct 2022</t>
  </si>
  <si>
    <t>07-Dec-2023</t>
  </si>
  <si>
    <t>07-Dec-2024</t>
  </si>
  <si>
    <t>01-Jul-2025</t>
  </si>
  <si>
    <t>02-Nov-2023</t>
  </si>
  <si>
    <t>10-Feb-2025</t>
  </si>
  <si>
    <t>1.93 Yrs</t>
  </si>
  <si>
    <t>03 Nov 2023</t>
  </si>
  <si>
    <t>08-Oct-2024</t>
  </si>
  <si>
    <t>23-Sep-2025</t>
  </si>
  <si>
    <t>4.97 Yrs</t>
  </si>
  <si>
    <t>05-Sep-2025</t>
  </si>
  <si>
    <t>23-Nov-2023</t>
  </si>
  <si>
    <t>05-Jan-2024</t>
  </si>
  <si>
    <t>22-Nov-2023</t>
  </si>
  <si>
    <t>1.88 Yrs</t>
  </si>
  <si>
    <t>22 Nov 2023</t>
  </si>
  <si>
    <t>03-Sep-2025</t>
  </si>
  <si>
    <t>02-Dec-2023</t>
  </si>
  <si>
    <t>04 Nov 2023</t>
  </si>
  <si>
    <t>04-Dec-2023</t>
  </si>
  <si>
    <t>04-Sep-2025</t>
  </si>
  <si>
    <t>19-Mar-2025</t>
  </si>
  <si>
    <t>26-Mar-2025</t>
  </si>
  <si>
    <t>07-Sep-2025</t>
  </si>
  <si>
    <t>10-Dec-2023</t>
  </si>
  <si>
    <t>13-Nov-2023</t>
  </si>
  <si>
    <t>1.91 Yrs</t>
  </si>
  <si>
    <t>13 Nov 2023</t>
  </si>
  <si>
    <t>08-Mar-2025</t>
  </si>
  <si>
    <t>16-Nov-2023</t>
  </si>
  <si>
    <t>1.90 Yrs</t>
  </si>
  <si>
    <t>16 Nov 2023</t>
  </si>
  <si>
    <t>02-Jan-2024</t>
  </si>
  <si>
    <t>02-Mar-2025</t>
  </si>
  <si>
    <t>21-Nov-2023</t>
  </si>
  <si>
    <t>3.66 Yrs</t>
  </si>
  <si>
    <t>12 Feb 2022</t>
  </si>
  <si>
    <t>02-Sep-2025</t>
  </si>
  <si>
    <t>17-Nov-2023</t>
  </si>
  <si>
    <t>17 Nov 2023</t>
  </si>
  <si>
    <t>08-Jan-2024</t>
  </si>
  <si>
    <t>21 Nov 2023</t>
  </si>
  <si>
    <t>24-Nov-2023</t>
  </si>
  <si>
    <t>24 Nov 2023</t>
  </si>
  <si>
    <t>26-Sep-2025</t>
  </si>
  <si>
    <t>29-Mar-2025</t>
  </si>
  <si>
    <t>05-Jul-2025</t>
  </si>
  <si>
    <t>26-Nov-2023</t>
  </si>
  <si>
    <t>1.87 Yrs</t>
  </si>
  <si>
    <t>26 Nov 2023</t>
  </si>
  <si>
    <t>10-Jan-2024</t>
  </si>
  <si>
    <t>31 Aug 2020</t>
  </si>
  <si>
    <t>25-Nov-2023</t>
  </si>
  <si>
    <t>25 Nov 2023</t>
  </si>
  <si>
    <t>08-Aug-2025</t>
  </si>
  <si>
    <t>SMA 1</t>
  </si>
  <si>
    <t>14-Jul-2025</t>
  </si>
  <si>
    <t>27-Nov-2023</t>
  </si>
  <si>
    <t>27 Nov 2023</t>
  </si>
  <si>
    <t>4.99 Yrs</t>
  </si>
  <si>
    <t>13 Oct 2020</t>
  </si>
  <si>
    <t>6.04 Yrs</t>
  </si>
  <si>
    <t>5.44 Yrs</t>
  </si>
  <si>
    <t>04-Jul-2025</t>
  </si>
  <si>
    <t>07-Jan-2024</t>
  </si>
  <si>
    <t>1.85 Yrs</t>
  </si>
  <si>
    <t>05 Dec 2023</t>
  </si>
  <si>
    <t>04-Jan-2024</t>
  </si>
  <si>
    <t>14 Sep 2021</t>
  </si>
  <si>
    <t>09-Jan-2024</t>
  </si>
  <si>
    <t>19-Dec-2023</t>
  </si>
  <si>
    <t>26 Oct 2022</t>
  </si>
  <si>
    <t>11-Aug-2025</t>
  </si>
  <si>
    <t>12-Dec-2023</t>
  </si>
  <si>
    <t>3.90 Yrs</t>
  </si>
  <si>
    <t>14-Dec-2023</t>
  </si>
  <si>
    <t>29-Jul-2025</t>
  </si>
  <si>
    <t>1.81 Yrs</t>
  </si>
  <si>
    <t>19 Dec 2023</t>
  </si>
  <si>
    <t>20-Dec-2023</t>
  </si>
  <si>
    <t>28 Dec 2020</t>
  </si>
  <si>
    <t>04-Feb-2024</t>
  </si>
  <si>
    <t>2.46 Yrs</t>
  </si>
  <si>
    <t>26 Aug 2020</t>
  </si>
  <si>
    <t>06-Aug-2024</t>
  </si>
  <si>
    <t>22-Dec-2023</t>
  </si>
  <si>
    <t>6.00 Yrs</t>
  </si>
  <si>
    <t>09-Mar-2025</t>
  </si>
  <si>
    <t>23-Dec-2023</t>
  </si>
  <si>
    <t>1.80 Yrs</t>
  </si>
  <si>
    <t>23 Dec 2023</t>
  </si>
  <si>
    <t>03-Feb-2024</t>
  </si>
  <si>
    <t>24-Dec-2023</t>
  </si>
  <si>
    <t>27-Jan-2025</t>
  </si>
  <si>
    <t>5.79 Yrs</t>
  </si>
  <si>
    <t>29 Oct 2019</t>
  </si>
  <si>
    <t>29-Dec-2023</t>
  </si>
  <si>
    <t>2.84 Yrs</t>
  </si>
  <si>
    <t>08 Dec 2022</t>
  </si>
  <si>
    <t>02-Feb-2024</t>
  </si>
  <si>
    <t>3.39 Yrs</t>
  </si>
  <si>
    <t>20 May 2022</t>
  </si>
  <si>
    <t>05-Feb-2024</t>
  </si>
  <si>
    <t>06-Jan-2024</t>
  </si>
  <si>
    <t>5.26 Yrs</t>
  </si>
  <si>
    <t>05-Aug-2025</t>
  </si>
  <si>
    <t>3.33 Yrs</t>
  </si>
  <si>
    <t>11 Jun 2022</t>
  </si>
  <si>
    <t>19 Jan 2021</t>
  </si>
  <si>
    <t>15-Jan-2024</t>
  </si>
  <si>
    <t>5.93 Yrs</t>
  </si>
  <si>
    <t>11-Jan-2024</t>
  </si>
  <si>
    <t>1.75 Yrs</t>
  </si>
  <si>
    <t>11 Jan 2024</t>
  </si>
  <si>
    <t>1.73 Yrs</t>
  </si>
  <si>
    <t>15 Jan 2024</t>
  </si>
  <si>
    <t>30-Aug-2025</t>
  </si>
  <si>
    <t>16-Jan-2024</t>
  </si>
  <si>
    <t>08-Mar-2024</t>
  </si>
  <si>
    <t>18-Jun-2024</t>
  </si>
  <si>
    <t>09-Aug-2024</t>
  </si>
  <si>
    <t>22-Jan-2024</t>
  </si>
  <si>
    <t>07-Mar-2024</t>
  </si>
  <si>
    <t>15-May-2025</t>
  </si>
  <si>
    <t>19-Jan-2024</t>
  </si>
  <si>
    <t>09-Mar-2024</t>
  </si>
  <si>
    <t>5.76 Yrs</t>
  </si>
  <si>
    <t>09 Jan 2021</t>
  </si>
  <si>
    <t>05-Mar-2024</t>
  </si>
  <si>
    <t>3.54 Yrs</t>
  </si>
  <si>
    <t>02-Mar-2024</t>
  </si>
  <si>
    <t>25-Jan-2024</t>
  </si>
  <si>
    <t>2.95 Yrs</t>
  </si>
  <si>
    <t>28 Oct 2022</t>
  </si>
  <si>
    <t>26-Jan-2024</t>
  </si>
  <si>
    <t>29-Jan-2024</t>
  </si>
  <si>
    <t>1.70 Yrs</t>
  </si>
  <si>
    <t>29 Jan 2024</t>
  </si>
  <si>
    <t>30-Jan-2024</t>
  </si>
  <si>
    <t>2.40 Yrs</t>
  </si>
  <si>
    <t>16 May 2023</t>
  </si>
  <si>
    <t>31-Jan-2024</t>
  </si>
  <si>
    <t>29 Jan 2021</t>
  </si>
  <si>
    <t>04-Mar-2024</t>
  </si>
  <si>
    <t>02-Feb-2025</t>
  </si>
  <si>
    <t>13-May-2024</t>
  </si>
  <si>
    <t>5.60 Yrs</t>
  </si>
  <si>
    <t>20-Sep-2025</t>
  </si>
  <si>
    <t>13-Feb-2024</t>
  </si>
  <si>
    <t>1.65 Yrs</t>
  </si>
  <si>
    <t>13 Feb 2024</t>
  </si>
  <si>
    <t>06-Mar-2024</t>
  </si>
  <si>
    <t>12-Feb-2024</t>
  </si>
  <si>
    <t>2.65 Yrs</t>
  </si>
  <si>
    <t>13 Feb 2023</t>
  </si>
  <si>
    <t>1.68 Yrs</t>
  </si>
  <si>
    <t>05 Feb 2024</t>
  </si>
  <si>
    <t>03-Mar-2024</t>
  </si>
  <si>
    <t>03 Sep 2020</t>
  </si>
  <si>
    <t>10-Mar-2024</t>
  </si>
  <si>
    <t>21 Nov 2022</t>
  </si>
  <si>
    <t>14-Feb-2024</t>
  </si>
  <si>
    <t>14 Feb 2024</t>
  </si>
  <si>
    <t>16-Feb-2024</t>
  </si>
  <si>
    <t>2.75 Yrs</t>
  </si>
  <si>
    <t>11 Jan 2023</t>
  </si>
  <si>
    <t>06-Apr-2024</t>
  </si>
  <si>
    <t>06-Jun-2025</t>
  </si>
  <si>
    <t>19-Feb-2024</t>
  </si>
  <si>
    <t>09-Apr-2024</t>
  </si>
  <si>
    <t>09-Jun-2025</t>
  </si>
  <si>
    <t>18-Apr-2024</t>
  </si>
  <si>
    <t>07-Jun-2024</t>
  </si>
  <si>
    <t>20-Jun-2025</t>
  </si>
  <si>
    <t>1.64 Yrs</t>
  </si>
  <si>
    <t>19 Feb 2024</t>
  </si>
  <si>
    <t>27-Feb-2024</t>
  </si>
  <si>
    <t>1.62 Yrs</t>
  </si>
  <si>
    <t>27 Feb 2024</t>
  </si>
  <si>
    <t>16 Feb 2023</t>
  </si>
  <si>
    <t>10-Apr-2024</t>
  </si>
  <si>
    <t>05-Apr-2024</t>
  </si>
  <si>
    <t>5.58 Yrs</t>
  </si>
  <si>
    <t>15 Jan 2021</t>
  </si>
  <si>
    <t>1.60 Yrs</t>
  </si>
  <si>
    <t>30 Dec 2020</t>
  </si>
  <si>
    <t>28-Feb-2025</t>
  </si>
  <si>
    <t>07-Apr-2024</t>
  </si>
  <si>
    <t>20-Mar-2024</t>
  </si>
  <si>
    <t>2.13 Yrs</t>
  </si>
  <si>
    <t>24 Aug 2023</t>
  </si>
  <si>
    <t>09-May-2024</t>
  </si>
  <si>
    <t>4.13 Yrs</t>
  </si>
  <si>
    <t>25 Aug 2021</t>
  </si>
  <si>
    <t>30-Mar-2024</t>
  </si>
  <si>
    <t>2.69 Yrs</t>
  </si>
  <si>
    <t>30 Jan 2023</t>
  </si>
  <si>
    <t>03-Apr-2024</t>
  </si>
  <si>
    <t>15-Mar-2024</t>
  </si>
  <si>
    <t>04-Apr-2024</t>
  </si>
  <si>
    <t>04-Sep-2024</t>
  </si>
  <si>
    <t>1.56 Yrs</t>
  </si>
  <si>
    <t>20 Mar 2024</t>
  </si>
  <si>
    <t>03-May-2024</t>
  </si>
  <si>
    <t>29-Mar-2024</t>
  </si>
  <si>
    <t>07-May-2024</t>
  </si>
  <si>
    <t>07-May-2025</t>
  </si>
  <si>
    <t>23-Mar-2024</t>
  </si>
  <si>
    <t>4.14 Yrs</t>
  </si>
  <si>
    <t>20 Aug 2021</t>
  </si>
  <si>
    <t>02-May-2024</t>
  </si>
  <si>
    <t>22-Mar-2024</t>
  </si>
  <si>
    <t>27-May-2025</t>
  </si>
  <si>
    <t>2.78 Yrs</t>
  </si>
  <si>
    <t>30 Dec 2022</t>
  </si>
  <si>
    <t>02-Apr-2024</t>
  </si>
  <si>
    <t>5.04 Yrs</t>
  </si>
  <si>
    <t>06-May-2024</t>
  </si>
  <si>
    <t>13-Sep-2025</t>
  </si>
  <si>
    <t>22-Nov-2024</t>
  </si>
  <si>
    <t>05-Apr-2025</t>
  </si>
  <si>
    <t>31 Mar 2021</t>
  </si>
  <si>
    <t>22 Nov 2022</t>
  </si>
  <si>
    <t>13-Apr-2024</t>
  </si>
  <si>
    <t>24-Sep-2025</t>
  </si>
  <si>
    <t>09-Jul-2024</t>
  </si>
  <si>
    <t>5.85 Yrs</t>
  </si>
  <si>
    <t>24 Dec 2022</t>
  </si>
  <si>
    <t>25-Jun-2024</t>
  </si>
  <si>
    <t>4.06 Yrs</t>
  </si>
  <si>
    <t>17 Sep 2021</t>
  </si>
  <si>
    <t>08-Aug-2024</t>
  </si>
  <si>
    <t>19-Dec-2024</t>
  </si>
  <si>
    <t>06-Jul-2024</t>
  </si>
  <si>
    <t>16-Apr-2024</t>
  </si>
  <si>
    <t>25 Aug 2023</t>
  </si>
  <si>
    <t>1.48 Yrs</t>
  </si>
  <si>
    <t>27 Jan 2021</t>
  </si>
  <si>
    <t>27-Apr-2024</t>
  </si>
  <si>
    <t>25-Sep-2025</t>
  </si>
  <si>
    <t>3.31 Yrs</t>
  </si>
  <si>
    <t>20 Jun 2022</t>
  </si>
  <si>
    <t>4.64 Yrs</t>
  </si>
  <si>
    <t>08-May-2024</t>
  </si>
  <si>
    <t>1.42 Yrs</t>
  </si>
  <si>
    <t>08 May 2024</t>
  </si>
  <si>
    <t>23 Nov 2023</t>
  </si>
  <si>
    <t>08-Jun-2024</t>
  </si>
  <si>
    <t>12-Jun-2025</t>
  </si>
  <si>
    <t>5.01 Yrs</t>
  </si>
  <si>
    <t>12 Oct 2020</t>
  </si>
  <si>
    <t>2.52 Yrs</t>
  </si>
  <si>
    <t>05 Apr 2023</t>
  </si>
  <si>
    <t>02-Jun-2024</t>
  </si>
  <si>
    <t>GL-1</t>
  </si>
  <si>
    <t>1.40 Yrs</t>
  </si>
  <si>
    <t>15 May 2024</t>
  </si>
  <si>
    <t>2.90 Yrs</t>
  </si>
  <si>
    <t>IL-1</t>
  </si>
  <si>
    <t>11-Jun-2024</t>
  </si>
  <si>
    <t>1.33 Yrs</t>
  </si>
  <si>
    <t>11 Jun 2024</t>
  </si>
  <si>
    <t>10-Jul-2024</t>
  </si>
  <si>
    <t>10-Mar-2025</t>
  </si>
  <si>
    <t>17-May-2024</t>
  </si>
  <si>
    <t>GL-3</t>
  </si>
  <si>
    <t>07-Jul-2024</t>
  </si>
  <si>
    <t>21-Jun-2024</t>
  </si>
  <si>
    <t>2.32 Yrs</t>
  </si>
  <si>
    <t>15 Jun 2023</t>
  </si>
  <si>
    <t>04-Aug-2024</t>
  </si>
  <si>
    <t>3.03 Yrs</t>
  </si>
  <si>
    <t>28 Sep 2022</t>
  </si>
  <si>
    <t>21-May-2024</t>
  </si>
  <si>
    <t>5</t>
  </si>
  <si>
    <t>13 Jul 2020</t>
  </si>
  <si>
    <t>23-Mar-2025</t>
  </si>
  <si>
    <t>23-May-2024</t>
  </si>
  <si>
    <t>1.38 Yrs</t>
  </si>
  <si>
    <t>23 May 2024</t>
  </si>
  <si>
    <t>15-Sep-2025</t>
  </si>
  <si>
    <t>22-May-2024</t>
  </si>
  <si>
    <t>GL-4</t>
  </si>
  <si>
    <t>22 Jan 2021</t>
  </si>
  <si>
    <t>08-Jul-2024</t>
  </si>
  <si>
    <t>24-May-2024</t>
  </si>
  <si>
    <t>2.02 Yrs</t>
  </si>
  <si>
    <t>01 Oct 2023</t>
  </si>
  <si>
    <t>29-Aug-2025</t>
  </si>
  <si>
    <t>29-May-2024</t>
  </si>
  <si>
    <t>GL-2</t>
  </si>
  <si>
    <t>2.87 Yrs</t>
  </si>
  <si>
    <t>25 Nov 2022</t>
  </si>
  <si>
    <t>30-May-2024</t>
  </si>
  <si>
    <t>01-Jun-2024</t>
  </si>
  <si>
    <t>31 Aug 2021</t>
  </si>
  <si>
    <t>03-Jan-2025</t>
  </si>
  <si>
    <t>14 May 2023</t>
  </si>
  <si>
    <t>2.44 Yrs</t>
  </si>
  <si>
    <t>04 May 2023</t>
  </si>
  <si>
    <t>09-Nov-2024</t>
  </si>
  <si>
    <t>01-Jul-2024</t>
  </si>
  <si>
    <t>07-Aug-2024</t>
  </si>
  <si>
    <t>26-Dec-2024</t>
  </si>
  <si>
    <t>1.32 Yrs</t>
  </si>
  <si>
    <t>14 Jun 2024</t>
  </si>
  <si>
    <t>16-Aug-2024</t>
  </si>
  <si>
    <t>16-Sep-2025</t>
  </si>
  <si>
    <t>17-Sep-2025</t>
  </si>
  <si>
    <t>24 Apr 2023</t>
  </si>
  <si>
    <t>5.55 Yrs</t>
  </si>
  <si>
    <t>2.71 Yrs</t>
  </si>
  <si>
    <t>24 Jan 2023</t>
  </si>
  <si>
    <t>02-Aug-2024</t>
  </si>
  <si>
    <t>26-Jun-2024</t>
  </si>
  <si>
    <t>4.12 Yrs</t>
  </si>
  <si>
    <t>26 Aug 2021</t>
  </si>
  <si>
    <t>31 Dec 2022</t>
  </si>
  <si>
    <t>28 Jan 2023</t>
  </si>
  <si>
    <t>03-Aug-2024</t>
  </si>
  <si>
    <t>2.39 Yrs</t>
  </si>
  <si>
    <t>19 May 2023</t>
  </si>
  <si>
    <t>2.73 Yrs</t>
  </si>
  <si>
    <t>18 Jan 2023</t>
  </si>
  <si>
    <t>14 Dec 2022</t>
  </si>
  <si>
    <t>5.87 Yrs</t>
  </si>
  <si>
    <t>20 Jan 2021</t>
  </si>
  <si>
    <t>1.27 Yrs</t>
  </si>
  <si>
    <t>01 Jul 2024</t>
  </si>
  <si>
    <t>02-Jun-2025</t>
  </si>
  <si>
    <t>IL-2</t>
  </si>
  <si>
    <t>24-Aug-2024</t>
  </si>
  <si>
    <t>27-Mar-2025</t>
  </si>
  <si>
    <t>28 Feb 2023</t>
  </si>
  <si>
    <t>05-Aug-2024</t>
  </si>
  <si>
    <t>2.48 Yrs</t>
  </si>
  <si>
    <t>18 Apr 2023</t>
  </si>
  <si>
    <t>10-Aug-2024</t>
  </si>
  <si>
    <t>06-Jan-2025</t>
  </si>
  <si>
    <t>3.32 Yrs</t>
  </si>
  <si>
    <t>09 Oct 2020</t>
  </si>
  <si>
    <t>05-Oct-2024</t>
  </si>
  <si>
    <t>30-Sep-2024</t>
  </si>
  <si>
    <t>19 Mar 2023</t>
  </si>
  <si>
    <t>23-May-2025</t>
  </si>
  <si>
    <t>14 Aug 2023</t>
  </si>
  <si>
    <t>05-Nov-2024</t>
  </si>
  <si>
    <t>13 Jan 2021</t>
  </si>
  <si>
    <t>01-Nov-2024</t>
  </si>
  <si>
    <t>08 Jan 2021</t>
  </si>
  <si>
    <t>25-Jun-2025</t>
  </si>
  <si>
    <t>2.12 Yrs</t>
  </si>
  <si>
    <t>28 Aug 2023</t>
  </si>
  <si>
    <t>04-Nov-2024</t>
  </si>
  <si>
    <t>24 Mar 2023</t>
  </si>
  <si>
    <t>24-Mar-2025</t>
  </si>
  <si>
    <t>2.47 Yrs</t>
  </si>
  <si>
    <t>21 Apr 2023</t>
  </si>
  <si>
    <t>30-Apr-2025</t>
  </si>
  <si>
    <t>24 May 2024</t>
  </si>
  <si>
    <t>03-Jul-2025</t>
  </si>
  <si>
    <t>29 Dec 2020</t>
  </si>
  <si>
    <t>4.70 Yrs</t>
  </si>
  <si>
    <t>21 Jan 2020</t>
  </si>
  <si>
    <t>07-Nov-2024</t>
  </si>
  <si>
    <t>03-Feb-2025</t>
  </si>
  <si>
    <t>22-Sep-2025</t>
  </si>
  <si>
    <t>4.78 Yrs</t>
  </si>
  <si>
    <t>06-Nov-2024</t>
  </si>
  <si>
    <t>2.05 Yrs</t>
  </si>
  <si>
    <t>22 Sep 2023</t>
  </si>
  <si>
    <t>08-Jul-2025</t>
  </si>
  <si>
    <t>08-Nov-2024</t>
  </si>
  <si>
    <t>06-Feb-2025</t>
  </si>
  <si>
    <t>26 Sep 2023</t>
  </si>
  <si>
    <t>09-Dec-2024</t>
  </si>
  <si>
    <t>5.96 Yrs</t>
  </si>
  <si>
    <t>22-Apr-2025</t>
  </si>
  <si>
    <t>5.99 Yrs</t>
  </si>
  <si>
    <t>01 Sep 2020</t>
  </si>
  <si>
    <t>24 Aug 2021</t>
  </si>
  <si>
    <t>3.50 Yrs</t>
  </si>
  <si>
    <t>12 Apr 2022</t>
  </si>
  <si>
    <t>10-May-2025</t>
  </si>
  <si>
    <t>18 Aug 2021</t>
  </si>
  <si>
    <t>10-Nov-2024</t>
  </si>
  <si>
    <t>2.63 Yrs</t>
  </si>
  <si>
    <t>22 Feb 2023</t>
  </si>
  <si>
    <t>18-Dec-2024</t>
  </si>
  <si>
    <t>2.72 Yrs</t>
  </si>
  <si>
    <t>21 Jan 2023</t>
  </si>
  <si>
    <t>17-Dec-2024</t>
  </si>
  <si>
    <t>10-Apr-2025</t>
  </si>
  <si>
    <t>4.11 Yrs</t>
  </si>
  <si>
    <t>26-Nov-2024</t>
  </si>
  <si>
    <t>GL-5</t>
  </si>
  <si>
    <t>5.91 Yrs</t>
  </si>
  <si>
    <t>09-Jan-2025</t>
  </si>
  <si>
    <t>03-Dec-2024</t>
  </si>
  <si>
    <t>06-Dec-2024</t>
  </si>
  <si>
    <t>02-Dec-2024</t>
  </si>
  <si>
    <t>23 Aug 2021</t>
  </si>
  <si>
    <t>18-Nov-2024</t>
  </si>
  <si>
    <t>29 Sep 2023</t>
  </si>
  <si>
    <t>04-May-2025</t>
  </si>
  <si>
    <t>03 Apr 2023</t>
  </si>
  <si>
    <t>2.34 Yrs</t>
  </si>
  <si>
    <t>07 Jun 2023</t>
  </si>
  <si>
    <t>13-Nov-2024</t>
  </si>
  <si>
    <t>14-Aug-2025</t>
  </si>
  <si>
    <t>14-Nov-2024</t>
  </si>
  <si>
    <t>2.33 Yrs</t>
  </si>
  <si>
    <t>5.18 Yrs</t>
  </si>
  <si>
    <t>14 Mar 2020</t>
  </si>
  <si>
    <t>19-Nov-2024</t>
  </si>
  <si>
    <t>2.67 Yrs</t>
  </si>
  <si>
    <t>07 Feb 2023</t>
  </si>
  <si>
    <t>08-Jan-2025</t>
  </si>
  <si>
    <t>09-May-2025</t>
  </si>
  <si>
    <t>21-Nov-2024</t>
  </si>
  <si>
    <t>25-Mar-2025</t>
  </si>
  <si>
    <t>23 Feb 2023</t>
  </si>
  <si>
    <t>10-Jan-2025</t>
  </si>
  <si>
    <t>02-Jan-2025</t>
  </si>
  <si>
    <t>23-Nov-2024</t>
  </si>
  <si>
    <t>15-Nov-2024</t>
  </si>
  <si>
    <t>17-Jun-2025</t>
  </si>
  <si>
    <t>24-Nov-2024</t>
  </si>
  <si>
    <t>2.30 Yrs</t>
  </si>
  <si>
    <t>24 Jun 2023</t>
  </si>
  <si>
    <t>26 Mar 2021</t>
  </si>
  <si>
    <t>08-Feb-2025</t>
  </si>
  <si>
    <t>12-May-2025</t>
  </si>
  <si>
    <t>28 Sep 2021</t>
  </si>
  <si>
    <t>09-Feb-2025</t>
  </si>
  <si>
    <t>16-Jan-2025</t>
  </si>
  <si>
    <t>22-Jan-2025</t>
  </si>
  <si>
    <t>04-Mar-2025</t>
  </si>
  <si>
    <t>1.59 Yrs</t>
  </si>
  <si>
    <t>08 Mar 2024</t>
  </si>
  <si>
    <t>27-Jun-2025</t>
  </si>
  <si>
    <t>06-Aug-2025</t>
  </si>
  <si>
    <t>2.09 Yrs</t>
  </si>
  <si>
    <t>06 Sep 2023</t>
  </si>
  <si>
    <t>03-Aug-2025</t>
  </si>
  <si>
    <t>0.24 Yrs</t>
  </si>
  <si>
    <t>12 Jul 2025</t>
  </si>
  <si>
    <t>04-Aug-2025</t>
  </si>
  <si>
    <t>19-Aug-2025</t>
  </si>
  <si>
    <t>20 Dec 2023</t>
  </si>
  <si>
    <t>23-Aug-2025</t>
  </si>
  <si>
    <t>03-Oct-2025</t>
  </si>
  <si>
    <t>04 Oct 2023</t>
  </si>
  <si>
    <t>04-Oct-2025</t>
  </si>
  <si>
    <t>10-Oct-2025</t>
  </si>
  <si>
    <t>4.68 Yrs</t>
  </si>
  <si>
    <t>09-Oct-2025</t>
  </si>
  <si>
    <t>6.06 Yrs</t>
  </si>
  <si>
    <t>02-Oct-2025</t>
  </si>
  <si>
    <t>21 Mar 2023</t>
  </si>
  <si>
    <t>Business</t>
  </si>
  <si>
    <t>FN25-26-02507</t>
  </si>
  <si>
    <t>191987530</t>
  </si>
  <si>
    <t>6294250830</t>
  </si>
  <si>
    <t>8159954953</t>
  </si>
  <si>
    <t>6295994824</t>
  </si>
  <si>
    <t>9932718622</t>
  </si>
  <si>
    <t>9382109726</t>
  </si>
  <si>
    <t>9609478357</t>
  </si>
  <si>
    <t>8348778105</t>
  </si>
  <si>
    <t>8327861478</t>
  </si>
  <si>
    <t>9083110718</t>
  </si>
  <si>
    <t>7029382649</t>
  </si>
  <si>
    <t>8101827296</t>
  </si>
  <si>
    <t>9547169387</t>
  </si>
  <si>
    <t>8145107303</t>
  </si>
  <si>
    <t>7365804419</t>
  </si>
  <si>
    <t>9593273415</t>
  </si>
  <si>
    <t>7908175900</t>
  </si>
  <si>
    <t>7001785352</t>
  </si>
  <si>
    <t>9083429514</t>
  </si>
  <si>
    <t>8334053979</t>
  </si>
  <si>
    <t>8348191724</t>
  </si>
  <si>
    <t>7797701807</t>
  </si>
  <si>
    <t>9674198098</t>
  </si>
  <si>
    <t>6295024341</t>
  </si>
  <si>
    <t>8972946925</t>
  </si>
  <si>
    <t>8972935344</t>
  </si>
  <si>
    <t>9732428473</t>
  </si>
  <si>
    <t>8016980242</t>
  </si>
  <si>
    <t>8389855236</t>
  </si>
  <si>
    <t>9800547825</t>
  </si>
  <si>
    <t>8145864131</t>
  </si>
  <si>
    <t>7076482581</t>
  </si>
  <si>
    <t>9734803760</t>
  </si>
  <si>
    <t>7029030943</t>
  </si>
  <si>
    <t>7551091178</t>
  </si>
  <si>
    <t>8927125918</t>
  </si>
  <si>
    <t>8016400224</t>
  </si>
  <si>
    <t>8101722664</t>
  </si>
  <si>
    <t>8582964242</t>
  </si>
  <si>
    <t>8927899493</t>
  </si>
  <si>
    <t>8348211172</t>
  </si>
  <si>
    <t>8972815329</t>
  </si>
  <si>
    <t>9382402931</t>
  </si>
  <si>
    <t>6238525337</t>
  </si>
  <si>
    <t>9734802001</t>
  </si>
  <si>
    <t>9832646492</t>
  </si>
  <si>
    <t>8967738461</t>
  </si>
  <si>
    <t>8348751086</t>
  </si>
  <si>
    <t>8967871375</t>
  </si>
  <si>
    <t>9932174057</t>
  </si>
  <si>
    <t>8167360459</t>
  </si>
  <si>
    <t>8972816380</t>
  </si>
  <si>
    <t>9609576374</t>
  </si>
  <si>
    <t>9547410748</t>
  </si>
  <si>
    <t>8170820656</t>
  </si>
  <si>
    <t>9883406395</t>
  </si>
  <si>
    <t>6295700922</t>
  </si>
  <si>
    <t>8001490361</t>
  </si>
  <si>
    <t>9832037078</t>
  </si>
  <si>
    <t>8967836306</t>
  </si>
  <si>
    <t>8927166957</t>
  </si>
  <si>
    <t>7892676898</t>
  </si>
  <si>
    <t>7063060325</t>
  </si>
  <si>
    <t>7478854626</t>
  </si>
  <si>
    <t>8016923443</t>
  </si>
  <si>
    <t>6294837667</t>
  </si>
  <si>
    <t>8372085799</t>
  </si>
  <si>
    <t>7872328780</t>
  </si>
  <si>
    <t>7364868735</t>
  </si>
  <si>
    <t>6296079763</t>
  </si>
  <si>
    <t>8967571037</t>
  </si>
  <si>
    <t>9547779639</t>
  </si>
  <si>
    <t>8597481444</t>
  </si>
  <si>
    <t>9977997766</t>
  </si>
  <si>
    <t>9464694676</t>
  </si>
  <si>
    <t>8967646675</t>
  </si>
  <si>
    <t>6295201517</t>
  </si>
  <si>
    <t>9866565656</t>
  </si>
  <si>
    <t>9679817153</t>
  </si>
  <si>
    <t>7872376510</t>
  </si>
  <si>
    <t>8643661346</t>
  </si>
  <si>
    <t>9679869769</t>
  </si>
  <si>
    <t>8466134649</t>
  </si>
  <si>
    <t>8466767676</t>
  </si>
  <si>
    <t>9733525703</t>
  </si>
  <si>
    <t>8293777895</t>
  </si>
  <si>
    <t>9433494656</t>
  </si>
  <si>
    <t>8433464386</t>
  </si>
  <si>
    <t>8016983404</t>
  </si>
  <si>
    <t>7072306021</t>
  </si>
  <si>
    <t>9735448123</t>
  </si>
  <si>
    <t>7319489937</t>
  </si>
  <si>
    <t>9339980278</t>
  </si>
  <si>
    <t>7501902373</t>
  </si>
  <si>
    <t>9733904866</t>
  </si>
  <si>
    <t>7003054623</t>
  </si>
  <si>
    <t>9907673927</t>
  </si>
  <si>
    <t>8695804939</t>
  </si>
  <si>
    <t>9832556325</t>
  </si>
  <si>
    <t>9641881897</t>
  </si>
  <si>
    <t>8597938386</t>
  </si>
  <si>
    <t>6296267209</t>
  </si>
  <si>
    <t>9734334079</t>
  </si>
  <si>
    <t>9733646592</t>
  </si>
  <si>
    <t>9547358617</t>
  </si>
  <si>
    <t>9547467808</t>
  </si>
  <si>
    <t>9732452966</t>
  </si>
  <si>
    <t>7602161369</t>
  </si>
  <si>
    <t>9732298870</t>
  </si>
  <si>
    <t>7319336592</t>
  </si>
  <si>
    <t>9732556524</t>
  </si>
  <si>
    <t>9547106207</t>
  </si>
  <si>
    <t>9735345824</t>
  </si>
  <si>
    <t>9382802146</t>
  </si>
  <si>
    <t>6295134036</t>
  </si>
  <si>
    <t>8653153842</t>
  </si>
  <si>
    <t>7029657110</t>
  </si>
  <si>
    <t>7602537624</t>
  </si>
  <si>
    <t>8145664996</t>
  </si>
  <si>
    <t>7047806716</t>
  </si>
  <si>
    <t>7585088275</t>
  </si>
  <si>
    <t>9339702035</t>
  </si>
  <si>
    <t>9547622200</t>
  </si>
  <si>
    <t>6297348898</t>
  </si>
  <si>
    <t>7479398201</t>
  </si>
  <si>
    <t>7076361588</t>
  </si>
  <si>
    <t>6294913860</t>
  </si>
  <si>
    <t>9733242022</t>
  </si>
  <si>
    <t>9735637349</t>
  </si>
  <si>
    <t>8171205562</t>
  </si>
  <si>
    <t>7001429704</t>
  </si>
  <si>
    <t>9339676474</t>
  </si>
  <si>
    <t>9609121787</t>
  </si>
  <si>
    <t>7602237778</t>
  </si>
  <si>
    <t>8348612500</t>
  </si>
  <si>
    <t>9547014500</t>
  </si>
  <si>
    <t>7501852187</t>
  </si>
  <si>
    <t>9609010046</t>
  </si>
  <si>
    <t>8927949745</t>
  </si>
  <si>
    <t>7548967014</t>
  </si>
  <si>
    <t>9932955531</t>
  </si>
  <si>
    <t>9735287747</t>
  </si>
  <si>
    <t>9339522132</t>
  </si>
  <si>
    <t>8653926364</t>
  </si>
  <si>
    <t>9832811303</t>
  </si>
  <si>
    <t>7797749223</t>
  </si>
  <si>
    <t>9883188067</t>
  </si>
  <si>
    <t>9647874109</t>
  </si>
  <si>
    <t>9339564576</t>
  </si>
  <si>
    <t>6296344599</t>
  </si>
  <si>
    <t>7076616159</t>
  </si>
  <si>
    <t>8372909692</t>
  </si>
  <si>
    <t>6295378983</t>
  </si>
  <si>
    <t>8158979138</t>
  </si>
  <si>
    <t>7029423795</t>
  </si>
  <si>
    <t>8016179764</t>
  </si>
  <si>
    <t>6291979960</t>
  </si>
  <si>
    <t>9547981123</t>
  </si>
  <si>
    <t>9733843576</t>
  </si>
  <si>
    <t>7364869706</t>
  </si>
  <si>
    <t>9976164666</t>
  </si>
  <si>
    <t>7319190633</t>
  </si>
  <si>
    <t>8972311281</t>
  </si>
  <si>
    <t>9609330927</t>
  </si>
  <si>
    <t>9547305255</t>
  </si>
  <si>
    <t>8597897381</t>
  </si>
  <si>
    <t>9732531770</t>
  </si>
  <si>
    <t>8509724703</t>
  </si>
  <si>
    <t>9883845893</t>
  </si>
  <si>
    <t>7601935050</t>
  </si>
  <si>
    <t>8101492047</t>
  </si>
  <si>
    <t>8116396847</t>
  </si>
  <si>
    <t>9875456237</t>
  </si>
  <si>
    <t>9735925180</t>
  </si>
  <si>
    <t>9883089226</t>
  </si>
  <si>
    <t>7430828289</t>
  </si>
  <si>
    <t>8348282051</t>
  </si>
  <si>
    <t>9734855281</t>
  </si>
  <si>
    <t>8327862625</t>
  </si>
  <si>
    <t>9647280954</t>
  </si>
  <si>
    <t>8293741847</t>
  </si>
  <si>
    <t>9564596479</t>
  </si>
  <si>
    <t>7047702042</t>
  </si>
  <si>
    <t>8370925761</t>
  </si>
  <si>
    <t>8509979563</t>
  </si>
  <si>
    <t>7719224343</t>
  </si>
  <si>
    <t>8250159445</t>
  </si>
  <si>
    <t>7797002794</t>
  </si>
  <si>
    <t>7001172206</t>
  </si>
  <si>
    <t>9733301348</t>
  </si>
  <si>
    <t>8348793393</t>
  </si>
  <si>
    <t>9732890424</t>
  </si>
  <si>
    <t>9732875218</t>
  </si>
  <si>
    <t>7063648942</t>
  </si>
  <si>
    <t>9883662873</t>
  </si>
  <si>
    <t>9733826173</t>
  </si>
  <si>
    <t>8167323681</t>
  </si>
  <si>
    <t>8348174516</t>
  </si>
  <si>
    <t>8167003660</t>
  </si>
  <si>
    <t>7362968404</t>
  </si>
  <si>
    <t>8117874279</t>
  </si>
  <si>
    <t>8436936606</t>
  </si>
  <si>
    <t>8348351965</t>
  </si>
  <si>
    <t>8167520797</t>
  </si>
  <si>
    <t>8967287691</t>
  </si>
  <si>
    <t>6296734427</t>
  </si>
  <si>
    <t>8145127742</t>
  </si>
  <si>
    <t>8597233068</t>
  </si>
  <si>
    <t>9083662831</t>
  </si>
  <si>
    <t>7478274794</t>
  </si>
  <si>
    <t>9933674587</t>
  </si>
  <si>
    <t>8250958970</t>
  </si>
  <si>
    <t>9895480803</t>
  </si>
  <si>
    <t>8145614715</t>
  </si>
  <si>
    <t>9134976495</t>
  </si>
  <si>
    <t>9064167857</t>
  </si>
  <si>
    <t>8927762146</t>
  </si>
  <si>
    <t>7363079483</t>
  </si>
  <si>
    <t>9733852163</t>
  </si>
  <si>
    <t>6297889315</t>
  </si>
  <si>
    <t>9800975422</t>
  </si>
  <si>
    <t>7550985086</t>
  </si>
  <si>
    <t>7551007738</t>
  </si>
  <si>
    <t>9679615526</t>
  </si>
  <si>
    <t>7478875701</t>
  </si>
  <si>
    <t>9679065939</t>
  </si>
  <si>
    <t>7872461215</t>
  </si>
  <si>
    <t>7908686831</t>
  </si>
  <si>
    <t>7699928108</t>
  </si>
  <si>
    <t>9732556985</t>
  </si>
  <si>
    <t>8918990617</t>
  </si>
  <si>
    <t>9734319857</t>
  </si>
  <si>
    <t>7583954816</t>
  </si>
  <si>
    <t>8942880303</t>
  </si>
  <si>
    <t>8016944919</t>
  </si>
  <si>
    <t>9046931653</t>
  </si>
  <si>
    <t>8371966867</t>
  </si>
  <si>
    <t>6296467514</t>
  </si>
  <si>
    <t>7548981458</t>
  </si>
  <si>
    <t>6296253803</t>
  </si>
  <si>
    <t>8972776628</t>
  </si>
  <si>
    <t>7407395365</t>
  </si>
  <si>
    <t>7869711015</t>
  </si>
  <si>
    <t>7586924060</t>
  </si>
  <si>
    <t>9733478576</t>
  </si>
  <si>
    <t>8145254883</t>
  </si>
  <si>
    <t>7384508211</t>
  </si>
  <si>
    <t>9733639745</t>
  </si>
  <si>
    <t>7479087168</t>
  </si>
  <si>
    <t>9732953835</t>
  </si>
  <si>
    <t>9002970195</t>
  </si>
  <si>
    <t>7872848933</t>
  </si>
  <si>
    <t>7679734067</t>
  </si>
  <si>
    <t>9735227132</t>
  </si>
  <si>
    <t>9733218513</t>
  </si>
  <si>
    <t>7501792706</t>
  </si>
  <si>
    <t>8250599691</t>
  </si>
  <si>
    <t>8768983403</t>
  </si>
  <si>
    <t>6360589946</t>
  </si>
  <si>
    <t>8538864124</t>
  </si>
  <si>
    <t>8617633466</t>
  </si>
  <si>
    <t>9564018439</t>
  </si>
  <si>
    <t>8167599240</t>
  </si>
  <si>
    <t>9564525641</t>
  </si>
  <si>
    <t>9734829665</t>
  </si>
  <si>
    <t>8670452626</t>
  </si>
  <si>
    <t>9907884846</t>
  </si>
  <si>
    <t>9883866297</t>
  </si>
  <si>
    <t>6290762184</t>
  </si>
  <si>
    <t>9749289447</t>
  </si>
  <si>
    <t>8250749139</t>
  </si>
  <si>
    <t>9749512054</t>
  </si>
  <si>
    <t>8972456586</t>
  </si>
  <si>
    <t>7477622442</t>
  </si>
  <si>
    <t>6238752167</t>
  </si>
  <si>
    <t>8972018415</t>
  </si>
  <si>
    <t>7063429138</t>
  </si>
  <si>
    <t>9883342858</t>
  </si>
  <si>
    <t>8159908685</t>
  </si>
  <si>
    <t>9679615643</t>
  </si>
  <si>
    <t>8001791337</t>
  </si>
  <si>
    <t>8293607507</t>
  </si>
  <si>
    <t>7699117978</t>
  </si>
  <si>
    <t>9593994428</t>
  </si>
  <si>
    <t>7872277888</t>
  </si>
  <si>
    <t>8509779766</t>
  </si>
  <si>
    <t>8001525824</t>
  </si>
  <si>
    <t>7076772633</t>
  </si>
  <si>
    <t>7864930059</t>
  </si>
  <si>
    <t>9749186375</t>
  </si>
  <si>
    <t>7864850130</t>
  </si>
  <si>
    <t>8637877182</t>
  </si>
  <si>
    <t>8293884573</t>
  </si>
  <si>
    <t>9339123114</t>
  </si>
  <si>
    <t>7501357421</t>
  </si>
  <si>
    <t>7550941099</t>
  </si>
  <si>
    <t>7407783515</t>
  </si>
  <si>
    <t>8327561739</t>
  </si>
  <si>
    <t>9153498107</t>
  </si>
  <si>
    <t>9564082514</t>
  </si>
  <si>
    <t>7477629605</t>
  </si>
  <si>
    <t>7501557028</t>
  </si>
  <si>
    <t>8116386878</t>
  </si>
  <si>
    <t>8509623532</t>
  </si>
  <si>
    <t>7679103763</t>
  </si>
  <si>
    <t>7407655774</t>
  </si>
  <si>
    <t>8327483713</t>
  </si>
  <si>
    <t>7076836852</t>
  </si>
  <si>
    <t>8232838821</t>
  </si>
  <si>
    <t>9635431647</t>
  </si>
  <si>
    <t>6282330191</t>
  </si>
  <si>
    <t>9083610299</t>
  </si>
  <si>
    <t>9552764092</t>
  </si>
  <si>
    <t>9330801711</t>
  </si>
  <si>
    <t>7679734525</t>
  </si>
  <si>
    <t>6296460763</t>
  </si>
  <si>
    <t>9734689302</t>
  </si>
  <si>
    <t>7872310926</t>
  </si>
  <si>
    <t>7318742631</t>
  </si>
  <si>
    <t>7548013458</t>
  </si>
  <si>
    <t>8001217290</t>
  </si>
  <si>
    <t>7679592974</t>
  </si>
  <si>
    <t>9564600679</t>
  </si>
  <si>
    <t>8075708178</t>
  </si>
  <si>
    <t>8016838361</t>
  </si>
  <si>
    <t>9002547988</t>
  </si>
  <si>
    <t>8967183757</t>
  </si>
  <si>
    <t>8145939338</t>
  </si>
  <si>
    <t>7586878893</t>
  </si>
  <si>
    <t>7430885218</t>
  </si>
  <si>
    <t>7811073326</t>
  </si>
  <si>
    <t>7001552145</t>
  </si>
  <si>
    <t>8001917296</t>
  </si>
  <si>
    <t>8944826220</t>
  </si>
  <si>
    <t>7384812057</t>
  </si>
  <si>
    <t>7076616171</t>
  </si>
  <si>
    <t>9874782561</t>
  </si>
  <si>
    <t>9382636680</t>
  </si>
  <si>
    <t>9907138526</t>
  </si>
  <si>
    <t>8653484053</t>
  </si>
  <si>
    <t>6296473619</t>
  </si>
  <si>
    <t>9091418668</t>
  </si>
  <si>
    <t>7970941626</t>
  </si>
  <si>
    <t>6282871671</t>
  </si>
  <si>
    <t>9547069215</t>
  </si>
  <si>
    <t>9732938453</t>
  </si>
  <si>
    <t>9635130694</t>
  </si>
  <si>
    <t>8145590431</t>
  </si>
  <si>
    <t>8116911873</t>
  </si>
  <si>
    <t>8927397796</t>
  </si>
  <si>
    <t>9330880427</t>
  </si>
  <si>
    <t>8967451378</t>
  </si>
  <si>
    <t>7477381143</t>
  </si>
  <si>
    <t>7718386696</t>
  </si>
  <si>
    <t>9609532868</t>
  </si>
  <si>
    <t>9735643239</t>
  </si>
  <si>
    <t>6297878311</t>
  </si>
  <si>
    <t>9635240964</t>
  </si>
  <si>
    <t>7602198452</t>
  </si>
  <si>
    <t>9093893713</t>
  </si>
  <si>
    <t>9547158701</t>
  </si>
  <si>
    <t>9749052585</t>
  </si>
  <si>
    <t>9735045281</t>
  </si>
  <si>
    <t>9547023553</t>
  </si>
  <si>
    <t>8768447102</t>
  </si>
  <si>
    <t>9093876188</t>
  </si>
  <si>
    <t>7864066434</t>
  </si>
  <si>
    <t>7001059747</t>
  </si>
  <si>
    <t>8250884516</t>
  </si>
  <si>
    <t>7319386140</t>
  </si>
  <si>
    <t>9593518151</t>
  </si>
  <si>
    <t>9547749621</t>
  </si>
  <si>
    <t>8116914240</t>
  </si>
  <si>
    <t>8670891579</t>
  </si>
  <si>
    <t>7501997702</t>
  </si>
  <si>
    <t>8945948267</t>
  </si>
  <si>
    <t>8016497486</t>
  </si>
  <si>
    <t>9064469967</t>
  </si>
  <si>
    <t>9907099367</t>
  </si>
  <si>
    <t>9564541378</t>
  </si>
  <si>
    <t>8293439467</t>
  </si>
  <si>
    <t>9883836293</t>
  </si>
  <si>
    <t>8327577865</t>
  </si>
  <si>
    <t>8972200133</t>
  </si>
  <si>
    <t>9083454906</t>
  </si>
  <si>
    <t>9775252794</t>
  </si>
  <si>
    <t>8072439682</t>
  </si>
  <si>
    <t>9547350401</t>
  </si>
  <si>
    <t>9647049779</t>
  </si>
  <si>
    <t>8170847204</t>
  </si>
  <si>
    <t>8001840058</t>
  </si>
  <si>
    <t>8172047790</t>
  </si>
  <si>
    <t>8972411798</t>
  </si>
  <si>
    <t>9679880518</t>
  </si>
  <si>
    <t>7897320707</t>
  </si>
  <si>
    <t>8250409262</t>
  </si>
  <si>
    <t>9883641984</t>
  </si>
  <si>
    <t>7365009387</t>
  </si>
  <si>
    <t>7063099912</t>
  </si>
  <si>
    <t>9635956438</t>
  </si>
  <si>
    <t>9679443472</t>
  </si>
  <si>
    <t>8370938183</t>
  </si>
  <si>
    <t>9641844450</t>
  </si>
  <si>
    <t>8670275653</t>
  </si>
  <si>
    <t>8167595282</t>
  </si>
  <si>
    <t>7363073950</t>
  </si>
  <si>
    <t>8293894417</t>
  </si>
  <si>
    <t>8343885386</t>
  </si>
  <si>
    <t>7872603889</t>
  </si>
  <si>
    <t>8293876669</t>
  </si>
  <si>
    <t>8250634406</t>
  </si>
  <si>
    <t>7384324007</t>
  </si>
  <si>
    <t>6295729730</t>
  </si>
  <si>
    <t>9749679291</t>
  </si>
  <si>
    <t>8250831875</t>
  </si>
  <si>
    <t>8167728176</t>
  </si>
  <si>
    <t>7319194178</t>
  </si>
  <si>
    <t>8158068370</t>
  </si>
  <si>
    <t>7384918746</t>
  </si>
  <si>
    <t>7076675652</t>
  </si>
  <si>
    <t>9883402596</t>
  </si>
  <si>
    <t>9609919661</t>
  </si>
  <si>
    <t>7074895214</t>
  </si>
  <si>
    <t>7501373559</t>
  </si>
  <si>
    <t>8597171984</t>
  </si>
  <si>
    <t>8293426177</t>
  </si>
  <si>
    <t>7551045523</t>
  </si>
  <si>
    <t>7076697337</t>
  </si>
  <si>
    <t>7557006387</t>
  </si>
  <si>
    <t>9609663469</t>
  </si>
  <si>
    <t>9014018739</t>
  </si>
  <si>
    <t>9547906976</t>
  </si>
  <si>
    <t>6295765505</t>
  </si>
  <si>
    <t>8972557970</t>
  </si>
  <si>
    <t>6296988448</t>
  </si>
  <si>
    <t>8597798506</t>
  </si>
  <si>
    <t>8016416450</t>
  </si>
  <si>
    <t>9635432629</t>
  </si>
  <si>
    <t>9641865352</t>
  </si>
  <si>
    <t>9933992469</t>
  </si>
  <si>
    <t>9679085771</t>
  </si>
  <si>
    <t>8158053141</t>
  </si>
  <si>
    <t>7501661672</t>
  </si>
  <si>
    <t>8116387938</t>
  </si>
  <si>
    <t>8768486230</t>
  </si>
  <si>
    <t>9547034032</t>
  </si>
  <si>
    <t>9332432364</t>
  </si>
  <si>
    <t>7047912551</t>
  </si>
  <si>
    <t>9883665202</t>
  </si>
  <si>
    <t>9064163668</t>
  </si>
  <si>
    <t>7982734501</t>
  </si>
  <si>
    <t>8436040841</t>
  </si>
  <si>
    <t>8918247075</t>
  </si>
  <si>
    <t>9064235093</t>
  </si>
  <si>
    <t>8388849034</t>
  </si>
  <si>
    <t>8910668287</t>
  </si>
  <si>
    <t>8348153126</t>
  </si>
  <si>
    <t>7478666990</t>
  </si>
  <si>
    <t>7478250411</t>
  </si>
  <si>
    <t>9002525089</t>
  </si>
  <si>
    <t>8075802706</t>
  </si>
  <si>
    <t>7548090611</t>
  </si>
  <si>
    <t>9735723689</t>
  </si>
  <si>
    <t>7478482127</t>
  </si>
  <si>
    <t>8768123998</t>
  </si>
  <si>
    <t>9315972745</t>
  </si>
  <si>
    <t>9564544124</t>
  </si>
  <si>
    <t>8016121096</t>
  </si>
  <si>
    <t>6295584502</t>
  </si>
  <si>
    <t>Tushar Kabiraj/SF0083288</t>
  </si>
  <si>
    <t>Loan Officer</t>
  </si>
  <si>
    <t>Uttar Kotebarh</t>
  </si>
  <si>
    <t>SF0062929</t>
  </si>
  <si>
    <t>Ashiskumar    Ojha</t>
  </si>
  <si>
    <t>652068 C1</t>
  </si>
  <si>
    <t>652068 C1 Kalaberia1</t>
  </si>
  <si>
    <t>SSF5113398</t>
  </si>
  <si>
    <t>GITA PRADHAN</t>
  </si>
  <si>
    <t>1.84 Yrs</t>
  </si>
  <si>
    <t>As per the digital payment evidence, the borrower paid the october month's EMI of Rs-2240/- in advance on 15.09.2025 to loan officer Mahadev Maity/SF0100065, But This EMI amount has not been posted in FIMO.</t>
  </si>
  <si>
    <t>354218775</t>
  </si>
  <si>
    <t>Loan officer Salim Mondal/SF0090774 collected the EMI of Rs. 4,220 on 06.07.2025, but it was not posted in FIMO. This issue was already highlighted in the previous CLV report. The July EMI was posted on 19.09.2025 by the Head Office. Additionally, the borrower paid Rs. 4,220 on 06.09.2025 to Mahadev Maity/SF0100065 , but this EMI was also not posted in FIMO.</t>
  </si>
  <si>
    <t>358754633</t>
  </si>
  <si>
    <t>EMI matched with LMS and FIMO,so no deviation.</t>
  </si>
  <si>
    <t>During visit borrower not available at home and loan card not available.</t>
  </si>
  <si>
    <t>Borrower available but loan card not availaible for verification.</t>
  </si>
  <si>
    <t>No Action Taken</t>
  </si>
  <si>
    <t>Sourav Jana/SF0036774</t>
  </si>
  <si>
    <t>Amit Kumer Paul/SF0085388</t>
  </si>
  <si>
    <t>Dipankar Ghosh/SF0072681</t>
  </si>
  <si>
    <t>Rohan Mukherjee/SF0074701</t>
  </si>
  <si>
    <t>Completed-Report Submitted</t>
  </si>
  <si>
    <t>Customer not received the call, So unable to verify</t>
  </si>
  <si>
    <t>Call received by borrower son and he don't know any EMI related information.</t>
  </si>
  <si>
    <t>Wrong number provided.</t>
  </si>
  <si>
    <t>No issue, Confirmed by the borrower husband.</t>
  </si>
  <si>
    <t>This phone number is switched off.</t>
  </si>
  <si>
    <t>This phone number is out of the coverage area.</t>
  </si>
  <si>
    <t>No issue, Confirmed by the borrower.</t>
  </si>
  <si>
    <t>Call received by borrower daughter and she don't know any EMI related information.</t>
  </si>
  <si>
    <t>This phone number is incoming call not available.</t>
  </si>
  <si>
    <t>As per the borrower statement and the loan card evidence, the borrower paid the october month's EMI of Rs-3250/- in advance on 15.09.2025 to loan officer Mahadev Maity/SF0100065, But This EMI amount has not been posted in FIMO. Additionally, the loan officer signature on the loan card does not match the signature in movement register signature.</t>
  </si>
  <si>
    <t>This contact number are invalid.</t>
  </si>
  <si>
    <t>No issue, Confirmed by the borrower son.</t>
  </si>
  <si>
    <t>Call received by borrower husband and he don't know any EMI related information.</t>
  </si>
  <si>
    <t>No issue, Confirmed by the borrower family member.</t>
  </si>
  <si>
    <t>Call received by borrower family member and she don't know any EMI related information.</t>
  </si>
  <si>
    <t>No issue, Confirmed by the borrower hsuband.</t>
  </si>
  <si>
    <t>358769338</t>
  </si>
  <si>
    <t>As per the borrower written statement and the loan card evidence, the borrower paid the advance october month's EMI of Rs-3440/- on  12-09-25 to loan officer Mahadev Maity/SF0100065 &amp; The concern  LO also signed in the loan card on  october month's column on 07-10-25, But This EMI amount has not been posted in FIMO.</t>
  </si>
  <si>
    <t>Loan officer Salim Mondal/SF0090774 collected the EMI of Rs. 4,220 on 06.07.2025, but it was not posted in FIMO. This issue was already highlighted in the previous CLV report. The July EMI was posted on 19.09.2025 by the Head Office. Additionally, the borrower paid Rs. 4,220 on 06.09.2025 digitally to Mahadev Maity/SF0100065 , but this EMI was also not posted in FIMO.</t>
  </si>
  <si>
    <t>Absconding</t>
  </si>
  <si>
    <t>During field verification, it was observed that loan officer Mahadev Maity/SF0100065 had embezzled the collection and advance EMI amount of Rs. 9,900/- from 03 borrowers but not accounted FIMO and now total fraudulent amount yet to be recovered from the alleged staff.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</si>
</sst>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C1" zoomScaleNormal="100" workbookViewId="0">
      <pane ySplit="4" topLeftCell="A5" activePane="bottomLeft" state="frozen"/>
      <selection pane="bottomLeft" activeCell="K5" sqref="K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WB3033</v>
      </c>
      <c r="D5" s="63" t="str">
        <f>IF('Physical Cash at Safe'!D28="Yes", 'Physical Cash at Safe'!B4, 'Borrower Wise Details'!C5)</f>
        <v>Chandipur</v>
      </c>
      <c r="E5" s="63" t="str">
        <f>IF(D5="", "", IF(ISBLANK('Loan Outstanding Report'!C5), IF('Physical Cash at Safe'!D28="Yes", 'Physical Cash at Safe'!A6, ""), 'Loan Outstanding Report'!C5))</f>
        <v>West Bengal</v>
      </c>
      <c r="F5" s="63" t="str">
        <f>IF(D5="", "", IF(ISBLANK('Loan Outstanding Report'!D5), IF('Physical Cash at Safe'!D28="Yes", 'Physical Cash at Safe'!E4, ""), 'Loan Outstanding Report'!D5))</f>
        <v>West Bengal</v>
      </c>
      <c r="G5" s="61">
        <v>45939</v>
      </c>
      <c r="H5" s="107" t="s">
        <v>2367</v>
      </c>
      <c r="I5" s="61">
        <v>45940</v>
      </c>
      <c r="J5" s="74" t="str">
        <f>IF('Physical Cash at Safe'!D28="Yes",'Physical Cash at Safe'!E28,IF('Borrower Wise Details'!D5&lt;&gt;"",'Borrower Wise Details'!D5,""))</f>
        <v>FN25-26-02507</v>
      </c>
      <c r="K5" s="81">
        <v>1</v>
      </c>
      <c r="L5" s="82">
        <v>4220</v>
      </c>
      <c r="M5" s="82">
        <v>0</v>
      </c>
      <c r="N5" s="82" t="s">
        <v>2856</v>
      </c>
      <c r="O5" s="82" t="s">
        <v>2857</v>
      </c>
      <c r="P5" s="82" t="s">
        <v>2858</v>
      </c>
      <c r="Q5" s="82" t="s">
        <v>2859</v>
      </c>
      <c r="R5" s="75" t="str">
        <f>IF('Physical Cash at Safe'!$D$28="Yes", 'Physical Cash at Safe'!$A$28, IF('Borrower Wise Details'!F5&lt;&gt;"", 'Borrower Wise Details'!F5, ""))</f>
        <v>Mahadev Maity</v>
      </c>
      <c r="S5" s="74" t="str">
        <f>IF('Physical Cash at Safe'!$D$28="Yes", 'Physical Cash at Safe'!$C$28, IF('Borrower Wise Details'!H5&lt;&gt;"", 'Borrower Wise Details'!H5, ""))</f>
        <v>Loan Officer</v>
      </c>
      <c r="T5" s="74" t="str">
        <f>IF('Physical Cash at Safe'!$D$28="Yes", 'Physical Cash at Safe'!$B$28, IF('Borrower Wise Details'!G5&lt;&gt;"", 'Borrower Wise Details'!G5, ""))</f>
        <v>SF0100065</v>
      </c>
      <c r="U5" s="77" t="s">
        <v>2880</v>
      </c>
      <c r="V5" s="61">
        <v>45926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2860</v>
      </c>
      <c r="Z5" s="61">
        <v>45951</v>
      </c>
      <c r="AA5" s="61">
        <v>45955</v>
      </c>
      <c r="AB5" s="94" cm="1">
        <f t="array" ref="AB5">IF(COUNTA('Loan Outstanding Report'!$BI$5:$BI$6000)=0,"",SUMPRODUCT(--(FREQUENCY(IF('Loan Outstanding Report'!$BI$5:$BI$6000&lt;&gt;"",MATCH('Loan Outstanding Report'!$S$5:$S$6000,'Loan Outstanding Report'!$S$5:$S$6000,0)),ROW('Loan Outstanding Report'!$S$5:$S$6000)-ROW('Loan Outstanding Report'!S5)+1)&gt;0)))</f>
        <v>208</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9900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9900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45957</v>
      </c>
      <c r="AH5" s="70" t="s">
        <v>2881</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WB3033</v>
      </c>
      <c r="C5" s="50" t="str">
        <f>IF('Fraud Investigation Report'!D5="", "", 'Fraud Investigation Report'!D5)</f>
        <v>Chandipur</v>
      </c>
      <c r="D5" s="68" t="str">
        <f>IF(OR('Fraud Investigation Report'!R5="", 'Fraud Investigation Report'!R5=0), "", 'Fraud Investigation Report'!R5)</f>
        <v>Mahadev Maity</v>
      </c>
      <c r="E5" s="68" t="str">
        <f>IF(OR('Fraud Investigation Report'!T5="", 'Fraud Investigation Report'!T5=0), "", 'Fraud Investigation Report'!T5)</f>
        <v>SF0100065</v>
      </c>
      <c r="F5" s="68" t="str">
        <f>IF(OR('Fraud Investigation Report'!S5="", 'Fraud Investigation Report'!S5=0), "", 'Fraud Investigation Report'!S5)</f>
        <v>Loan Officer</v>
      </c>
      <c r="G5" s="50" t="str">
        <f>IF('Fraud Investigation Report'!J5="", "", 'Fraud Investigation Report'!J5)</f>
        <v>FN25-26-02507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4220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5680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9900</v>
      </c>
      <c r="O5" s="69">
        <f>IF('Fraud Investigation Report'!AD5="", "", 'Fraud Investigation Report'!AD5)</f>
        <v>0</v>
      </c>
      <c r="P5" s="126">
        <f>IF(AND(N5="", O5=""), "", IF(O5="", N5, N5 - IF(ISNUMBER(O5), O5, 0)))</f>
        <v>9900</v>
      </c>
      <c r="Q5" s="49"/>
      <c r="R5" s="84" t="s">
        <v>2855</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0" t="s">
        <v>97</v>
      </c>
      <c r="B20" s="161"/>
      <c r="C20" s="32"/>
      <c r="D20" s="33" t="s">
        <v>91</v>
      </c>
      <c r="E20" s="34"/>
    </row>
    <row r="21" spans="1:5" ht="30" customHeight="1" x14ac:dyDescent="0.35">
      <c r="A21" s="162" t="s">
        <v>88</v>
      </c>
      <c r="B21" s="163"/>
      <c r="C21" s="34"/>
      <c r="D21" s="33" t="s">
        <v>89</v>
      </c>
      <c r="E21" s="34"/>
    </row>
    <row r="22" spans="1:5" ht="30" customHeight="1" x14ac:dyDescent="0.35">
      <c r="A22" s="162" t="s">
        <v>77</v>
      </c>
      <c r="B22" s="163"/>
      <c r="C22" s="34"/>
      <c r="D22" s="35" t="s">
        <v>78</v>
      </c>
      <c r="E22" s="34"/>
    </row>
    <row r="23" spans="1:5" ht="30" customHeight="1" x14ac:dyDescent="0.35">
      <c r="A23" s="162" t="s">
        <v>79</v>
      </c>
      <c r="B23" s="163"/>
      <c r="C23" s="52">
        <f>(C19+C21)-(E20+E21)-E19</f>
        <v>0</v>
      </c>
      <c r="D23" s="53" t="s">
        <v>216</v>
      </c>
      <c r="E23" s="34"/>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190</v>
      </c>
      <c r="B26" s="141"/>
      <c r="C26" s="141"/>
      <c r="D26" s="141"/>
      <c r="E26" s="14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39" t="s">
        <v>219</v>
      </c>
      <c r="E29" s="140"/>
    </row>
    <row r="30" spans="1:5" ht="40" customHeight="1" x14ac:dyDescent="0.35">
      <c r="A30" s="128"/>
      <c r="B30" s="128"/>
      <c r="C30" s="129" t="str">
        <f>IF(AND(A30="",B30=""),"",A30-B30)</f>
        <v/>
      </c>
      <c r="D30" s="142"/>
      <c r="E30" s="143"/>
    </row>
    <row r="31" spans="1:5" ht="15" customHeight="1" x14ac:dyDescent="0.35">
      <c r="A31" s="144"/>
      <c r="B31" s="145"/>
      <c r="C31" s="145"/>
      <c r="D31" s="145"/>
      <c r="E31" s="146"/>
    </row>
    <row r="32" spans="1:5" ht="24.75" customHeight="1" x14ac:dyDescent="0.35">
      <c r="A32" s="37" t="s">
        <v>220</v>
      </c>
      <c r="B32" s="38"/>
      <c r="C32" s="37" t="s">
        <v>82</v>
      </c>
      <c r="D32" s="137"/>
      <c r="E32" s="138"/>
    </row>
    <row r="33" spans="1:5" ht="18" customHeight="1" x14ac:dyDescent="0.35">
      <c r="A33" s="37" t="s">
        <v>83</v>
      </c>
      <c r="B33" s="106" t="s">
        <v>145</v>
      </c>
      <c r="C33" s="39" t="s">
        <v>84</v>
      </c>
      <c r="D33" s="131" t="s">
        <v>145</v>
      </c>
      <c r="E33" s="132"/>
    </row>
    <row r="34" spans="1:5" ht="26" x14ac:dyDescent="0.35">
      <c r="A34" s="39" t="s">
        <v>221</v>
      </c>
      <c r="B34" s="38"/>
      <c r="C34" s="39" t="s">
        <v>222</v>
      </c>
      <c r="D34" s="133"/>
      <c r="E34" s="134"/>
    </row>
    <row r="35" spans="1:5" ht="26" x14ac:dyDescent="0.35">
      <c r="A35" s="39" t="s">
        <v>223</v>
      </c>
      <c r="B35" s="38"/>
      <c r="C35" s="39" t="s">
        <v>225</v>
      </c>
      <c r="D35" s="133"/>
      <c r="E35" s="134"/>
    </row>
    <row r="36" spans="1:5" ht="25.5" customHeight="1" x14ac:dyDescent="0.35">
      <c r="A36" s="39" t="s">
        <v>224</v>
      </c>
      <c r="B36" s="38"/>
      <c r="C36" s="39" t="s">
        <v>226</v>
      </c>
      <c r="D36" s="135"/>
      <c r="E36" s="135"/>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70" zoomScaleNormal="70" workbookViewId="0">
      <pane xSplit="10" ySplit="4" topLeftCell="P5" activePane="bottomRight" state="frozen"/>
      <selection pane="topRight" activeCell="K1" sqref="K1"/>
      <selection pane="bottomLeft" activeCell="A5" sqref="A5"/>
      <selection pane="bottomRight" activeCell="H4" sqref="H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WB3033</v>
      </c>
      <c r="C5" s="119" t="str">
        <f>IF('Loan Outstanding Report'!$H$5="", "", 'Loan Outstanding Report'!$H$5)</f>
        <v>Chandipur</v>
      </c>
      <c r="D5" s="41" t="s">
        <v>2368</v>
      </c>
      <c r="E5" s="65">
        <v>45952</v>
      </c>
      <c r="F5" s="38" t="s">
        <v>254</v>
      </c>
      <c r="G5" s="49" t="s">
        <v>253</v>
      </c>
      <c r="H5" s="49" t="s">
        <v>2839</v>
      </c>
      <c r="I5" s="120" t="s">
        <v>601</v>
      </c>
      <c r="J5" s="120" t="s">
        <v>1313</v>
      </c>
      <c r="K5" s="120" t="s">
        <v>1314</v>
      </c>
      <c r="L5" s="11" t="s">
        <v>2851</v>
      </c>
      <c r="M5" s="65" t="s">
        <v>2255</v>
      </c>
      <c r="N5" s="124">
        <v>80000</v>
      </c>
      <c r="O5" s="124">
        <v>4220</v>
      </c>
      <c r="P5" s="121" t="s">
        <v>139</v>
      </c>
      <c r="Q5" s="80">
        <v>45906</v>
      </c>
      <c r="R5" s="124">
        <v>4220</v>
      </c>
      <c r="S5" s="124">
        <v>0</v>
      </c>
      <c r="T5" s="124">
        <v>0</v>
      </c>
      <c r="U5" s="125">
        <f t="shared" ref="U5" si="0">IF(AND(ISBLANK(R5),ISBLANK(S5),ISBLANK(T5)),"",R5-(S5+T5))</f>
        <v>4220</v>
      </c>
      <c r="V5" s="117" t="s">
        <v>203</v>
      </c>
      <c r="W5" s="122" t="s">
        <v>2879</v>
      </c>
    </row>
    <row r="6" spans="1:23" ht="25" customHeight="1" x14ac:dyDescent="0.3">
      <c r="A6" s="64">
        <v>2</v>
      </c>
      <c r="B6" s="60" t="str">
        <f>IF(J6&lt;&gt;"", $B$5, "")</f>
        <v>WB3033</v>
      </c>
      <c r="C6" s="119" t="str">
        <f>IF(J6&lt;&gt;"", $C$5, "")</f>
        <v>Chandipur</v>
      </c>
      <c r="D6" s="41" t="s">
        <v>2368</v>
      </c>
      <c r="E6" s="65">
        <v>45952</v>
      </c>
      <c r="F6" s="38" t="s">
        <v>254</v>
      </c>
      <c r="G6" s="49" t="s">
        <v>253</v>
      </c>
      <c r="H6" s="49" t="s">
        <v>2839</v>
      </c>
      <c r="I6" s="120" t="s">
        <v>2843</v>
      </c>
      <c r="J6" s="120" t="s">
        <v>2845</v>
      </c>
      <c r="K6" s="120" t="s">
        <v>2846</v>
      </c>
      <c r="L6" s="11" t="s">
        <v>2849</v>
      </c>
      <c r="M6" s="65" t="s">
        <v>1986</v>
      </c>
      <c r="N6" s="124">
        <v>42000</v>
      </c>
      <c r="O6" s="124">
        <v>2240</v>
      </c>
      <c r="P6" s="121" t="s">
        <v>141</v>
      </c>
      <c r="Q6" s="80">
        <v>45915</v>
      </c>
      <c r="R6" s="124">
        <v>2240</v>
      </c>
      <c r="S6" s="124">
        <v>0</v>
      </c>
      <c r="T6" s="124">
        <v>0</v>
      </c>
      <c r="U6" s="125">
        <f t="shared" ref="U6:U69" si="1">IF(AND(ISBLANK(R6),ISBLANK(S6),ISBLANK(T6)),"",R6-(S6+T6))</f>
        <v>2240</v>
      </c>
      <c r="V6" s="117" t="s">
        <v>203</v>
      </c>
      <c r="W6" s="122" t="s">
        <v>2848</v>
      </c>
    </row>
    <row r="7" spans="1:23" ht="25" customHeight="1" x14ac:dyDescent="0.3">
      <c r="A7" s="64">
        <v>3</v>
      </c>
      <c r="B7" s="60" t="str">
        <f t="shared" ref="B7:B70" si="2">IF(J7&lt;&gt;"", $B$5, "")</f>
        <v>WB3033</v>
      </c>
      <c r="C7" s="119" t="str">
        <f t="shared" ref="C7:C70" si="3">IF(J7&lt;&gt;"", $C$5, "")</f>
        <v>Chandipur</v>
      </c>
      <c r="D7" s="41" t="s">
        <v>2368</v>
      </c>
      <c r="E7" s="65">
        <v>45951</v>
      </c>
      <c r="F7" s="38" t="s">
        <v>254</v>
      </c>
      <c r="G7" s="49" t="s">
        <v>253</v>
      </c>
      <c r="H7" s="49" t="s">
        <v>2839</v>
      </c>
      <c r="I7" s="120" t="s">
        <v>1053</v>
      </c>
      <c r="J7" s="120" t="s">
        <v>1319</v>
      </c>
      <c r="K7" s="120" t="s">
        <v>1320</v>
      </c>
      <c r="L7" s="11" t="s">
        <v>2877</v>
      </c>
      <c r="M7" s="65" t="s">
        <v>2255</v>
      </c>
      <c r="N7" s="124">
        <v>65000</v>
      </c>
      <c r="O7" s="124">
        <v>3440</v>
      </c>
      <c r="P7" s="121" t="s">
        <v>141</v>
      </c>
      <c r="Q7" s="80">
        <v>45912</v>
      </c>
      <c r="R7" s="124">
        <v>3440</v>
      </c>
      <c r="S7" s="124">
        <v>0</v>
      </c>
      <c r="T7" s="124">
        <v>0</v>
      </c>
      <c r="U7" s="125">
        <f t="shared" si="1"/>
        <v>3440</v>
      </c>
      <c r="V7" s="117" t="s">
        <v>202</v>
      </c>
      <c r="W7" s="122" t="s">
        <v>2878</v>
      </c>
    </row>
    <row r="8" spans="1:23" ht="25" customHeight="1" x14ac:dyDescent="0.3">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ref="D9:D70" si="4">IF(J9&lt;&gt;"", $D$5, "")</f>
        <v/>
      </c>
      <c r="E9" s="65"/>
      <c r="F9" s="38" t="str">
        <f t="shared" ref="F9:F70" si="5">IF(J9&lt;&gt;"", $F$5, "")</f>
        <v/>
      </c>
      <c r="G9" s="49" t="str">
        <f t="shared" ref="G9:G70" si="6">IF(J9&lt;&gt;"", $G$5, "")</f>
        <v/>
      </c>
      <c r="H9" s="49" t="str">
        <f t="shared" ref="H9:H70" si="7">IF(J9&lt;&gt;"", $H$5, "")</f>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70" zoomScaleNormal="70" workbookViewId="0">
      <pane xSplit="16" ySplit="4" topLeftCell="BH5" activePane="bottomRight" state="frozen"/>
      <selection pane="topRight" activeCell="Q1" sqref="Q1"/>
      <selection pane="bottomLeft" activeCell="A5" sqref="A5"/>
      <selection pane="bottomRight" activeCell="BH4" sqref="BH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2"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249</v>
      </c>
      <c r="E5" s="38" t="s">
        <v>250</v>
      </c>
      <c r="F5" s="38" t="s">
        <v>250</v>
      </c>
      <c r="G5" s="84" t="s">
        <v>251</v>
      </c>
      <c r="H5" s="38" t="s">
        <v>250</v>
      </c>
      <c r="I5" s="84">
        <v>120787</v>
      </c>
      <c r="J5" s="38" t="s">
        <v>252</v>
      </c>
      <c r="K5" s="84">
        <v>120787</v>
      </c>
      <c r="L5" s="84" t="s">
        <v>253</v>
      </c>
      <c r="M5" s="38" t="s">
        <v>254</v>
      </c>
      <c r="N5" s="84">
        <v>203804</v>
      </c>
      <c r="O5" s="84" t="s">
        <v>252</v>
      </c>
      <c r="P5" s="84">
        <v>269835</v>
      </c>
      <c r="Q5" s="38" t="s">
        <v>255</v>
      </c>
      <c r="R5" s="38" t="s">
        <v>256</v>
      </c>
      <c r="S5" s="84" t="s">
        <v>257</v>
      </c>
      <c r="T5" s="84" t="s">
        <v>257</v>
      </c>
      <c r="U5" s="84" t="s">
        <v>258</v>
      </c>
      <c r="V5" s="84" t="s">
        <v>259</v>
      </c>
      <c r="W5" s="84">
        <v>0</v>
      </c>
      <c r="X5" s="38" t="s">
        <v>260</v>
      </c>
      <c r="Y5" s="84">
        <v>17948676</v>
      </c>
      <c r="Z5" s="38" t="s">
        <v>261</v>
      </c>
      <c r="AA5" s="108" t="s">
        <v>1419</v>
      </c>
      <c r="AB5" s="84">
        <v>25613</v>
      </c>
      <c r="AC5" s="108" t="s">
        <v>1420</v>
      </c>
      <c r="AD5" s="84">
        <v>12</v>
      </c>
      <c r="AE5" s="84" t="s">
        <v>1421</v>
      </c>
      <c r="AF5" s="84" t="s">
        <v>1422</v>
      </c>
      <c r="AG5" s="108" t="s">
        <v>1423</v>
      </c>
      <c r="AH5" s="84" t="s">
        <v>1424</v>
      </c>
      <c r="AI5" s="108" t="s">
        <v>1419</v>
      </c>
      <c r="AJ5" s="84">
        <v>2420</v>
      </c>
      <c r="AK5" s="84">
        <v>2420</v>
      </c>
      <c r="AL5" s="108" t="s">
        <v>1425</v>
      </c>
      <c r="AM5" s="84">
        <v>21058.75</v>
      </c>
      <c r="AN5" s="112">
        <v>273.01</v>
      </c>
      <c r="AO5" s="112">
        <v>21331.759999999998</v>
      </c>
      <c r="AP5" s="112">
        <v>6402.71</v>
      </c>
      <c r="AQ5" s="112">
        <v>87.59</v>
      </c>
      <c r="AR5" s="112">
        <v>6490.3</v>
      </c>
      <c r="AS5" s="112">
        <v>5038.25</v>
      </c>
      <c r="AT5" s="112">
        <v>87.59</v>
      </c>
      <c r="AU5" s="112">
        <v>5125.84</v>
      </c>
      <c r="AV5" s="84">
        <v>49</v>
      </c>
      <c r="AW5" s="84"/>
      <c r="AX5" s="84" t="s">
        <v>1426</v>
      </c>
      <c r="AY5" s="108"/>
      <c r="AZ5" s="84"/>
      <c r="BA5" s="84"/>
      <c r="BB5" s="84" t="s">
        <v>1427</v>
      </c>
      <c r="BC5" s="84" t="s">
        <v>145</v>
      </c>
      <c r="BD5" s="108"/>
      <c r="BE5" s="84">
        <v>25613</v>
      </c>
      <c r="BF5" s="38" t="s">
        <v>257</v>
      </c>
      <c r="BG5" s="84" t="s">
        <v>2369</v>
      </c>
      <c r="BH5" s="114"/>
      <c r="BI5" s="38"/>
      <c r="BJ5" s="85"/>
      <c r="BK5" s="84"/>
      <c r="BL5" s="38"/>
      <c r="BM5" s="115"/>
      <c r="BN5" s="116"/>
      <c r="BO5" s="84"/>
      <c r="BP5" s="84"/>
      <c r="BQ5" s="117"/>
      <c r="BR5" s="118"/>
    </row>
    <row r="6" spans="1:70" s="113" customFormat="1" ht="15" hidden="1" customHeight="1" x14ac:dyDescent="0.35">
      <c r="A6" s="84">
        <v>2</v>
      </c>
      <c r="B6" s="38" t="s">
        <v>248</v>
      </c>
      <c r="C6" s="38" t="s">
        <v>249</v>
      </c>
      <c r="D6" s="38" t="s">
        <v>249</v>
      </c>
      <c r="E6" s="38" t="s">
        <v>250</v>
      </c>
      <c r="F6" s="38" t="s">
        <v>250</v>
      </c>
      <c r="G6" s="84" t="s">
        <v>251</v>
      </c>
      <c r="H6" s="38" t="s">
        <v>250</v>
      </c>
      <c r="I6" s="84">
        <v>120787</v>
      </c>
      <c r="J6" s="38" t="s">
        <v>252</v>
      </c>
      <c r="K6" s="84">
        <v>120787</v>
      </c>
      <c r="L6" s="84" t="s">
        <v>253</v>
      </c>
      <c r="M6" s="38" t="s">
        <v>254</v>
      </c>
      <c r="N6" s="84">
        <v>203838</v>
      </c>
      <c r="O6" s="84" t="s">
        <v>262</v>
      </c>
      <c r="P6" s="84">
        <v>269891</v>
      </c>
      <c r="Q6" s="38" t="s">
        <v>263</v>
      </c>
      <c r="R6" s="38" t="s">
        <v>256</v>
      </c>
      <c r="S6" s="84" t="s">
        <v>264</v>
      </c>
      <c r="T6" s="84" t="s">
        <v>264</v>
      </c>
      <c r="U6" s="84" t="s">
        <v>258</v>
      </c>
      <c r="V6" s="84" t="s">
        <v>259</v>
      </c>
      <c r="W6" s="84">
        <v>0</v>
      </c>
      <c r="X6" s="38" t="s">
        <v>265</v>
      </c>
      <c r="Y6" s="84">
        <v>18207231</v>
      </c>
      <c r="Z6" s="38" t="s">
        <v>266</v>
      </c>
      <c r="AA6" s="108" t="s">
        <v>1428</v>
      </c>
      <c r="AB6" s="84">
        <v>25613</v>
      </c>
      <c r="AC6" s="108" t="s">
        <v>1420</v>
      </c>
      <c r="AD6" s="84">
        <v>12</v>
      </c>
      <c r="AE6" s="84" t="s">
        <v>1421</v>
      </c>
      <c r="AF6" s="84" t="s">
        <v>1429</v>
      </c>
      <c r="AG6" s="108" t="s">
        <v>1430</v>
      </c>
      <c r="AH6" s="84" t="s">
        <v>1431</v>
      </c>
      <c r="AI6" s="108" t="s">
        <v>1428</v>
      </c>
      <c r="AJ6" s="84">
        <v>2420</v>
      </c>
      <c r="AK6" s="84">
        <v>2420</v>
      </c>
      <c r="AL6" s="108" t="s">
        <v>1425</v>
      </c>
      <c r="AM6" s="84">
        <v>22751.69</v>
      </c>
      <c r="AN6" s="112">
        <v>383.3</v>
      </c>
      <c r="AO6" s="112">
        <v>23134.99</v>
      </c>
      <c r="AP6" s="112">
        <v>4157.25</v>
      </c>
      <c r="AQ6" s="112">
        <v>67.72</v>
      </c>
      <c r="AR6" s="112">
        <v>4224.97</v>
      </c>
      <c r="AS6" s="112">
        <v>3589.31</v>
      </c>
      <c r="AT6" s="112">
        <v>67.72</v>
      </c>
      <c r="AU6" s="112">
        <v>3657.03</v>
      </c>
      <c r="AV6" s="84">
        <v>50</v>
      </c>
      <c r="AW6" s="84"/>
      <c r="AX6" s="84" t="s">
        <v>1426</v>
      </c>
      <c r="AY6" s="108"/>
      <c r="AZ6" s="84"/>
      <c r="BA6" s="84"/>
      <c r="BB6" s="84" t="s">
        <v>1427</v>
      </c>
      <c r="BC6" s="84" t="s">
        <v>145</v>
      </c>
      <c r="BD6" s="108"/>
      <c r="BE6" s="84">
        <v>25613</v>
      </c>
      <c r="BF6" s="38" t="s">
        <v>264</v>
      </c>
      <c r="BG6" s="84" t="s">
        <v>2370</v>
      </c>
      <c r="BH6" s="114"/>
      <c r="BI6" s="38"/>
      <c r="BJ6" s="85"/>
      <c r="BK6" s="84"/>
      <c r="BL6" s="38"/>
      <c r="BM6" s="115"/>
      <c r="BN6" s="116"/>
      <c r="BO6" s="84"/>
      <c r="BP6" s="84"/>
      <c r="BQ6" s="117"/>
      <c r="BR6" s="118"/>
    </row>
    <row r="7" spans="1:70" s="113" customFormat="1" ht="15" hidden="1" customHeight="1" x14ac:dyDescent="0.35">
      <c r="A7" s="84">
        <v>3</v>
      </c>
      <c r="B7" s="38" t="s">
        <v>248</v>
      </c>
      <c r="C7" s="38" t="s">
        <v>249</v>
      </c>
      <c r="D7" s="38" t="s">
        <v>249</v>
      </c>
      <c r="E7" s="38" t="s">
        <v>250</v>
      </c>
      <c r="F7" s="38" t="s">
        <v>250</v>
      </c>
      <c r="G7" s="84" t="s">
        <v>251</v>
      </c>
      <c r="H7" s="38" t="s">
        <v>250</v>
      </c>
      <c r="I7" s="84">
        <v>120812</v>
      </c>
      <c r="J7" s="38" t="s">
        <v>252</v>
      </c>
      <c r="K7" s="84">
        <v>120812</v>
      </c>
      <c r="L7" s="84" t="s">
        <v>253</v>
      </c>
      <c r="M7" s="38" t="s">
        <v>254</v>
      </c>
      <c r="N7" s="84">
        <v>204283</v>
      </c>
      <c r="O7" s="84" t="s">
        <v>267</v>
      </c>
      <c r="P7" s="84">
        <v>270420</v>
      </c>
      <c r="Q7" s="38" t="s">
        <v>268</v>
      </c>
      <c r="R7" s="38" t="s">
        <v>256</v>
      </c>
      <c r="S7" s="84" t="s">
        <v>269</v>
      </c>
      <c r="T7" s="84" t="s">
        <v>269</v>
      </c>
      <c r="U7" s="84" t="s">
        <v>258</v>
      </c>
      <c r="V7" s="84" t="s">
        <v>259</v>
      </c>
      <c r="W7" s="84">
        <v>0</v>
      </c>
      <c r="X7" s="38" t="s">
        <v>270</v>
      </c>
      <c r="Y7" s="84">
        <v>18499848</v>
      </c>
      <c r="Z7" s="38" t="s">
        <v>271</v>
      </c>
      <c r="AA7" s="108" t="s">
        <v>1432</v>
      </c>
      <c r="AB7" s="84">
        <v>25613</v>
      </c>
      <c r="AC7" s="108" t="s">
        <v>1420</v>
      </c>
      <c r="AD7" s="84">
        <v>12</v>
      </c>
      <c r="AE7" s="84" t="s">
        <v>1421</v>
      </c>
      <c r="AF7" s="84" t="s">
        <v>1433</v>
      </c>
      <c r="AG7" s="108" t="s">
        <v>1434</v>
      </c>
      <c r="AH7" s="84" t="s">
        <v>1431</v>
      </c>
      <c r="AI7" s="108" t="s">
        <v>1432</v>
      </c>
      <c r="AJ7" s="84">
        <v>303</v>
      </c>
      <c r="AK7" s="84">
        <v>0</v>
      </c>
      <c r="AL7" s="108" t="s">
        <v>1425</v>
      </c>
      <c r="AM7" s="84">
        <v>25679.98</v>
      </c>
      <c r="AN7" s="112">
        <v>6.13</v>
      </c>
      <c r="AO7" s="112">
        <v>25686.11</v>
      </c>
      <c r="AP7" s="112">
        <v>2119.4699999999998</v>
      </c>
      <c r="AQ7" s="112">
        <v>0</v>
      </c>
      <c r="AR7" s="112">
        <v>2119.4699999999998</v>
      </c>
      <c r="AS7" s="112">
        <v>147.02000000000001</v>
      </c>
      <c r="AT7" s="112">
        <v>0</v>
      </c>
      <c r="AU7" s="112">
        <v>147.02000000000001</v>
      </c>
      <c r="AV7" s="84">
        <v>47</v>
      </c>
      <c r="AW7" s="84"/>
      <c r="AX7" s="84" t="s">
        <v>1426</v>
      </c>
      <c r="AY7" s="108"/>
      <c r="AZ7" s="84"/>
      <c r="BA7" s="84"/>
      <c r="BB7" s="84" t="s">
        <v>1427</v>
      </c>
      <c r="BC7" s="84" t="s">
        <v>145</v>
      </c>
      <c r="BD7" s="108"/>
      <c r="BE7" s="84">
        <v>0</v>
      </c>
      <c r="BF7" s="38" t="s">
        <v>269</v>
      </c>
      <c r="BG7" s="84" t="s">
        <v>2371</v>
      </c>
      <c r="BH7" s="114"/>
      <c r="BI7" s="38"/>
      <c r="BJ7" s="85"/>
      <c r="BK7" s="84"/>
      <c r="BL7" s="38"/>
      <c r="BM7" s="115"/>
      <c r="BN7" s="116"/>
      <c r="BO7" s="84"/>
      <c r="BP7" s="84"/>
      <c r="BQ7" s="117"/>
      <c r="BR7" s="118"/>
    </row>
    <row r="8" spans="1:70" s="113" customFormat="1" ht="15" hidden="1" customHeight="1" x14ac:dyDescent="0.35">
      <c r="A8" s="84">
        <v>4</v>
      </c>
      <c r="B8" s="38" t="s">
        <v>248</v>
      </c>
      <c r="C8" s="38" t="s">
        <v>249</v>
      </c>
      <c r="D8" s="38" t="s">
        <v>249</v>
      </c>
      <c r="E8" s="38" t="s">
        <v>250</v>
      </c>
      <c r="F8" s="38" t="s">
        <v>250</v>
      </c>
      <c r="G8" s="84" t="s">
        <v>251</v>
      </c>
      <c r="H8" s="38" t="s">
        <v>250</v>
      </c>
      <c r="I8" s="84">
        <v>120812</v>
      </c>
      <c r="J8" s="38" t="s">
        <v>252</v>
      </c>
      <c r="K8" s="84">
        <v>120812</v>
      </c>
      <c r="L8" s="84" t="s">
        <v>253</v>
      </c>
      <c r="M8" s="38" t="s">
        <v>254</v>
      </c>
      <c r="N8" s="84">
        <v>204283</v>
      </c>
      <c r="O8" s="84" t="s">
        <v>267</v>
      </c>
      <c r="P8" s="84">
        <v>270420</v>
      </c>
      <c r="Q8" s="38" t="s">
        <v>268</v>
      </c>
      <c r="R8" s="38" t="s">
        <v>256</v>
      </c>
      <c r="S8" s="84" t="s">
        <v>272</v>
      </c>
      <c r="T8" s="84" t="s">
        <v>272</v>
      </c>
      <c r="U8" s="84" t="s">
        <v>258</v>
      </c>
      <c r="V8" s="84" t="s">
        <v>259</v>
      </c>
      <c r="W8" s="84">
        <v>0</v>
      </c>
      <c r="X8" s="38" t="s">
        <v>270</v>
      </c>
      <c r="Y8" s="84">
        <v>20812491</v>
      </c>
      <c r="Z8" s="38" t="s">
        <v>273</v>
      </c>
      <c r="AA8" s="108" t="s">
        <v>1435</v>
      </c>
      <c r="AB8" s="84">
        <v>25613</v>
      </c>
      <c r="AC8" s="108" t="s">
        <v>1420</v>
      </c>
      <c r="AD8" s="84">
        <v>12</v>
      </c>
      <c r="AE8" s="84" t="s">
        <v>1421</v>
      </c>
      <c r="AF8" s="84" t="s">
        <v>1436</v>
      </c>
      <c r="AG8" s="108" t="s">
        <v>1437</v>
      </c>
      <c r="AH8" s="84" t="s">
        <v>1431</v>
      </c>
      <c r="AI8" s="108" t="s">
        <v>1435</v>
      </c>
      <c r="AJ8" s="84">
        <v>0</v>
      </c>
      <c r="AK8" s="84">
        <v>0</v>
      </c>
      <c r="AL8" s="108" t="s">
        <v>1425</v>
      </c>
      <c r="AM8" s="84">
        <v>18414.82</v>
      </c>
      <c r="AN8" s="112">
        <v>0</v>
      </c>
      <c r="AO8" s="112">
        <v>18414.82</v>
      </c>
      <c r="AP8" s="112">
        <v>8282.18</v>
      </c>
      <c r="AQ8" s="112">
        <v>0</v>
      </c>
      <c r="AR8" s="112">
        <v>8282.18</v>
      </c>
      <c r="AS8" s="112">
        <v>8282.24</v>
      </c>
      <c r="AT8" s="112">
        <v>0</v>
      </c>
      <c r="AU8" s="112">
        <v>8282.24</v>
      </c>
      <c r="AV8" s="84">
        <v>46</v>
      </c>
      <c r="AW8" s="84"/>
      <c r="AX8" s="84" t="s">
        <v>1426</v>
      </c>
      <c r="AY8" s="108"/>
      <c r="AZ8" s="84"/>
      <c r="BA8" s="84"/>
      <c r="BB8" s="84" t="s">
        <v>1427</v>
      </c>
      <c r="BC8" s="84" t="s">
        <v>145</v>
      </c>
      <c r="BD8" s="108"/>
      <c r="BE8" s="84">
        <v>25613</v>
      </c>
      <c r="BF8" s="38" t="s">
        <v>272</v>
      </c>
      <c r="BG8" s="84" t="s">
        <v>2372</v>
      </c>
      <c r="BH8" s="114"/>
      <c r="BI8" s="38"/>
      <c r="BJ8" s="85"/>
      <c r="BK8" s="84"/>
      <c r="BL8" s="38"/>
      <c r="BM8" s="115"/>
      <c r="BN8" s="116"/>
      <c r="BO8" s="84"/>
      <c r="BP8" s="84"/>
      <c r="BQ8" s="117"/>
      <c r="BR8" s="118"/>
    </row>
    <row r="9" spans="1:70" s="113" customFormat="1" ht="15" hidden="1" customHeight="1" x14ac:dyDescent="0.35">
      <c r="A9" s="84">
        <v>5</v>
      </c>
      <c r="B9" s="38" t="s">
        <v>248</v>
      </c>
      <c r="C9" s="38" t="s">
        <v>249</v>
      </c>
      <c r="D9" s="38" t="s">
        <v>249</v>
      </c>
      <c r="E9" s="38" t="s">
        <v>250</v>
      </c>
      <c r="F9" s="38" t="s">
        <v>250</v>
      </c>
      <c r="G9" s="84" t="s">
        <v>251</v>
      </c>
      <c r="H9" s="38" t="s">
        <v>250</v>
      </c>
      <c r="I9" s="84">
        <v>120787</v>
      </c>
      <c r="J9" s="38" t="s">
        <v>252</v>
      </c>
      <c r="K9" s="84">
        <v>120787</v>
      </c>
      <c r="L9" s="84" t="s">
        <v>253</v>
      </c>
      <c r="M9" s="38" t="s">
        <v>254</v>
      </c>
      <c r="N9" s="84">
        <v>204544</v>
      </c>
      <c r="O9" s="84" t="s">
        <v>274</v>
      </c>
      <c r="P9" s="84">
        <v>270745</v>
      </c>
      <c r="Q9" s="38" t="s">
        <v>275</v>
      </c>
      <c r="R9" s="38" t="s">
        <v>256</v>
      </c>
      <c r="S9" s="84" t="s">
        <v>276</v>
      </c>
      <c r="T9" s="84" t="s">
        <v>276</v>
      </c>
      <c r="U9" s="84" t="s">
        <v>258</v>
      </c>
      <c r="V9" s="84" t="s">
        <v>277</v>
      </c>
      <c r="W9" s="84">
        <v>0</v>
      </c>
      <c r="X9" s="38" t="s">
        <v>270</v>
      </c>
      <c r="Y9" s="84">
        <v>20950045</v>
      </c>
      <c r="Z9" s="38" t="s">
        <v>278</v>
      </c>
      <c r="AA9" s="108" t="s">
        <v>1439</v>
      </c>
      <c r="AB9" s="84">
        <v>25613</v>
      </c>
      <c r="AC9" s="108" t="s">
        <v>1440</v>
      </c>
      <c r="AD9" s="84">
        <v>12</v>
      </c>
      <c r="AE9" s="84" t="s">
        <v>1421</v>
      </c>
      <c r="AF9" s="84" t="s">
        <v>1436</v>
      </c>
      <c r="AG9" s="108" t="s">
        <v>1441</v>
      </c>
      <c r="AH9" s="84" t="s">
        <v>1431</v>
      </c>
      <c r="AI9" s="108" t="s">
        <v>1439</v>
      </c>
      <c r="AJ9" s="84">
        <v>103</v>
      </c>
      <c r="AK9" s="84">
        <v>0</v>
      </c>
      <c r="AL9" s="108" t="s">
        <v>1442</v>
      </c>
      <c r="AM9" s="84">
        <v>25653.119999999999</v>
      </c>
      <c r="AN9" s="112">
        <v>2.29</v>
      </c>
      <c r="AO9" s="112">
        <v>25655.41</v>
      </c>
      <c r="AP9" s="112">
        <v>404.88</v>
      </c>
      <c r="AQ9" s="112">
        <v>0</v>
      </c>
      <c r="AR9" s="112">
        <v>404.88</v>
      </c>
      <c r="AS9" s="112">
        <v>0</v>
      </c>
      <c r="AT9" s="112">
        <v>0</v>
      </c>
      <c r="AU9" s="112">
        <v>0</v>
      </c>
      <c r="AV9" s="84">
        <v>46</v>
      </c>
      <c r="AW9" s="84"/>
      <c r="AX9" s="84" t="s">
        <v>1426</v>
      </c>
      <c r="AY9" s="108"/>
      <c r="AZ9" s="84"/>
      <c r="BA9" s="84"/>
      <c r="BB9" s="84" t="s">
        <v>1427</v>
      </c>
      <c r="BC9" s="84" t="s">
        <v>145</v>
      </c>
      <c r="BD9" s="108"/>
      <c r="BE9" s="84">
        <v>0</v>
      </c>
      <c r="BF9" s="38" t="s">
        <v>276</v>
      </c>
      <c r="BG9" s="84" t="s">
        <v>2373</v>
      </c>
      <c r="BH9" s="114"/>
      <c r="BI9" s="38"/>
      <c r="BJ9" s="85"/>
      <c r="BK9" s="84"/>
      <c r="BL9" s="38"/>
      <c r="BM9" s="115"/>
      <c r="BN9" s="116"/>
      <c r="BO9" s="84"/>
      <c r="BP9" s="84"/>
      <c r="BQ9" s="117"/>
      <c r="BR9" s="118"/>
    </row>
    <row r="10" spans="1:70" s="113" customFormat="1" ht="15" hidden="1" customHeight="1" x14ac:dyDescent="0.35">
      <c r="A10" s="84">
        <v>6</v>
      </c>
      <c r="B10" s="38" t="s">
        <v>248</v>
      </c>
      <c r="C10" s="38" t="s">
        <v>249</v>
      </c>
      <c r="D10" s="38" t="s">
        <v>249</v>
      </c>
      <c r="E10" s="38" t="s">
        <v>250</v>
      </c>
      <c r="F10" s="38" t="s">
        <v>250</v>
      </c>
      <c r="G10" s="84" t="s">
        <v>251</v>
      </c>
      <c r="H10" s="38" t="s">
        <v>250</v>
      </c>
      <c r="I10" s="84">
        <v>121318</v>
      </c>
      <c r="J10" s="38" t="s">
        <v>279</v>
      </c>
      <c r="K10" s="84">
        <v>121318</v>
      </c>
      <c r="L10" s="84" t="s">
        <v>253</v>
      </c>
      <c r="M10" s="38" t="s">
        <v>254</v>
      </c>
      <c r="N10" s="84">
        <v>204685</v>
      </c>
      <c r="O10" s="84" t="s">
        <v>279</v>
      </c>
      <c r="P10" s="84">
        <v>270931</v>
      </c>
      <c r="Q10" s="38" t="s">
        <v>280</v>
      </c>
      <c r="R10" s="38" t="s">
        <v>256</v>
      </c>
      <c r="S10" s="84" t="s">
        <v>281</v>
      </c>
      <c r="T10" s="84" t="s">
        <v>281</v>
      </c>
      <c r="U10" s="84" t="s">
        <v>258</v>
      </c>
      <c r="V10" s="84" t="s">
        <v>277</v>
      </c>
      <c r="W10" s="84">
        <v>0</v>
      </c>
      <c r="X10" s="38" t="s">
        <v>270</v>
      </c>
      <c r="Y10" s="84">
        <v>21026525</v>
      </c>
      <c r="Z10" s="38" t="s">
        <v>282</v>
      </c>
      <c r="AA10" s="108" t="s">
        <v>1443</v>
      </c>
      <c r="AB10" s="84">
        <v>25613</v>
      </c>
      <c r="AC10" s="108" t="s">
        <v>1444</v>
      </c>
      <c r="AD10" s="84">
        <v>12</v>
      </c>
      <c r="AE10" s="84" t="s">
        <v>1421</v>
      </c>
      <c r="AF10" s="84" t="s">
        <v>1436</v>
      </c>
      <c r="AG10" s="108" t="s">
        <v>1445</v>
      </c>
      <c r="AH10" s="84" t="s">
        <v>1431</v>
      </c>
      <c r="AI10" s="108" t="s">
        <v>1443</v>
      </c>
      <c r="AJ10" s="84">
        <v>2420</v>
      </c>
      <c r="AK10" s="84">
        <v>2420</v>
      </c>
      <c r="AL10" s="108" t="s">
        <v>1425</v>
      </c>
      <c r="AM10" s="84">
        <v>13458.55</v>
      </c>
      <c r="AN10" s="112">
        <v>125</v>
      </c>
      <c r="AO10" s="112">
        <v>13583.55</v>
      </c>
      <c r="AP10" s="112">
        <v>13657.99</v>
      </c>
      <c r="AQ10" s="112">
        <v>678.43</v>
      </c>
      <c r="AR10" s="112">
        <v>14336.42</v>
      </c>
      <c r="AS10" s="112">
        <v>13515.45</v>
      </c>
      <c r="AT10" s="112">
        <v>678.43</v>
      </c>
      <c r="AU10" s="112">
        <v>14193.88</v>
      </c>
      <c r="AV10" s="84">
        <v>49</v>
      </c>
      <c r="AW10" s="84"/>
      <c r="AX10" s="84" t="s">
        <v>1426</v>
      </c>
      <c r="AY10" s="108"/>
      <c r="AZ10" s="84"/>
      <c r="BA10" s="84"/>
      <c r="BB10" s="84" t="s">
        <v>1427</v>
      </c>
      <c r="BC10" s="84" t="s">
        <v>145</v>
      </c>
      <c r="BD10" s="108"/>
      <c r="BE10" s="84">
        <v>0</v>
      </c>
      <c r="BF10" s="38" t="s">
        <v>281</v>
      </c>
      <c r="BG10" s="84" t="s">
        <v>2374</v>
      </c>
      <c r="BH10" s="114"/>
      <c r="BI10" s="38"/>
      <c r="BJ10" s="85"/>
      <c r="BK10" s="84"/>
      <c r="BL10" s="38"/>
      <c r="BM10" s="115"/>
      <c r="BN10" s="116"/>
      <c r="BO10" s="84"/>
      <c r="BP10" s="84"/>
      <c r="BQ10" s="117"/>
      <c r="BR10" s="118"/>
    </row>
    <row r="11" spans="1:70" s="113" customFormat="1" ht="15" hidden="1" customHeight="1" x14ac:dyDescent="0.35">
      <c r="A11" s="84">
        <v>7</v>
      </c>
      <c r="B11" s="38" t="s">
        <v>248</v>
      </c>
      <c r="C11" s="38" t="s">
        <v>249</v>
      </c>
      <c r="D11" s="38" t="s">
        <v>249</v>
      </c>
      <c r="E11" s="38" t="s">
        <v>250</v>
      </c>
      <c r="F11" s="38" t="s">
        <v>250</v>
      </c>
      <c r="G11" s="84" t="s">
        <v>251</v>
      </c>
      <c r="H11" s="38" t="s">
        <v>250</v>
      </c>
      <c r="I11" s="84">
        <v>121450</v>
      </c>
      <c r="J11" s="38" t="s">
        <v>283</v>
      </c>
      <c r="K11" s="84">
        <v>121450</v>
      </c>
      <c r="L11" s="84" t="s">
        <v>253</v>
      </c>
      <c r="M11" s="38" t="s">
        <v>254</v>
      </c>
      <c r="N11" s="84">
        <v>204890</v>
      </c>
      <c r="O11" s="84" t="s">
        <v>284</v>
      </c>
      <c r="P11" s="84">
        <v>271169</v>
      </c>
      <c r="Q11" s="38" t="s">
        <v>285</v>
      </c>
      <c r="R11" s="38" t="s">
        <v>256</v>
      </c>
      <c r="S11" s="84" t="s">
        <v>286</v>
      </c>
      <c r="T11" s="84" t="s">
        <v>286</v>
      </c>
      <c r="U11" s="84" t="s">
        <v>258</v>
      </c>
      <c r="V11" s="84" t="s">
        <v>277</v>
      </c>
      <c r="W11" s="84">
        <v>0</v>
      </c>
      <c r="X11" s="38" t="s">
        <v>270</v>
      </c>
      <c r="Y11" s="84">
        <v>21095255</v>
      </c>
      <c r="Z11" s="38" t="s">
        <v>287</v>
      </c>
      <c r="AA11" s="108" t="s">
        <v>1446</v>
      </c>
      <c r="AB11" s="84">
        <v>29975</v>
      </c>
      <c r="AC11" s="108" t="s">
        <v>1447</v>
      </c>
      <c r="AD11" s="84">
        <v>18</v>
      </c>
      <c r="AE11" s="84" t="s">
        <v>1421</v>
      </c>
      <c r="AF11" s="84" t="s">
        <v>1448</v>
      </c>
      <c r="AG11" s="108" t="s">
        <v>1449</v>
      </c>
      <c r="AH11" s="84" t="s">
        <v>1431</v>
      </c>
      <c r="AI11" s="108" t="s">
        <v>1446</v>
      </c>
      <c r="AJ11" s="84">
        <v>2000</v>
      </c>
      <c r="AK11" s="84">
        <v>2000</v>
      </c>
      <c r="AL11" s="108" t="s">
        <v>1450</v>
      </c>
      <c r="AM11" s="84">
        <v>13539.82</v>
      </c>
      <c r="AN11" s="112">
        <v>1276.9000000000001</v>
      </c>
      <c r="AO11" s="112">
        <v>14816.72</v>
      </c>
      <c r="AP11" s="112">
        <v>18815.538</v>
      </c>
      <c r="AQ11" s="112">
        <v>1810.1</v>
      </c>
      <c r="AR11" s="112">
        <v>20625.637999999999</v>
      </c>
      <c r="AS11" s="112">
        <v>18552.18</v>
      </c>
      <c r="AT11" s="112">
        <v>1810.1</v>
      </c>
      <c r="AU11" s="112">
        <v>20362.28</v>
      </c>
      <c r="AV11" s="84">
        <v>49</v>
      </c>
      <c r="AW11" s="84"/>
      <c r="AX11" s="84" t="s">
        <v>1426</v>
      </c>
      <c r="AY11" s="108"/>
      <c r="AZ11" s="84"/>
      <c r="BA11" s="84"/>
      <c r="BB11" s="84" t="s">
        <v>1427</v>
      </c>
      <c r="BC11" s="84" t="s">
        <v>145</v>
      </c>
      <c r="BD11" s="108"/>
      <c r="BE11" s="84">
        <v>0</v>
      </c>
      <c r="BF11" s="38" t="s">
        <v>286</v>
      </c>
      <c r="BG11" s="84" t="s">
        <v>2375</v>
      </c>
      <c r="BH11" s="114"/>
      <c r="BI11" s="38"/>
      <c r="BJ11" s="85"/>
      <c r="BK11" s="84"/>
      <c r="BL11" s="38"/>
      <c r="BM11" s="115"/>
      <c r="BN11" s="116"/>
      <c r="BO11" s="84"/>
      <c r="BP11" s="84"/>
      <c r="BQ11" s="117"/>
      <c r="BR11" s="118"/>
    </row>
    <row r="12" spans="1:70" s="113" customFormat="1" ht="15" hidden="1" customHeight="1" x14ac:dyDescent="0.35">
      <c r="A12" s="84">
        <v>8</v>
      </c>
      <c r="B12" s="38" t="s">
        <v>248</v>
      </c>
      <c r="C12" s="38" t="s">
        <v>249</v>
      </c>
      <c r="D12" s="38" t="s">
        <v>249</v>
      </c>
      <c r="E12" s="38" t="s">
        <v>250</v>
      </c>
      <c r="F12" s="38" t="s">
        <v>250</v>
      </c>
      <c r="G12" s="84" t="s">
        <v>251</v>
      </c>
      <c r="H12" s="38" t="s">
        <v>250</v>
      </c>
      <c r="I12" s="84">
        <v>121963</v>
      </c>
      <c r="J12" s="38" t="s">
        <v>288</v>
      </c>
      <c r="K12" s="84">
        <v>121963</v>
      </c>
      <c r="L12" s="84" t="s">
        <v>253</v>
      </c>
      <c r="M12" s="38" t="s">
        <v>254</v>
      </c>
      <c r="N12" s="84">
        <v>205697</v>
      </c>
      <c r="O12" s="84" t="s">
        <v>288</v>
      </c>
      <c r="P12" s="84">
        <v>272164</v>
      </c>
      <c r="Q12" s="38" t="s">
        <v>289</v>
      </c>
      <c r="R12" s="38" t="s">
        <v>256</v>
      </c>
      <c r="S12" s="84" t="s">
        <v>290</v>
      </c>
      <c r="T12" s="84" t="s">
        <v>290</v>
      </c>
      <c r="U12" s="84" t="s">
        <v>258</v>
      </c>
      <c r="V12" s="84" t="s">
        <v>277</v>
      </c>
      <c r="W12" s="84">
        <v>0</v>
      </c>
      <c r="X12" s="38" t="s">
        <v>270</v>
      </c>
      <c r="Y12" s="84">
        <v>21118273</v>
      </c>
      <c r="Z12" s="38" t="s">
        <v>291</v>
      </c>
      <c r="AA12" s="108" t="s">
        <v>1451</v>
      </c>
      <c r="AB12" s="84">
        <v>29975</v>
      </c>
      <c r="AC12" s="108" t="s">
        <v>1440</v>
      </c>
      <c r="AD12" s="84">
        <v>18</v>
      </c>
      <c r="AE12" s="84" t="s">
        <v>1421</v>
      </c>
      <c r="AF12" s="84" t="s">
        <v>1452</v>
      </c>
      <c r="AG12" s="108" t="s">
        <v>1453</v>
      </c>
      <c r="AH12" s="84" t="s">
        <v>1431</v>
      </c>
      <c r="AI12" s="108" t="s">
        <v>1451</v>
      </c>
      <c r="AJ12" s="84">
        <v>2000</v>
      </c>
      <c r="AK12" s="84">
        <v>2000</v>
      </c>
      <c r="AL12" s="108" t="s">
        <v>1425</v>
      </c>
      <c r="AM12" s="84">
        <v>22208.29</v>
      </c>
      <c r="AN12" s="112">
        <v>1769.94</v>
      </c>
      <c r="AO12" s="112">
        <v>23978.23</v>
      </c>
      <c r="AP12" s="112">
        <v>9225.9699999999993</v>
      </c>
      <c r="AQ12" s="112">
        <v>268.57</v>
      </c>
      <c r="AR12" s="112">
        <v>9494.5400000000009</v>
      </c>
      <c r="AS12" s="112">
        <v>7883.71</v>
      </c>
      <c r="AT12" s="112">
        <v>268.57</v>
      </c>
      <c r="AU12" s="112">
        <v>8152.28</v>
      </c>
      <c r="AV12" s="84">
        <v>49</v>
      </c>
      <c r="AW12" s="84"/>
      <c r="AX12" s="84" t="s">
        <v>1426</v>
      </c>
      <c r="AY12" s="108"/>
      <c r="AZ12" s="84"/>
      <c r="BA12" s="84"/>
      <c r="BB12" s="84" t="s">
        <v>1427</v>
      </c>
      <c r="BC12" s="84" t="s">
        <v>145</v>
      </c>
      <c r="BD12" s="108"/>
      <c r="BE12" s="84">
        <v>0</v>
      </c>
      <c r="BF12" s="38" t="s">
        <v>290</v>
      </c>
      <c r="BG12" s="84" t="s">
        <v>2376</v>
      </c>
      <c r="BH12" s="114"/>
      <c r="BI12" s="38"/>
      <c r="BJ12" s="85"/>
      <c r="BK12" s="84"/>
      <c r="BL12" s="38"/>
      <c r="BM12" s="115"/>
      <c r="BN12" s="116"/>
      <c r="BO12" s="84"/>
      <c r="BP12" s="84"/>
      <c r="BQ12" s="117"/>
      <c r="BR12" s="118"/>
    </row>
    <row r="13" spans="1:70" s="113" customFormat="1" ht="15" hidden="1" customHeight="1" x14ac:dyDescent="0.35">
      <c r="A13" s="84">
        <v>9</v>
      </c>
      <c r="B13" s="38" t="s">
        <v>248</v>
      </c>
      <c r="C13" s="38" t="s">
        <v>249</v>
      </c>
      <c r="D13" s="38" t="s">
        <v>249</v>
      </c>
      <c r="E13" s="38" t="s">
        <v>250</v>
      </c>
      <c r="F13" s="38" t="s">
        <v>250</v>
      </c>
      <c r="G13" s="84" t="s">
        <v>251</v>
      </c>
      <c r="H13" s="38" t="s">
        <v>250</v>
      </c>
      <c r="I13" s="84">
        <v>121963</v>
      </c>
      <c r="J13" s="38" t="s">
        <v>288</v>
      </c>
      <c r="K13" s="84">
        <v>121963</v>
      </c>
      <c r="L13" s="84" t="s">
        <v>253</v>
      </c>
      <c r="M13" s="38" t="s">
        <v>254</v>
      </c>
      <c r="N13" s="84">
        <v>205697</v>
      </c>
      <c r="O13" s="84" t="s">
        <v>288</v>
      </c>
      <c r="P13" s="84">
        <v>272164</v>
      </c>
      <c r="Q13" s="38" t="s">
        <v>289</v>
      </c>
      <c r="R13" s="38" t="s">
        <v>256</v>
      </c>
      <c r="S13" s="84" t="s">
        <v>292</v>
      </c>
      <c r="T13" s="84" t="s">
        <v>292</v>
      </c>
      <c r="U13" s="84" t="s">
        <v>258</v>
      </c>
      <c r="V13" s="84" t="s">
        <v>277</v>
      </c>
      <c r="W13" s="84">
        <v>0</v>
      </c>
      <c r="X13" s="38" t="s">
        <v>270</v>
      </c>
      <c r="Y13" s="84">
        <v>21119078</v>
      </c>
      <c r="Z13" s="38" t="s">
        <v>293</v>
      </c>
      <c r="AA13" s="108" t="s">
        <v>1454</v>
      </c>
      <c r="AB13" s="84">
        <v>25930</v>
      </c>
      <c r="AC13" s="108" t="s">
        <v>1440</v>
      </c>
      <c r="AD13" s="84">
        <v>18</v>
      </c>
      <c r="AE13" s="84" t="s">
        <v>1421</v>
      </c>
      <c r="AF13" s="84" t="s">
        <v>1455</v>
      </c>
      <c r="AG13" s="108" t="s">
        <v>1456</v>
      </c>
      <c r="AH13" s="84" t="s">
        <v>1431</v>
      </c>
      <c r="AI13" s="108" t="s">
        <v>1454</v>
      </c>
      <c r="AJ13" s="84">
        <v>1730</v>
      </c>
      <c r="AK13" s="84">
        <v>1730</v>
      </c>
      <c r="AL13" s="108" t="s">
        <v>1425</v>
      </c>
      <c r="AM13" s="84">
        <v>3327.02</v>
      </c>
      <c r="AN13" s="112">
        <v>2036.73</v>
      </c>
      <c r="AO13" s="112">
        <v>5363.75</v>
      </c>
      <c r="AP13" s="112">
        <v>25563.98</v>
      </c>
      <c r="AQ13" s="112">
        <v>1276.97</v>
      </c>
      <c r="AR13" s="112">
        <v>26840.95</v>
      </c>
      <c r="AS13" s="112">
        <v>22602.98</v>
      </c>
      <c r="AT13" s="112">
        <v>1276.97</v>
      </c>
      <c r="AU13" s="112">
        <v>23879.95</v>
      </c>
      <c r="AV13" s="84">
        <v>49</v>
      </c>
      <c r="AW13" s="84"/>
      <c r="AX13" s="84" t="s">
        <v>1426</v>
      </c>
      <c r="AY13" s="108"/>
      <c r="AZ13" s="84"/>
      <c r="BA13" s="84"/>
      <c r="BB13" s="84" t="s">
        <v>1427</v>
      </c>
      <c r="BC13" s="84" t="s">
        <v>145</v>
      </c>
      <c r="BD13" s="108"/>
      <c r="BE13" s="84">
        <v>25930</v>
      </c>
      <c r="BF13" s="38" t="s">
        <v>292</v>
      </c>
      <c r="BG13" s="84" t="s">
        <v>2377</v>
      </c>
      <c r="BH13" s="114"/>
      <c r="BI13" s="38"/>
      <c r="BJ13" s="85"/>
      <c r="BK13" s="84"/>
      <c r="BL13" s="38"/>
      <c r="BM13" s="115"/>
      <c r="BN13" s="116"/>
      <c r="BO13" s="84"/>
      <c r="BP13" s="84"/>
      <c r="BQ13" s="117"/>
      <c r="BR13" s="118"/>
    </row>
    <row r="14" spans="1:70" s="113" customFormat="1" ht="15" hidden="1" customHeight="1" x14ac:dyDescent="0.35">
      <c r="A14" s="84">
        <v>10</v>
      </c>
      <c r="B14" s="38" t="s">
        <v>248</v>
      </c>
      <c r="C14" s="38" t="s">
        <v>249</v>
      </c>
      <c r="D14" s="38" t="s">
        <v>249</v>
      </c>
      <c r="E14" s="38" t="s">
        <v>250</v>
      </c>
      <c r="F14" s="38" t="s">
        <v>250</v>
      </c>
      <c r="G14" s="84" t="s">
        <v>251</v>
      </c>
      <c r="H14" s="38" t="s">
        <v>250</v>
      </c>
      <c r="I14" s="84">
        <v>121667</v>
      </c>
      <c r="J14" s="38" t="s">
        <v>294</v>
      </c>
      <c r="K14" s="84">
        <v>121667</v>
      </c>
      <c r="L14" s="84" t="s">
        <v>253</v>
      </c>
      <c r="M14" s="38" t="s">
        <v>254</v>
      </c>
      <c r="N14" s="84">
        <v>205233</v>
      </c>
      <c r="O14" s="84" t="s">
        <v>295</v>
      </c>
      <c r="P14" s="84">
        <v>271600</v>
      </c>
      <c r="Q14" s="38" t="s">
        <v>296</v>
      </c>
      <c r="R14" s="38" t="s">
        <v>256</v>
      </c>
      <c r="S14" s="84" t="s">
        <v>297</v>
      </c>
      <c r="T14" s="84" t="s">
        <v>297</v>
      </c>
      <c r="U14" s="84" t="s">
        <v>258</v>
      </c>
      <c r="V14" s="84" t="s">
        <v>277</v>
      </c>
      <c r="W14" s="84">
        <v>0</v>
      </c>
      <c r="X14" s="38" t="s">
        <v>270</v>
      </c>
      <c r="Y14" s="84">
        <v>21247649</v>
      </c>
      <c r="Z14" s="38" t="s">
        <v>298</v>
      </c>
      <c r="AA14" s="108" t="s">
        <v>1457</v>
      </c>
      <c r="AB14" s="84">
        <v>29975</v>
      </c>
      <c r="AC14" s="108" t="s">
        <v>1458</v>
      </c>
      <c r="AD14" s="84">
        <v>18</v>
      </c>
      <c r="AE14" s="84" t="s">
        <v>1421</v>
      </c>
      <c r="AF14" s="84" t="s">
        <v>1459</v>
      </c>
      <c r="AG14" s="108" t="s">
        <v>1460</v>
      </c>
      <c r="AH14" s="84" t="s">
        <v>1431</v>
      </c>
      <c r="AI14" s="108" t="s">
        <v>1457</v>
      </c>
      <c r="AJ14" s="84">
        <v>2000</v>
      </c>
      <c r="AK14" s="84">
        <v>2000</v>
      </c>
      <c r="AL14" s="108" t="s">
        <v>1461</v>
      </c>
      <c r="AM14" s="84">
        <v>30073</v>
      </c>
      <c r="AN14" s="112">
        <v>226</v>
      </c>
      <c r="AO14" s="112">
        <v>30299</v>
      </c>
      <c r="AP14" s="112">
        <v>352</v>
      </c>
      <c r="AQ14" s="112">
        <v>0</v>
      </c>
      <c r="AR14" s="112">
        <v>352</v>
      </c>
      <c r="AS14" s="112">
        <v>0</v>
      </c>
      <c r="AT14" s="112">
        <v>0</v>
      </c>
      <c r="AU14" s="112">
        <v>0</v>
      </c>
      <c r="AV14" s="84">
        <v>49</v>
      </c>
      <c r="AW14" s="84"/>
      <c r="AX14" s="84" t="s">
        <v>1426</v>
      </c>
      <c r="AY14" s="108"/>
      <c r="AZ14" s="84"/>
      <c r="BA14" s="84"/>
      <c r="BB14" s="84" t="s">
        <v>1427</v>
      </c>
      <c r="BC14" s="84" t="s">
        <v>145</v>
      </c>
      <c r="BD14" s="108"/>
      <c r="BE14" s="84">
        <v>29975</v>
      </c>
      <c r="BF14" s="38" t="s">
        <v>297</v>
      </c>
      <c r="BG14" s="84" t="s">
        <v>2378</v>
      </c>
      <c r="BH14" s="114"/>
      <c r="BI14" s="38"/>
      <c r="BJ14" s="85"/>
      <c r="BK14" s="84"/>
      <c r="BL14" s="38"/>
      <c r="BM14" s="115"/>
      <c r="BN14" s="116"/>
      <c r="BO14" s="84"/>
      <c r="BP14" s="84"/>
      <c r="BQ14" s="117"/>
      <c r="BR14" s="118"/>
    </row>
    <row r="15" spans="1:70" s="113" customFormat="1" ht="15" hidden="1" customHeight="1" x14ac:dyDescent="0.35">
      <c r="A15" s="84">
        <v>11</v>
      </c>
      <c r="B15" s="38" t="s">
        <v>248</v>
      </c>
      <c r="C15" s="38" t="s">
        <v>249</v>
      </c>
      <c r="D15" s="38" t="s">
        <v>249</v>
      </c>
      <c r="E15" s="38" t="s">
        <v>250</v>
      </c>
      <c r="F15" s="38" t="s">
        <v>250</v>
      </c>
      <c r="G15" s="84" t="s">
        <v>251</v>
      </c>
      <c r="H15" s="38" t="s">
        <v>250</v>
      </c>
      <c r="I15" s="84">
        <v>121667</v>
      </c>
      <c r="J15" s="38" t="s">
        <v>294</v>
      </c>
      <c r="K15" s="84">
        <v>121667</v>
      </c>
      <c r="L15" s="84" t="s">
        <v>253</v>
      </c>
      <c r="M15" s="38" t="s">
        <v>254</v>
      </c>
      <c r="N15" s="84">
        <v>205233</v>
      </c>
      <c r="O15" s="84" t="s">
        <v>295</v>
      </c>
      <c r="P15" s="84">
        <v>271600</v>
      </c>
      <c r="Q15" s="38" t="s">
        <v>296</v>
      </c>
      <c r="R15" s="38" t="s">
        <v>256</v>
      </c>
      <c r="S15" s="84" t="s">
        <v>299</v>
      </c>
      <c r="T15" s="84" t="s">
        <v>299</v>
      </c>
      <c r="U15" s="84" t="s">
        <v>258</v>
      </c>
      <c r="V15" s="84" t="s">
        <v>277</v>
      </c>
      <c r="W15" s="84">
        <v>0</v>
      </c>
      <c r="X15" s="38" t="s">
        <v>270</v>
      </c>
      <c r="Y15" s="84">
        <v>21250747</v>
      </c>
      <c r="Z15" s="38" t="s">
        <v>300</v>
      </c>
      <c r="AA15" s="108" t="s">
        <v>1463</v>
      </c>
      <c r="AB15" s="84">
        <v>29975</v>
      </c>
      <c r="AC15" s="108" t="s">
        <v>1458</v>
      </c>
      <c r="AD15" s="84">
        <v>18</v>
      </c>
      <c r="AE15" s="84" t="s">
        <v>1421</v>
      </c>
      <c r="AF15" s="84" t="s">
        <v>1464</v>
      </c>
      <c r="AG15" s="108" t="s">
        <v>1465</v>
      </c>
      <c r="AH15" s="84" t="s">
        <v>1431</v>
      </c>
      <c r="AI15" s="108" t="s">
        <v>1463</v>
      </c>
      <c r="AJ15" s="84">
        <v>2000</v>
      </c>
      <c r="AK15" s="84">
        <v>2000</v>
      </c>
      <c r="AL15" s="108" t="s">
        <v>1425</v>
      </c>
      <c r="AM15" s="84">
        <v>27143.51</v>
      </c>
      <c r="AN15" s="112">
        <v>3694.01</v>
      </c>
      <c r="AO15" s="112">
        <v>30837.52</v>
      </c>
      <c r="AP15" s="112">
        <v>5318.19</v>
      </c>
      <c r="AQ15" s="112">
        <v>71.790000000000006</v>
      </c>
      <c r="AR15" s="112">
        <v>5389.98</v>
      </c>
      <c r="AS15" s="112">
        <v>4445.49</v>
      </c>
      <c r="AT15" s="112">
        <v>71.790000000000006</v>
      </c>
      <c r="AU15" s="112">
        <v>4517.28</v>
      </c>
      <c r="AV15" s="84">
        <v>49</v>
      </c>
      <c r="AW15" s="84"/>
      <c r="AX15" s="84" t="s">
        <v>1426</v>
      </c>
      <c r="AY15" s="108"/>
      <c r="AZ15" s="84"/>
      <c r="BA15" s="84"/>
      <c r="BB15" s="84" t="s">
        <v>1427</v>
      </c>
      <c r="BC15" s="84" t="s">
        <v>145</v>
      </c>
      <c r="BD15" s="108"/>
      <c r="BE15" s="84">
        <v>0</v>
      </c>
      <c r="BF15" s="38" t="s">
        <v>299</v>
      </c>
      <c r="BG15" s="84" t="s">
        <v>2379</v>
      </c>
      <c r="BH15" s="114"/>
      <c r="BI15" s="38"/>
      <c r="BJ15" s="85"/>
      <c r="BK15" s="84"/>
      <c r="BL15" s="38"/>
      <c r="BM15" s="115"/>
      <c r="BN15" s="116"/>
      <c r="BO15" s="84"/>
      <c r="BP15" s="84"/>
      <c r="BQ15" s="117"/>
      <c r="BR15" s="118"/>
    </row>
    <row r="16" spans="1:70" s="113" customFormat="1" ht="15" hidden="1" customHeight="1" x14ac:dyDescent="0.35">
      <c r="A16" s="84">
        <v>12</v>
      </c>
      <c r="B16" s="38" t="s">
        <v>248</v>
      </c>
      <c r="C16" s="38" t="s">
        <v>249</v>
      </c>
      <c r="D16" s="38" t="s">
        <v>249</v>
      </c>
      <c r="E16" s="38" t="s">
        <v>250</v>
      </c>
      <c r="F16" s="38" t="s">
        <v>250</v>
      </c>
      <c r="G16" s="84" t="s">
        <v>251</v>
      </c>
      <c r="H16" s="38" t="s">
        <v>250</v>
      </c>
      <c r="I16" s="84">
        <v>121811</v>
      </c>
      <c r="J16" s="38" t="s">
        <v>301</v>
      </c>
      <c r="K16" s="84">
        <v>121811</v>
      </c>
      <c r="L16" s="84" t="s">
        <v>253</v>
      </c>
      <c r="M16" s="38" t="s">
        <v>254</v>
      </c>
      <c r="N16" s="84">
        <v>205455</v>
      </c>
      <c r="O16" s="84" t="s">
        <v>301</v>
      </c>
      <c r="P16" s="84">
        <v>271869</v>
      </c>
      <c r="Q16" s="38" t="s">
        <v>302</v>
      </c>
      <c r="R16" s="38" t="s">
        <v>256</v>
      </c>
      <c r="S16" s="84" t="s">
        <v>303</v>
      </c>
      <c r="T16" s="84" t="s">
        <v>303</v>
      </c>
      <c r="U16" s="84" t="s">
        <v>304</v>
      </c>
      <c r="V16" s="84" t="s">
        <v>277</v>
      </c>
      <c r="W16" s="84">
        <v>0</v>
      </c>
      <c r="X16" s="38" t="s">
        <v>305</v>
      </c>
      <c r="Y16" s="84">
        <v>21273847</v>
      </c>
      <c r="Z16" s="38" t="s">
        <v>306</v>
      </c>
      <c r="AA16" s="108" t="s">
        <v>1466</v>
      </c>
      <c r="AB16" s="84">
        <v>29975</v>
      </c>
      <c r="AC16" s="108" t="s">
        <v>1467</v>
      </c>
      <c r="AD16" s="84">
        <v>18</v>
      </c>
      <c r="AE16" s="84" t="s">
        <v>1421</v>
      </c>
      <c r="AF16" s="84" t="s">
        <v>1452</v>
      </c>
      <c r="AG16" s="108" t="s">
        <v>1468</v>
      </c>
      <c r="AH16" s="84" t="s">
        <v>1431</v>
      </c>
      <c r="AI16" s="108" t="s">
        <v>1466</v>
      </c>
      <c r="AJ16" s="84">
        <v>2000</v>
      </c>
      <c r="AK16" s="84">
        <v>2000</v>
      </c>
      <c r="AL16" s="108" t="s">
        <v>1425</v>
      </c>
      <c r="AM16" s="84">
        <v>6812.34</v>
      </c>
      <c r="AN16" s="112">
        <v>303.72000000000003</v>
      </c>
      <c r="AO16" s="112">
        <v>7116.06</v>
      </c>
      <c r="AP16" s="112">
        <v>25002.66</v>
      </c>
      <c r="AQ16" s="112">
        <v>705.21</v>
      </c>
      <c r="AR16" s="112">
        <v>25707.87</v>
      </c>
      <c r="AS16" s="112">
        <v>23162.66</v>
      </c>
      <c r="AT16" s="112">
        <v>705.21</v>
      </c>
      <c r="AU16" s="112">
        <v>23867.87</v>
      </c>
      <c r="AV16" s="84">
        <v>50</v>
      </c>
      <c r="AW16" s="84"/>
      <c r="AX16" s="84" t="s">
        <v>1426</v>
      </c>
      <c r="AY16" s="108"/>
      <c r="AZ16" s="84"/>
      <c r="BA16" s="84"/>
      <c r="BB16" s="84" t="s">
        <v>1427</v>
      </c>
      <c r="BC16" s="84" t="s">
        <v>145</v>
      </c>
      <c r="BD16" s="108"/>
      <c r="BE16" s="84">
        <v>29975</v>
      </c>
      <c r="BF16" s="38" t="s">
        <v>303</v>
      </c>
      <c r="BG16" s="84" t="s">
        <v>2380</v>
      </c>
      <c r="BH16" s="114"/>
      <c r="BI16" s="38"/>
      <c r="BJ16" s="85"/>
      <c r="BK16" s="84"/>
      <c r="BL16" s="38"/>
      <c r="BM16" s="115"/>
      <c r="BN16" s="116"/>
      <c r="BO16" s="84"/>
      <c r="BP16" s="84"/>
      <c r="BQ16" s="117"/>
      <c r="BR16" s="118"/>
    </row>
    <row r="17" spans="1:70" s="113" customFormat="1" ht="15" hidden="1" customHeight="1" x14ac:dyDescent="0.35">
      <c r="A17" s="84">
        <v>13</v>
      </c>
      <c r="B17" s="38" t="s">
        <v>248</v>
      </c>
      <c r="C17" s="38" t="s">
        <v>249</v>
      </c>
      <c r="D17" s="38" t="s">
        <v>249</v>
      </c>
      <c r="E17" s="38" t="s">
        <v>250</v>
      </c>
      <c r="F17" s="38" t="s">
        <v>250</v>
      </c>
      <c r="G17" s="84" t="s">
        <v>251</v>
      </c>
      <c r="H17" s="38" t="s">
        <v>250</v>
      </c>
      <c r="I17" s="84">
        <v>121811</v>
      </c>
      <c r="J17" s="38" t="s">
        <v>301</v>
      </c>
      <c r="K17" s="84">
        <v>121811</v>
      </c>
      <c r="L17" s="84" t="s">
        <v>253</v>
      </c>
      <c r="M17" s="38" t="s">
        <v>254</v>
      </c>
      <c r="N17" s="84">
        <v>205455</v>
      </c>
      <c r="O17" s="84" t="s">
        <v>301</v>
      </c>
      <c r="P17" s="84">
        <v>271869</v>
      </c>
      <c r="Q17" s="38" t="s">
        <v>302</v>
      </c>
      <c r="R17" s="38" t="s">
        <v>256</v>
      </c>
      <c r="S17" s="84" t="s">
        <v>307</v>
      </c>
      <c r="T17" s="84" t="s">
        <v>307</v>
      </c>
      <c r="U17" s="84" t="s">
        <v>258</v>
      </c>
      <c r="V17" s="84" t="s">
        <v>259</v>
      </c>
      <c r="W17" s="84">
        <v>0</v>
      </c>
      <c r="X17" s="38" t="s">
        <v>270</v>
      </c>
      <c r="Y17" s="84">
        <v>21274252</v>
      </c>
      <c r="Z17" s="38" t="s">
        <v>308</v>
      </c>
      <c r="AA17" s="108" t="s">
        <v>1463</v>
      </c>
      <c r="AB17" s="84">
        <v>25930</v>
      </c>
      <c r="AC17" s="108" t="s">
        <v>1467</v>
      </c>
      <c r="AD17" s="84">
        <v>18</v>
      </c>
      <c r="AE17" s="84" t="s">
        <v>1421</v>
      </c>
      <c r="AF17" s="84" t="s">
        <v>1464</v>
      </c>
      <c r="AG17" s="108" t="s">
        <v>1465</v>
      </c>
      <c r="AH17" s="84" t="s">
        <v>1431</v>
      </c>
      <c r="AI17" s="108" t="s">
        <v>1463</v>
      </c>
      <c r="AJ17" s="84">
        <v>1730</v>
      </c>
      <c r="AK17" s="84">
        <v>1730</v>
      </c>
      <c r="AL17" s="108" t="s">
        <v>1425</v>
      </c>
      <c r="AM17" s="84">
        <v>6028.05</v>
      </c>
      <c r="AN17" s="112">
        <v>4128.57</v>
      </c>
      <c r="AO17" s="112">
        <v>10156.620000000001</v>
      </c>
      <c r="AP17" s="112">
        <v>21804.95</v>
      </c>
      <c r="AQ17" s="112">
        <v>494.63</v>
      </c>
      <c r="AR17" s="112">
        <v>22299.58</v>
      </c>
      <c r="AS17" s="112">
        <v>19901.95</v>
      </c>
      <c r="AT17" s="112">
        <v>494.63</v>
      </c>
      <c r="AU17" s="112">
        <v>20396.580000000002</v>
      </c>
      <c r="AV17" s="84">
        <v>50</v>
      </c>
      <c r="AW17" s="84"/>
      <c r="AX17" s="84" t="s">
        <v>1426</v>
      </c>
      <c r="AY17" s="108"/>
      <c r="AZ17" s="84"/>
      <c r="BA17" s="84"/>
      <c r="BB17" s="84" t="s">
        <v>1427</v>
      </c>
      <c r="BC17" s="84" t="s">
        <v>145</v>
      </c>
      <c r="BD17" s="108"/>
      <c r="BE17" s="84">
        <v>0</v>
      </c>
      <c r="BF17" s="38" t="s">
        <v>307</v>
      </c>
      <c r="BG17" s="84" t="s">
        <v>2381</v>
      </c>
      <c r="BH17" s="114"/>
      <c r="BI17" s="38"/>
      <c r="BJ17" s="85"/>
      <c r="BK17" s="84"/>
      <c r="BL17" s="38"/>
      <c r="BM17" s="115"/>
      <c r="BN17" s="116"/>
      <c r="BO17" s="84"/>
      <c r="BP17" s="84"/>
      <c r="BQ17" s="117"/>
      <c r="BR17" s="118"/>
    </row>
    <row r="18" spans="1:70" s="113" customFormat="1" ht="15" hidden="1" customHeight="1" x14ac:dyDescent="0.35">
      <c r="A18" s="84">
        <v>14</v>
      </c>
      <c r="B18" s="38" t="s">
        <v>248</v>
      </c>
      <c r="C18" s="38" t="s">
        <v>249</v>
      </c>
      <c r="D18" s="38" t="s">
        <v>249</v>
      </c>
      <c r="E18" s="38" t="s">
        <v>250</v>
      </c>
      <c r="F18" s="38" t="s">
        <v>250</v>
      </c>
      <c r="G18" s="84" t="s">
        <v>251</v>
      </c>
      <c r="H18" s="38" t="s">
        <v>250</v>
      </c>
      <c r="I18" s="84">
        <v>121984</v>
      </c>
      <c r="J18" s="38" t="s">
        <v>301</v>
      </c>
      <c r="K18" s="84">
        <v>121984</v>
      </c>
      <c r="L18" s="84" t="s">
        <v>253</v>
      </c>
      <c r="M18" s="38" t="s">
        <v>254</v>
      </c>
      <c r="N18" s="84">
        <v>205727</v>
      </c>
      <c r="O18" s="84" t="s">
        <v>309</v>
      </c>
      <c r="P18" s="84">
        <v>272200</v>
      </c>
      <c r="Q18" s="38" t="s">
        <v>310</v>
      </c>
      <c r="R18" s="38" t="s">
        <v>256</v>
      </c>
      <c r="S18" s="84" t="s">
        <v>311</v>
      </c>
      <c r="T18" s="84" t="s">
        <v>311</v>
      </c>
      <c r="U18" s="84" t="s">
        <v>258</v>
      </c>
      <c r="V18" s="84" t="s">
        <v>277</v>
      </c>
      <c r="W18" s="84">
        <v>0</v>
      </c>
      <c r="X18" s="38" t="s">
        <v>270</v>
      </c>
      <c r="Y18" s="84">
        <v>21376880</v>
      </c>
      <c r="Z18" s="38" t="s">
        <v>312</v>
      </c>
      <c r="AA18" s="108" t="s">
        <v>1470</v>
      </c>
      <c r="AB18" s="84">
        <v>25930</v>
      </c>
      <c r="AC18" s="108" t="s">
        <v>1467</v>
      </c>
      <c r="AD18" s="84">
        <v>18</v>
      </c>
      <c r="AE18" s="84" t="s">
        <v>1421</v>
      </c>
      <c r="AF18" s="84" t="s">
        <v>1452</v>
      </c>
      <c r="AG18" s="108" t="s">
        <v>1471</v>
      </c>
      <c r="AH18" s="84" t="s">
        <v>1431</v>
      </c>
      <c r="AI18" s="108" t="s">
        <v>1470</v>
      </c>
      <c r="AJ18" s="84">
        <v>1730</v>
      </c>
      <c r="AK18" s="84">
        <v>1730</v>
      </c>
      <c r="AL18" s="108" t="s">
        <v>1425</v>
      </c>
      <c r="AM18" s="84">
        <v>10547.53</v>
      </c>
      <c r="AN18" s="112">
        <v>262.74</v>
      </c>
      <c r="AO18" s="112">
        <v>10810.27</v>
      </c>
      <c r="AP18" s="112">
        <v>16064.01</v>
      </c>
      <c r="AQ18" s="112">
        <v>1254.19</v>
      </c>
      <c r="AR18" s="112">
        <v>17318.2</v>
      </c>
      <c r="AS18" s="112">
        <v>15704.47</v>
      </c>
      <c r="AT18" s="112">
        <v>1254.19</v>
      </c>
      <c r="AU18" s="112">
        <v>16958.66</v>
      </c>
      <c r="AV18" s="84">
        <v>50</v>
      </c>
      <c r="AW18" s="84"/>
      <c r="AX18" s="84" t="s">
        <v>1426</v>
      </c>
      <c r="AY18" s="108"/>
      <c r="AZ18" s="84"/>
      <c r="BA18" s="84"/>
      <c r="BB18" s="84" t="s">
        <v>1427</v>
      </c>
      <c r="BC18" s="84" t="s">
        <v>145</v>
      </c>
      <c r="BD18" s="108"/>
      <c r="BE18" s="84">
        <v>25930</v>
      </c>
      <c r="BF18" s="38" t="s">
        <v>311</v>
      </c>
      <c r="BG18" s="84" t="s">
        <v>2382</v>
      </c>
      <c r="BH18" s="114"/>
      <c r="BI18" s="38"/>
      <c r="BJ18" s="85"/>
      <c r="BK18" s="84"/>
      <c r="BL18" s="38"/>
      <c r="BM18" s="115"/>
      <c r="BN18" s="116"/>
      <c r="BO18" s="84"/>
      <c r="BP18" s="84"/>
      <c r="BQ18" s="117"/>
      <c r="BR18" s="118"/>
    </row>
    <row r="19" spans="1:70" s="113" customFormat="1" ht="15" hidden="1" customHeight="1" x14ac:dyDescent="0.35">
      <c r="A19" s="84">
        <v>15</v>
      </c>
      <c r="B19" s="38" t="s">
        <v>248</v>
      </c>
      <c r="C19" s="38" t="s">
        <v>249</v>
      </c>
      <c r="D19" s="38" t="s">
        <v>249</v>
      </c>
      <c r="E19" s="38" t="s">
        <v>250</v>
      </c>
      <c r="F19" s="38" t="s">
        <v>250</v>
      </c>
      <c r="G19" s="84" t="s">
        <v>251</v>
      </c>
      <c r="H19" s="38" t="s">
        <v>250</v>
      </c>
      <c r="I19" s="84">
        <v>121984</v>
      </c>
      <c r="J19" s="38" t="s">
        <v>301</v>
      </c>
      <c r="K19" s="84">
        <v>121984</v>
      </c>
      <c r="L19" s="84" t="s">
        <v>253</v>
      </c>
      <c r="M19" s="38" t="s">
        <v>254</v>
      </c>
      <c r="N19" s="84">
        <v>205727</v>
      </c>
      <c r="O19" s="84" t="s">
        <v>309</v>
      </c>
      <c r="P19" s="84">
        <v>272200</v>
      </c>
      <c r="Q19" s="38" t="s">
        <v>310</v>
      </c>
      <c r="R19" s="38" t="s">
        <v>256</v>
      </c>
      <c r="S19" s="84" t="s">
        <v>313</v>
      </c>
      <c r="T19" s="84" t="s">
        <v>313</v>
      </c>
      <c r="U19" s="84" t="s">
        <v>258</v>
      </c>
      <c r="V19" s="84" t="s">
        <v>277</v>
      </c>
      <c r="W19" s="84">
        <v>0</v>
      </c>
      <c r="X19" s="38" t="s">
        <v>270</v>
      </c>
      <c r="Y19" s="84">
        <v>21388907</v>
      </c>
      <c r="Z19" s="38" t="s">
        <v>314</v>
      </c>
      <c r="AA19" s="108" t="s">
        <v>1470</v>
      </c>
      <c r="AB19" s="84">
        <v>29975</v>
      </c>
      <c r="AC19" s="108" t="s">
        <v>1467</v>
      </c>
      <c r="AD19" s="84">
        <v>18</v>
      </c>
      <c r="AE19" s="84" t="s">
        <v>1421</v>
      </c>
      <c r="AF19" s="84" t="s">
        <v>1452</v>
      </c>
      <c r="AG19" s="108" t="s">
        <v>1471</v>
      </c>
      <c r="AH19" s="84" t="s">
        <v>1431</v>
      </c>
      <c r="AI19" s="108" t="s">
        <v>1470</v>
      </c>
      <c r="AJ19" s="84">
        <v>2000</v>
      </c>
      <c r="AK19" s="84">
        <v>2000</v>
      </c>
      <c r="AL19" s="108" t="s">
        <v>1425</v>
      </c>
      <c r="AM19" s="84">
        <v>19262.599999999999</v>
      </c>
      <c r="AN19" s="112">
        <v>787.77</v>
      </c>
      <c r="AO19" s="112">
        <v>20050.37</v>
      </c>
      <c r="AP19" s="112">
        <v>13380.63</v>
      </c>
      <c r="AQ19" s="112">
        <v>560.88</v>
      </c>
      <c r="AR19" s="112">
        <v>13941.51</v>
      </c>
      <c r="AS19" s="112">
        <v>11036.4</v>
      </c>
      <c r="AT19" s="112">
        <v>560.88</v>
      </c>
      <c r="AU19" s="112">
        <v>11597.28</v>
      </c>
      <c r="AV19" s="84">
        <v>49</v>
      </c>
      <c r="AW19" s="84"/>
      <c r="AX19" s="84" t="s">
        <v>1426</v>
      </c>
      <c r="AY19" s="108"/>
      <c r="AZ19" s="84"/>
      <c r="BA19" s="84"/>
      <c r="BB19" s="84" t="s">
        <v>1427</v>
      </c>
      <c r="BC19" s="84" t="s">
        <v>145</v>
      </c>
      <c r="BD19" s="108"/>
      <c r="BE19" s="84">
        <v>0</v>
      </c>
      <c r="BF19" s="38" t="s">
        <v>313</v>
      </c>
      <c r="BG19" s="84" t="s">
        <v>2383</v>
      </c>
      <c r="BH19" s="114"/>
      <c r="BI19" s="38"/>
      <c r="BJ19" s="85"/>
      <c r="BK19" s="84"/>
      <c r="BL19" s="38"/>
      <c r="BM19" s="115"/>
      <c r="BN19" s="116"/>
      <c r="BO19" s="84"/>
      <c r="BP19" s="84"/>
      <c r="BQ19" s="117"/>
      <c r="BR19" s="118"/>
    </row>
    <row r="20" spans="1:70" s="113" customFormat="1" ht="15" hidden="1" customHeight="1" x14ac:dyDescent="0.35">
      <c r="A20" s="84">
        <v>16</v>
      </c>
      <c r="B20" s="38" t="s">
        <v>248</v>
      </c>
      <c r="C20" s="38" t="s">
        <v>249</v>
      </c>
      <c r="D20" s="38" t="s">
        <v>249</v>
      </c>
      <c r="E20" s="38" t="s">
        <v>250</v>
      </c>
      <c r="F20" s="38" t="s">
        <v>250</v>
      </c>
      <c r="G20" s="84" t="s">
        <v>251</v>
      </c>
      <c r="H20" s="38" t="s">
        <v>250</v>
      </c>
      <c r="I20" s="84">
        <v>122199</v>
      </c>
      <c r="J20" s="38" t="s">
        <v>301</v>
      </c>
      <c r="K20" s="84">
        <v>122199</v>
      </c>
      <c r="L20" s="84" t="s">
        <v>253</v>
      </c>
      <c r="M20" s="38" t="s">
        <v>254</v>
      </c>
      <c r="N20" s="84">
        <v>206065</v>
      </c>
      <c r="O20" s="84" t="s">
        <v>315</v>
      </c>
      <c r="P20" s="84">
        <v>272616</v>
      </c>
      <c r="Q20" s="38" t="s">
        <v>316</v>
      </c>
      <c r="R20" s="38" t="s">
        <v>256</v>
      </c>
      <c r="S20" s="84" t="s">
        <v>317</v>
      </c>
      <c r="T20" s="84" t="s">
        <v>317</v>
      </c>
      <c r="U20" s="84" t="s">
        <v>258</v>
      </c>
      <c r="V20" s="84" t="s">
        <v>259</v>
      </c>
      <c r="W20" s="84">
        <v>0</v>
      </c>
      <c r="X20" s="38" t="s">
        <v>318</v>
      </c>
      <c r="Y20" s="84">
        <v>21392046</v>
      </c>
      <c r="Z20" s="38" t="s">
        <v>319</v>
      </c>
      <c r="AA20" s="108" t="s">
        <v>1466</v>
      </c>
      <c r="AB20" s="84">
        <v>29975</v>
      </c>
      <c r="AC20" s="108" t="s">
        <v>1467</v>
      </c>
      <c r="AD20" s="84">
        <v>18</v>
      </c>
      <c r="AE20" s="84" t="s">
        <v>1421</v>
      </c>
      <c r="AF20" s="84" t="s">
        <v>1452</v>
      </c>
      <c r="AG20" s="108" t="s">
        <v>1468</v>
      </c>
      <c r="AH20" s="84" t="s">
        <v>1431</v>
      </c>
      <c r="AI20" s="108" t="s">
        <v>1466</v>
      </c>
      <c r="AJ20" s="84">
        <v>2000</v>
      </c>
      <c r="AK20" s="84">
        <v>2000</v>
      </c>
      <c r="AL20" s="108" t="s">
        <v>1472</v>
      </c>
      <c r="AM20" s="84">
        <v>30037.72</v>
      </c>
      <c r="AN20" s="112">
        <v>250</v>
      </c>
      <c r="AO20" s="112">
        <v>30287.72</v>
      </c>
      <c r="AP20" s="112">
        <v>372.28</v>
      </c>
      <c r="AQ20" s="112">
        <v>0</v>
      </c>
      <c r="AR20" s="112">
        <v>372.28</v>
      </c>
      <c r="AS20" s="112">
        <v>0</v>
      </c>
      <c r="AT20" s="112">
        <v>0</v>
      </c>
      <c r="AU20" s="112">
        <v>0</v>
      </c>
      <c r="AV20" s="84">
        <v>50</v>
      </c>
      <c r="AW20" s="84"/>
      <c r="AX20" s="84" t="s">
        <v>1426</v>
      </c>
      <c r="AY20" s="108"/>
      <c r="AZ20" s="84"/>
      <c r="BA20" s="84"/>
      <c r="BB20" s="84" t="s">
        <v>1427</v>
      </c>
      <c r="BC20" s="84" t="s">
        <v>145</v>
      </c>
      <c r="BD20" s="108"/>
      <c r="BE20" s="84">
        <v>29975</v>
      </c>
      <c r="BF20" s="38" t="s">
        <v>317</v>
      </c>
      <c r="BG20" s="84" t="s">
        <v>2384</v>
      </c>
      <c r="BH20" s="114"/>
      <c r="BI20" s="38"/>
      <c r="BJ20" s="85"/>
      <c r="BK20" s="84"/>
      <c r="BL20" s="38"/>
      <c r="BM20" s="115"/>
      <c r="BN20" s="116"/>
      <c r="BO20" s="84"/>
      <c r="BP20" s="84"/>
      <c r="BQ20" s="117"/>
      <c r="BR20" s="118"/>
    </row>
    <row r="21" spans="1:70" s="113" customFormat="1" ht="15" hidden="1" customHeight="1" x14ac:dyDescent="0.35">
      <c r="A21" s="84">
        <v>17</v>
      </c>
      <c r="B21" s="38" t="s">
        <v>248</v>
      </c>
      <c r="C21" s="38" t="s">
        <v>249</v>
      </c>
      <c r="D21" s="38" t="s">
        <v>249</v>
      </c>
      <c r="E21" s="38" t="s">
        <v>250</v>
      </c>
      <c r="F21" s="38" t="s">
        <v>250</v>
      </c>
      <c r="G21" s="84" t="s">
        <v>251</v>
      </c>
      <c r="H21" s="38" t="s">
        <v>250</v>
      </c>
      <c r="I21" s="84">
        <v>122210</v>
      </c>
      <c r="J21" s="38" t="s">
        <v>320</v>
      </c>
      <c r="K21" s="84">
        <v>122210</v>
      </c>
      <c r="L21" s="84" t="s">
        <v>253</v>
      </c>
      <c r="M21" s="38" t="s">
        <v>254</v>
      </c>
      <c r="N21" s="84">
        <v>206086</v>
      </c>
      <c r="O21" s="84" t="s">
        <v>320</v>
      </c>
      <c r="P21" s="84">
        <v>272641</v>
      </c>
      <c r="Q21" s="38" t="s">
        <v>321</v>
      </c>
      <c r="R21" s="38" t="s">
        <v>256</v>
      </c>
      <c r="S21" s="84" t="s">
        <v>322</v>
      </c>
      <c r="T21" s="84" t="s">
        <v>322</v>
      </c>
      <c r="U21" s="84" t="s">
        <v>258</v>
      </c>
      <c r="V21" s="84" t="s">
        <v>277</v>
      </c>
      <c r="W21" s="84">
        <v>0</v>
      </c>
      <c r="X21" s="38" t="s">
        <v>270</v>
      </c>
      <c r="Y21" s="84">
        <v>21421201</v>
      </c>
      <c r="Z21" s="38" t="s">
        <v>323</v>
      </c>
      <c r="AA21" s="108" t="s">
        <v>1466</v>
      </c>
      <c r="AB21" s="84">
        <v>29975</v>
      </c>
      <c r="AC21" s="108" t="s">
        <v>1473</v>
      </c>
      <c r="AD21" s="84">
        <v>18</v>
      </c>
      <c r="AE21" s="84" t="s">
        <v>1421</v>
      </c>
      <c r="AF21" s="84" t="s">
        <v>1452</v>
      </c>
      <c r="AG21" s="108" t="s">
        <v>1468</v>
      </c>
      <c r="AH21" s="84" t="s">
        <v>1431</v>
      </c>
      <c r="AI21" s="108" t="s">
        <v>1466</v>
      </c>
      <c r="AJ21" s="84">
        <v>2000</v>
      </c>
      <c r="AK21" s="84">
        <v>2000</v>
      </c>
      <c r="AL21" s="108" t="s">
        <v>1425</v>
      </c>
      <c r="AM21" s="84">
        <v>10209.66</v>
      </c>
      <c r="AN21" s="112">
        <v>280.06</v>
      </c>
      <c r="AO21" s="112">
        <v>10489.72</v>
      </c>
      <c r="AP21" s="112">
        <v>24199.383999999998</v>
      </c>
      <c r="AQ21" s="112">
        <v>2726.94</v>
      </c>
      <c r="AR21" s="112">
        <v>26926.324000000001</v>
      </c>
      <c r="AS21" s="112">
        <v>22393.34</v>
      </c>
      <c r="AT21" s="112">
        <v>2726.94</v>
      </c>
      <c r="AU21" s="112">
        <v>25120.28</v>
      </c>
      <c r="AV21" s="84">
        <v>49</v>
      </c>
      <c r="AW21" s="84"/>
      <c r="AX21" s="84" t="s">
        <v>1426</v>
      </c>
      <c r="AY21" s="108"/>
      <c r="AZ21" s="84"/>
      <c r="BA21" s="84"/>
      <c r="BB21" s="84" t="s">
        <v>1427</v>
      </c>
      <c r="BC21" s="84" t="s">
        <v>145</v>
      </c>
      <c r="BD21" s="108"/>
      <c r="BE21" s="84">
        <v>0</v>
      </c>
      <c r="BF21" s="38" t="s">
        <v>322</v>
      </c>
      <c r="BG21" s="84" t="s">
        <v>2385</v>
      </c>
      <c r="BH21" s="114"/>
      <c r="BI21" s="38"/>
      <c r="BJ21" s="85"/>
      <c r="BK21" s="84"/>
      <c r="BL21" s="38"/>
      <c r="BM21" s="115"/>
      <c r="BN21" s="116"/>
      <c r="BO21" s="84"/>
      <c r="BP21" s="84"/>
      <c r="BQ21" s="117"/>
      <c r="BR21" s="118"/>
    </row>
    <row r="22" spans="1:70" s="113" customFormat="1" ht="15" hidden="1" customHeight="1" x14ac:dyDescent="0.35">
      <c r="A22" s="84">
        <v>18</v>
      </c>
      <c r="B22" s="38" t="s">
        <v>248</v>
      </c>
      <c r="C22" s="38" t="s">
        <v>249</v>
      </c>
      <c r="D22" s="38" t="s">
        <v>249</v>
      </c>
      <c r="E22" s="38" t="s">
        <v>250</v>
      </c>
      <c r="F22" s="38" t="s">
        <v>250</v>
      </c>
      <c r="G22" s="84" t="s">
        <v>251</v>
      </c>
      <c r="H22" s="38" t="s">
        <v>250</v>
      </c>
      <c r="I22" s="84">
        <v>122210</v>
      </c>
      <c r="J22" s="38" t="s">
        <v>320</v>
      </c>
      <c r="K22" s="84">
        <v>122210</v>
      </c>
      <c r="L22" s="84" t="s">
        <v>253</v>
      </c>
      <c r="M22" s="38" t="s">
        <v>254</v>
      </c>
      <c r="N22" s="84">
        <v>206086</v>
      </c>
      <c r="O22" s="84" t="s">
        <v>320</v>
      </c>
      <c r="P22" s="84">
        <v>272641</v>
      </c>
      <c r="Q22" s="38" t="s">
        <v>321</v>
      </c>
      <c r="R22" s="38" t="s">
        <v>256</v>
      </c>
      <c r="S22" s="84" t="s">
        <v>324</v>
      </c>
      <c r="T22" s="84" t="s">
        <v>324</v>
      </c>
      <c r="U22" s="84" t="s">
        <v>258</v>
      </c>
      <c r="V22" s="84" t="s">
        <v>277</v>
      </c>
      <c r="W22" s="84">
        <v>0</v>
      </c>
      <c r="X22" s="38" t="s">
        <v>270</v>
      </c>
      <c r="Y22" s="84">
        <v>21436344</v>
      </c>
      <c r="Z22" s="38" t="s">
        <v>325</v>
      </c>
      <c r="AA22" s="108" t="s">
        <v>1466</v>
      </c>
      <c r="AB22" s="84">
        <v>29975</v>
      </c>
      <c r="AC22" s="108" t="s">
        <v>1473</v>
      </c>
      <c r="AD22" s="84">
        <v>18</v>
      </c>
      <c r="AE22" s="84" t="s">
        <v>1421</v>
      </c>
      <c r="AF22" s="84" t="s">
        <v>1452</v>
      </c>
      <c r="AG22" s="108" t="s">
        <v>1468</v>
      </c>
      <c r="AH22" s="84" t="s">
        <v>1431</v>
      </c>
      <c r="AI22" s="108" t="s">
        <v>1466</v>
      </c>
      <c r="AJ22" s="84">
        <v>2000</v>
      </c>
      <c r="AK22" s="84">
        <v>2000</v>
      </c>
      <c r="AL22" s="108" t="s">
        <v>1425</v>
      </c>
      <c r="AM22" s="84">
        <v>10700.86</v>
      </c>
      <c r="AN22" s="112">
        <v>263.86</v>
      </c>
      <c r="AO22" s="112">
        <v>10964.72</v>
      </c>
      <c r="AP22" s="112">
        <v>22886.583200000001</v>
      </c>
      <c r="AQ22" s="112">
        <v>2379.14</v>
      </c>
      <c r="AR22" s="112">
        <v>25265.7232</v>
      </c>
      <c r="AS22" s="112">
        <v>21080.14</v>
      </c>
      <c r="AT22" s="112">
        <v>2379.14</v>
      </c>
      <c r="AU22" s="112">
        <v>23459.279999999999</v>
      </c>
      <c r="AV22" s="84">
        <v>49</v>
      </c>
      <c r="AW22" s="84"/>
      <c r="AX22" s="84" t="s">
        <v>1426</v>
      </c>
      <c r="AY22" s="108"/>
      <c r="AZ22" s="84"/>
      <c r="BA22" s="84"/>
      <c r="BB22" s="84" t="s">
        <v>1427</v>
      </c>
      <c r="BC22" s="84" t="s">
        <v>145</v>
      </c>
      <c r="BD22" s="108"/>
      <c r="BE22" s="84">
        <v>0</v>
      </c>
      <c r="BF22" s="38" t="s">
        <v>324</v>
      </c>
      <c r="BG22" s="84" t="s">
        <v>2386</v>
      </c>
      <c r="BH22" s="114"/>
      <c r="BI22" s="38"/>
      <c r="BJ22" s="85"/>
      <c r="BK22" s="84"/>
      <c r="BL22" s="38"/>
      <c r="BM22" s="115"/>
      <c r="BN22" s="116"/>
      <c r="BO22" s="84"/>
      <c r="BP22" s="84"/>
      <c r="BQ22" s="117"/>
      <c r="BR22" s="118"/>
    </row>
    <row r="23" spans="1:70" s="113" customFormat="1" ht="15" hidden="1" customHeight="1" x14ac:dyDescent="0.35">
      <c r="A23" s="84">
        <v>19</v>
      </c>
      <c r="B23" s="38" t="s">
        <v>248</v>
      </c>
      <c r="C23" s="38" t="s">
        <v>249</v>
      </c>
      <c r="D23" s="38" t="s">
        <v>249</v>
      </c>
      <c r="E23" s="38" t="s">
        <v>250</v>
      </c>
      <c r="F23" s="38" t="s">
        <v>250</v>
      </c>
      <c r="G23" s="84" t="s">
        <v>251</v>
      </c>
      <c r="H23" s="38" t="s">
        <v>250</v>
      </c>
      <c r="I23" s="84">
        <v>121984</v>
      </c>
      <c r="J23" s="38" t="s">
        <v>301</v>
      </c>
      <c r="K23" s="84">
        <v>121984</v>
      </c>
      <c r="L23" s="84" t="s">
        <v>253</v>
      </c>
      <c r="M23" s="38" t="s">
        <v>254</v>
      </c>
      <c r="N23" s="84">
        <v>205727</v>
      </c>
      <c r="O23" s="84" t="s">
        <v>309</v>
      </c>
      <c r="P23" s="84">
        <v>273623</v>
      </c>
      <c r="Q23" s="38" t="s">
        <v>326</v>
      </c>
      <c r="R23" s="38" t="s">
        <v>256</v>
      </c>
      <c r="S23" s="84" t="s">
        <v>327</v>
      </c>
      <c r="T23" s="84" t="s">
        <v>327</v>
      </c>
      <c r="U23" s="84" t="s">
        <v>304</v>
      </c>
      <c r="V23" s="84" t="s">
        <v>277</v>
      </c>
      <c r="W23" s="84">
        <v>0</v>
      </c>
      <c r="X23" s="38" t="s">
        <v>270</v>
      </c>
      <c r="Y23" s="84">
        <v>21501358</v>
      </c>
      <c r="Z23" s="38" t="s">
        <v>328</v>
      </c>
      <c r="AA23" s="108" t="s">
        <v>1457</v>
      </c>
      <c r="AB23" s="84">
        <v>29975</v>
      </c>
      <c r="AC23" s="108" t="s">
        <v>1467</v>
      </c>
      <c r="AD23" s="84">
        <v>18</v>
      </c>
      <c r="AE23" s="84" t="s">
        <v>1421</v>
      </c>
      <c r="AF23" s="84" t="s">
        <v>1459</v>
      </c>
      <c r="AG23" s="108" t="s">
        <v>1460</v>
      </c>
      <c r="AH23" s="84" t="s">
        <v>1431</v>
      </c>
      <c r="AI23" s="108" t="s">
        <v>1457</v>
      </c>
      <c r="AJ23" s="84">
        <v>2000</v>
      </c>
      <c r="AK23" s="84">
        <v>2000</v>
      </c>
      <c r="AL23" s="108" t="s">
        <v>1425</v>
      </c>
      <c r="AM23" s="84">
        <v>16983.34</v>
      </c>
      <c r="AN23" s="112">
        <v>477.53</v>
      </c>
      <c r="AO23" s="112">
        <v>17460.87</v>
      </c>
      <c r="AP23" s="112">
        <v>13894.75</v>
      </c>
      <c r="AQ23" s="112">
        <v>945.8</v>
      </c>
      <c r="AR23" s="112">
        <v>14840.55</v>
      </c>
      <c r="AS23" s="112">
        <v>13352.66</v>
      </c>
      <c r="AT23" s="112">
        <v>945.8</v>
      </c>
      <c r="AU23" s="112">
        <v>14298.46</v>
      </c>
      <c r="AV23" s="84">
        <v>50</v>
      </c>
      <c r="AW23" s="84"/>
      <c r="AX23" s="84" t="s">
        <v>1426</v>
      </c>
      <c r="AY23" s="108"/>
      <c r="AZ23" s="84"/>
      <c r="BA23" s="84"/>
      <c r="BB23" s="84" t="s">
        <v>1427</v>
      </c>
      <c r="BC23" s="84" t="s">
        <v>145</v>
      </c>
      <c r="BD23" s="108"/>
      <c r="BE23" s="84">
        <v>0</v>
      </c>
      <c r="BF23" s="38" t="s">
        <v>327</v>
      </c>
      <c r="BG23" s="84" t="s">
        <v>2387</v>
      </c>
      <c r="BH23" s="114"/>
      <c r="BI23" s="38"/>
      <c r="BJ23" s="85"/>
      <c r="BK23" s="84"/>
      <c r="BL23" s="38"/>
      <c r="BM23" s="115"/>
      <c r="BN23" s="116"/>
      <c r="BO23" s="84"/>
      <c r="BP23" s="84"/>
      <c r="BQ23" s="117"/>
      <c r="BR23" s="118"/>
    </row>
    <row r="24" spans="1:70" s="113" customFormat="1" ht="15" hidden="1" customHeight="1" x14ac:dyDescent="0.35">
      <c r="A24" s="84">
        <v>20</v>
      </c>
      <c r="B24" s="38" t="s">
        <v>248</v>
      </c>
      <c r="C24" s="38" t="s">
        <v>249</v>
      </c>
      <c r="D24" s="38" t="s">
        <v>249</v>
      </c>
      <c r="E24" s="38" t="s">
        <v>250</v>
      </c>
      <c r="F24" s="38" t="s">
        <v>250</v>
      </c>
      <c r="G24" s="84" t="s">
        <v>251</v>
      </c>
      <c r="H24" s="38" t="s">
        <v>250</v>
      </c>
      <c r="I24" s="84">
        <v>122923</v>
      </c>
      <c r="J24" s="38" t="s">
        <v>329</v>
      </c>
      <c r="K24" s="84">
        <v>122923</v>
      </c>
      <c r="L24" s="84" t="s">
        <v>253</v>
      </c>
      <c r="M24" s="38" t="s">
        <v>254</v>
      </c>
      <c r="N24" s="84">
        <v>207261</v>
      </c>
      <c r="O24" s="84" t="s">
        <v>330</v>
      </c>
      <c r="P24" s="84">
        <v>274128</v>
      </c>
      <c r="Q24" s="38" t="s">
        <v>331</v>
      </c>
      <c r="R24" s="38" t="s">
        <v>256</v>
      </c>
      <c r="S24" s="84" t="s">
        <v>332</v>
      </c>
      <c r="T24" s="84" t="s">
        <v>332</v>
      </c>
      <c r="U24" s="84" t="s">
        <v>304</v>
      </c>
      <c r="V24" s="84" t="s">
        <v>277</v>
      </c>
      <c r="W24" s="84">
        <v>0</v>
      </c>
      <c r="X24" s="38" t="s">
        <v>270</v>
      </c>
      <c r="Y24" s="84">
        <v>21571129</v>
      </c>
      <c r="Z24" s="38" t="s">
        <v>333</v>
      </c>
      <c r="AA24" s="108" t="s">
        <v>1474</v>
      </c>
      <c r="AB24" s="84">
        <v>29975</v>
      </c>
      <c r="AC24" s="108" t="s">
        <v>1444</v>
      </c>
      <c r="AD24" s="84">
        <v>18</v>
      </c>
      <c r="AE24" s="84" t="s">
        <v>1421</v>
      </c>
      <c r="AF24" s="84" t="s">
        <v>1459</v>
      </c>
      <c r="AG24" s="108" t="s">
        <v>1475</v>
      </c>
      <c r="AH24" s="84" t="s">
        <v>1431</v>
      </c>
      <c r="AI24" s="108" t="s">
        <v>1474</v>
      </c>
      <c r="AJ24" s="84">
        <v>2000</v>
      </c>
      <c r="AK24" s="84">
        <v>2000</v>
      </c>
      <c r="AL24" s="108" t="s">
        <v>1425</v>
      </c>
      <c r="AM24" s="84">
        <v>24651.68</v>
      </c>
      <c r="AN24" s="112">
        <v>1068.79</v>
      </c>
      <c r="AO24" s="112">
        <v>25720.47</v>
      </c>
      <c r="AP24" s="112">
        <v>5953.8041999999996</v>
      </c>
      <c r="AQ24" s="112">
        <v>111.21</v>
      </c>
      <c r="AR24" s="112">
        <v>6065.0141999999996</v>
      </c>
      <c r="AS24" s="112">
        <v>5452.32</v>
      </c>
      <c r="AT24" s="112">
        <v>111.21</v>
      </c>
      <c r="AU24" s="112">
        <v>5563.53</v>
      </c>
      <c r="AV24" s="84">
        <v>49</v>
      </c>
      <c r="AW24" s="84"/>
      <c r="AX24" s="84" t="s">
        <v>1426</v>
      </c>
      <c r="AY24" s="108"/>
      <c r="AZ24" s="84"/>
      <c r="BA24" s="84"/>
      <c r="BB24" s="84" t="s">
        <v>1427</v>
      </c>
      <c r="BC24" s="84" t="s">
        <v>145</v>
      </c>
      <c r="BD24" s="108"/>
      <c r="BE24" s="84">
        <v>0</v>
      </c>
      <c r="BF24" s="38" t="s">
        <v>332</v>
      </c>
      <c r="BG24" s="84" t="s">
        <v>2388</v>
      </c>
      <c r="BH24" s="114"/>
      <c r="BI24" s="38"/>
      <c r="BJ24" s="85"/>
      <c r="BK24" s="84"/>
      <c r="BL24" s="38"/>
      <c r="BM24" s="115"/>
      <c r="BN24" s="116"/>
      <c r="BO24" s="84"/>
      <c r="BP24" s="84"/>
      <c r="BQ24" s="117"/>
      <c r="BR24" s="118"/>
    </row>
    <row r="25" spans="1:70" s="113" customFormat="1" ht="15" hidden="1" customHeight="1" x14ac:dyDescent="0.35">
      <c r="A25" s="84">
        <v>21</v>
      </c>
      <c r="B25" s="38" t="s">
        <v>248</v>
      </c>
      <c r="C25" s="38" t="s">
        <v>249</v>
      </c>
      <c r="D25" s="38" t="s">
        <v>249</v>
      </c>
      <c r="E25" s="38" t="s">
        <v>250</v>
      </c>
      <c r="F25" s="38" t="s">
        <v>250</v>
      </c>
      <c r="G25" s="84" t="s">
        <v>251</v>
      </c>
      <c r="H25" s="38" t="s">
        <v>250</v>
      </c>
      <c r="I25" s="84">
        <v>123167</v>
      </c>
      <c r="J25" s="38" t="s">
        <v>334</v>
      </c>
      <c r="K25" s="84">
        <v>123167</v>
      </c>
      <c r="L25" s="84" t="s">
        <v>253</v>
      </c>
      <c r="M25" s="38" t="s">
        <v>254</v>
      </c>
      <c r="N25" s="84">
        <v>207650</v>
      </c>
      <c r="O25" s="84" t="s">
        <v>335</v>
      </c>
      <c r="P25" s="84">
        <v>274616</v>
      </c>
      <c r="Q25" s="38" t="s">
        <v>336</v>
      </c>
      <c r="R25" s="38" t="s">
        <v>256</v>
      </c>
      <c r="S25" s="84" t="s">
        <v>337</v>
      </c>
      <c r="T25" s="84" t="s">
        <v>337</v>
      </c>
      <c r="U25" s="84" t="s">
        <v>338</v>
      </c>
      <c r="V25" s="84" t="s">
        <v>277</v>
      </c>
      <c r="W25" s="84">
        <v>0</v>
      </c>
      <c r="X25" s="38" t="s">
        <v>270</v>
      </c>
      <c r="Y25" s="84">
        <v>21602990</v>
      </c>
      <c r="Z25" s="38" t="s">
        <v>339</v>
      </c>
      <c r="AA25" s="108" t="s">
        <v>1476</v>
      </c>
      <c r="AB25" s="84">
        <v>29975</v>
      </c>
      <c r="AC25" s="108" t="s">
        <v>1444</v>
      </c>
      <c r="AD25" s="84">
        <v>18</v>
      </c>
      <c r="AE25" s="84" t="s">
        <v>1421</v>
      </c>
      <c r="AF25" s="84" t="s">
        <v>1477</v>
      </c>
      <c r="AG25" s="108" t="s">
        <v>1478</v>
      </c>
      <c r="AH25" s="84" t="s">
        <v>1431</v>
      </c>
      <c r="AI25" s="108" t="s">
        <v>1476</v>
      </c>
      <c r="AJ25" s="84">
        <v>2000</v>
      </c>
      <c r="AK25" s="84">
        <v>2000</v>
      </c>
      <c r="AL25" s="108" t="s">
        <v>1425</v>
      </c>
      <c r="AM25" s="84">
        <v>9594.56</v>
      </c>
      <c r="AN25" s="112">
        <v>519.35</v>
      </c>
      <c r="AO25" s="112">
        <v>10113.91</v>
      </c>
      <c r="AP25" s="112">
        <v>23557.42</v>
      </c>
      <c r="AQ25" s="112">
        <v>3149.09</v>
      </c>
      <c r="AR25" s="112">
        <v>26706.51</v>
      </c>
      <c r="AS25" s="112">
        <v>23073.439999999999</v>
      </c>
      <c r="AT25" s="112">
        <v>3149.09</v>
      </c>
      <c r="AU25" s="112">
        <v>26222.53</v>
      </c>
      <c r="AV25" s="84">
        <v>49</v>
      </c>
      <c r="AW25" s="84"/>
      <c r="AX25" s="84" t="s">
        <v>1426</v>
      </c>
      <c r="AY25" s="108"/>
      <c r="AZ25" s="84"/>
      <c r="BA25" s="84"/>
      <c r="BB25" s="84" t="s">
        <v>1427</v>
      </c>
      <c r="BC25" s="84" t="s">
        <v>145</v>
      </c>
      <c r="BD25" s="108"/>
      <c r="BE25" s="84">
        <v>0</v>
      </c>
      <c r="BF25" s="38" t="s">
        <v>337</v>
      </c>
      <c r="BG25" s="84" t="s">
        <v>2389</v>
      </c>
      <c r="BH25" s="114"/>
      <c r="BI25" s="38"/>
      <c r="BJ25" s="85"/>
      <c r="BK25" s="84"/>
      <c r="BL25" s="38"/>
      <c r="BM25" s="115"/>
      <c r="BN25" s="116"/>
      <c r="BO25" s="84"/>
      <c r="BP25" s="84"/>
      <c r="BQ25" s="117"/>
      <c r="BR25" s="118"/>
    </row>
    <row r="26" spans="1:70" s="113" customFormat="1" ht="15" hidden="1" customHeight="1" x14ac:dyDescent="0.35">
      <c r="A26" s="84">
        <v>22</v>
      </c>
      <c r="B26" s="38" t="s">
        <v>248</v>
      </c>
      <c r="C26" s="38" t="s">
        <v>249</v>
      </c>
      <c r="D26" s="38" t="s">
        <v>249</v>
      </c>
      <c r="E26" s="38" t="s">
        <v>250</v>
      </c>
      <c r="F26" s="38" t="s">
        <v>250</v>
      </c>
      <c r="G26" s="84" t="s">
        <v>251</v>
      </c>
      <c r="H26" s="38" t="s">
        <v>250</v>
      </c>
      <c r="I26" s="84">
        <v>121963</v>
      </c>
      <c r="J26" s="38" t="s">
        <v>288</v>
      </c>
      <c r="K26" s="84">
        <v>121963</v>
      </c>
      <c r="L26" s="84" t="s">
        <v>253</v>
      </c>
      <c r="M26" s="38" t="s">
        <v>254</v>
      </c>
      <c r="N26" s="84">
        <v>205697</v>
      </c>
      <c r="O26" s="84" t="s">
        <v>288</v>
      </c>
      <c r="P26" s="84">
        <v>272164</v>
      </c>
      <c r="Q26" s="38" t="s">
        <v>289</v>
      </c>
      <c r="R26" s="38" t="s">
        <v>256</v>
      </c>
      <c r="S26" s="84" t="s">
        <v>340</v>
      </c>
      <c r="T26" s="84" t="s">
        <v>340</v>
      </c>
      <c r="U26" s="84" t="s">
        <v>258</v>
      </c>
      <c r="V26" s="84" t="s">
        <v>277</v>
      </c>
      <c r="W26" s="84">
        <v>0</v>
      </c>
      <c r="X26" s="38" t="s">
        <v>341</v>
      </c>
      <c r="Y26" s="84">
        <v>21618039</v>
      </c>
      <c r="Z26" s="38" t="s">
        <v>342</v>
      </c>
      <c r="AA26" s="108" t="s">
        <v>1479</v>
      </c>
      <c r="AB26" s="84">
        <v>25930</v>
      </c>
      <c r="AC26" s="108" t="s">
        <v>1440</v>
      </c>
      <c r="AD26" s="84">
        <v>18</v>
      </c>
      <c r="AE26" s="84" t="s">
        <v>1421</v>
      </c>
      <c r="AF26" s="84" t="s">
        <v>1480</v>
      </c>
      <c r="AG26" s="108" t="s">
        <v>1481</v>
      </c>
      <c r="AH26" s="84" t="s">
        <v>1431</v>
      </c>
      <c r="AI26" s="108" t="s">
        <v>1479</v>
      </c>
      <c r="AJ26" s="84">
        <v>1750</v>
      </c>
      <c r="AK26" s="84">
        <v>1750</v>
      </c>
      <c r="AL26" s="108" t="s">
        <v>1482</v>
      </c>
      <c r="AM26" s="84">
        <v>11563.73</v>
      </c>
      <c r="AN26" s="112">
        <v>927.63</v>
      </c>
      <c r="AO26" s="112">
        <v>12491.36</v>
      </c>
      <c r="AP26" s="112">
        <v>15953.18</v>
      </c>
      <c r="AQ26" s="112">
        <v>1289.73</v>
      </c>
      <c r="AR26" s="112">
        <v>17242.91</v>
      </c>
      <c r="AS26" s="112">
        <v>14864.27</v>
      </c>
      <c r="AT26" s="112">
        <v>1289.73</v>
      </c>
      <c r="AU26" s="112">
        <v>16154</v>
      </c>
      <c r="AV26" s="84">
        <v>48</v>
      </c>
      <c r="AW26" s="84"/>
      <c r="AX26" s="84" t="s">
        <v>1426</v>
      </c>
      <c r="AY26" s="108"/>
      <c r="AZ26" s="84"/>
      <c r="BA26" s="84"/>
      <c r="BB26" s="84" t="s">
        <v>1427</v>
      </c>
      <c r="BC26" s="84" t="s">
        <v>145</v>
      </c>
      <c r="BD26" s="108"/>
      <c r="BE26" s="84">
        <v>0</v>
      </c>
      <c r="BF26" s="38" t="s">
        <v>340</v>
      </c>
      <c r="BG26" s="84" t="s">
        <v>2390</v>
      </c>
      <c r="BH26" s="114"/>
      <c r="BI26" s="38"/>
      <c r="BJ26" s="85"/>
      <c r="BK26" s="84"/>
      <c r="BL26" s="38"/>
      <c r="BM26" s="115"/>
      <c r="BN26" s="116"/>
      <c r="BO26" s="84"/>
      <c r="BP26" s="84"/>
      <c r="BQ26" s="117"/>
      <c r="BR26" s="118"/>
    </row>
    <row r="27" spans="1:70" s="113" customFormat="1" ht="15" hidden="1" customHeight="1" x14ac:dyDescent="0.35">
      <c r="A27" s="84">
        <v>23</v>
      </c>
      <c r="B27" s="38" t="s">
        <v>248</v>
      </c>
      <c r="C27" s="38" t="s">
        <v>249</v>
      </c>
      <c r="D27" s="38" t="s">
        <v>249</v>
      </c>
      <c r="E27" s="38" t="s">
        <v>250</v>
      </c>
      <c r="F27" s="38" t="s">
        <v>250</v>
      </c>
      <c r="G27" s="84" t="s">
        <v>251</v>
      </c>
      <c r="H27" s="38" t="s">
        <v>250</v>
      </c>
      <c r="I27" s="84">
        <v>123596</v>
      </c>
      <c r="J27" s="38" t="s">
        <v>343</v>
      </c>
      <c r="K27" s="84">
        <v>123596</v>
      </c>
      <c r="L27" s="84" t="s">
        <v>253</v>
      </c>
      <c r="M27" s="38" t="s">
        <v>254</v>
      </c>
      <c r="N27" s="84">
        <v>208343</v>
      </c>
      <c r="O27" s="84" t="s">
        <v>343</v>
      </c>
      <c r="P27" s="84">
        <v>275498</v>
      </c>
      <c r="Q27" s="38" t="s">
        <v>344</v>
      </c>
      <c r="R27" s="38" t="s">
        <v>256</v>
      </c>
      <c r="S27" s="84" t="s">
        <v>345</v>
      </c>
      <c r="T27" s="84" t="s">
        <v>345</v>
      </c>
      <c r="U27" s="84" t="s">
        <v>258</v>
      </c>
      <c r="V27" s="84" t="s">
        <v>277</v>
      </c>
      <c r="W27" s="84">
        <v>0</v>
      </c>
      <c r="X27" s="38" t="s">
        <v>270</v>
      </c>
      <c r="Y27" s="84">
        <v>21632233</v>
      </c>
      <c r="Z27" s="38" t="s">
        <v>346</v>
      </c>
      <c r="AA27" s="108" t="s">
        <v>1483</v>
      </c>
      <c r="AB27" s="84">
        <v>29975</v>
      </c>
      <c r="AC27" s="108" t="s">
        <v>1473</v>
      </c>
      <c r="AD27" s="84">
        <v>18</v>
      </c>
      <c r="AE27" s="84" t="s">
        <v>1421</v>
      </c>
      <c r="AF27" s="84" t="s">
        <v>1484</v>
      </c>
      <c r="AG27" s="108" t="s">
        <v>1485</v>
      </c>
      <c r="AH27" s="84" t="s">
        <v>1431</v>
      </c>
      <c r="AI27" s="108" t="s">
        <v>1483</v>
      </c>
      <c r="AJ27" s="84">
        <v>2000</v>
      </c>
      <c r="AK27" s="84">
        <v>2000</v>
      </c>
      <c r="AL27" s="108" t="s">
        <v>1486</v>
      </c>
      <c r="AM27" s="84">
        <v>30193.69</v>
      </c>
      <c r="AN27" s="112">
        <v>189</v>
      </c>
      <c r="AO27" s="112">
        <v>30382.69</v>
      </c>
      <c r="AP27" s="112">
        <v>170.31</v>
      </c>
      <c r="AQ27" s="112">
        <v>0</v>
      </c>
      <c r="AR27" s="112">
        <v>170.31</v>
      </c>
      <c r="AS27" s="112">
        <v>0</v>
      </c>
      <c r="AT27" s="112">
        <v>0</v>
      </c>
      <c r="AU27" s="112">
        <v>0</v>
      </c>
      <c r="AV27" s="84">
        <v>49</v>
      </c>
      <c r="AW27" s="84"/>
      <c r="AX27" s="84" t="s">
        <v>1426</v>
      </c>
      <c r="AY27" s="108"/>
      <c r="AZ27" s="84"/>
      <c r="BA27" s="84"/>
      <c r="BB27" s="84" t="s">
        <v>1427</v>
      </c>
      <c r="BC27" s="84" t="s">
        <v>145</v>
      </c>
      <c r="BD27" s="108"/>
      <c r="BE27" s="84">
        <v>29975</v>
      </c>
      <c r="BF27" s="38" t="s">
        <v>345</v>
      </c>
      <c r="BG27" s="84" t="s">
        <v>2391</v>
      </c>
      <c r="BH27" s="114"/>
      <c r="BI27" s="38"/>
      <c r="BJ27" s="85"/>
      <c r="BK27" s="84"/>
      <c r="BL27" s="38"/>
      <c r="BM27" s="115"/>
      <c r="BN27" s="116"/>
      <c r="BO27" s="84"/>
      <c r="BP27" s="84"/>
      <c r="BQ27" s="117"/>
      <c r="BR27" s="118"/>
    </row>
    <row r="28" spans="1:70" s="113" customFormat="1" ht="15" hidden="1" customHeight="1" x14ac:dyDescent="0.35">
      <c r="A28" s="84">
        <v>24</v>
      </c>
      <c r="B28" s="38" t="s">
        <v>248</v>
      </c>
      <c r="C28" s="38" t="s">
        <v>249</v>
      </c>
      <c r="D28" s="38" t="s">
        <v>249</v>
      </c>
      <c r="E28" s="38" t="s">
        <v>250</v>
      </c>
      <c r="F28" s="38" t="s">
        <v>250</v>
      </c>
      <c r="G28" s="84" t="s">
        <v>251</v>
      </c>
      <c r="H28" s="38" t="s">
        <v>250</v>
      </c>
      <c r="I28" s="84">
        <v>122199</v>
      </c>
      <c r="J28" s="38" t="s">
        <v>301</v>
      </c>
      <c r="K28" s="84">
        <v>122199</v>
      </c>
      <c r="L28" s="84" t="s">
        <v>253</v>
      </c>
      <c r="M28" s="38" t="s">
        <v>254</v>
      </c>
      <c r="N28" s="84">
        <v>206065</v>
      </c>
      <c r="O28" s="84" t="s">
        <v>315</v>
      </c>
      <c r="P28" s="84">
        <v>275295</v>
      </c>
      <c r="Q28" s="38" t="s">
        <v>347</v>
      </c>
      <c r="R28" s="38" t="s">
        <v>256</v>
      </c>
      <c r="S28" s="84" t="s">
        <v>348</v>
      </c>
      <c r="T28" s="84" t="s">
        <v>348</v>
      </c>
      <c r="U28" s="84" t="s">
        <v>304</v>
      </c>
      <c r="V28" s="84" t="s">
        <v>277</v>
      </c>
      <c r="W28" s="84">
        <v>0</v>
      </c>
      <c r="X28" s="38" t="s">
        <v>270</v>
      </c>
      <c r="Y28" s="84">
        <v>21646146</v>
      </c>
      <c r="Z28" s="38" t="s">
        <v>349</v>
      </c>
      <c r="AA28" s="108" t="s">
        <v>1487</v>
      </c>
      <c r="AB28" s="84">
        <v>29975</v>
      </c>
      <c r="AC28" s="108" t="s">
        <v>1467</v>
      </c>
      <c r="AD28" s="84">
        <v>18</v>
      </c>
      <c r="AE28" s="84" t="s">
        <v>1421</v>
      </c>
      <c r="AF28" s="84" t="s">
        <v>1484</v>
      </c>
      <c r="AG28" s="108" t="s">
        <v>1488</v>
      </c>
      <c r="AH28" s="84" t="s">
        <v>1431</v>
      </c>
      <c r="AI28" s="108" t="s">
        <v>1487</v>
      </c>
      <c r="AJ28" s="84">
        <v>2000</v>
      </c>
      <c r="AK28" s="84">
        <v>2000</v>
      </c>
      <c r="AL28" s="108" t="s">
        <v>1425</v>
      </c>
      <c r="AM28" s="84">
        <v>24503.05</v>
      </c>
      <c r="AN28" s="112">
        <v>262.42</v>
      </c>
      <c r="AO28" s="112">
        <v>24765.47</v>
      </c>
      <c r="AP28" s="112">
        <v>5925.95</v>
      </c>
      <c r="AQ28" s="112">
        <v>110.58</v>
      </c>
      <c r="AR28" s="112">
        <v>6036.53</v>
      </c>
      <c r="AS28" s="112">
        <v>5471.95</v>
      </c>
      <c r="AT28" s="112">
        <v>110.58</v>
      </c>
      <c r="AU28" s="112">
        <v>5582.53</v>
      </c>
      <c r="AV28" s="84">
        <v>49</v>
      </c>
      <c r="AW28" s="84"/>
      <c r="AX28" s="84" t="s">
        <v>1426</v>
      </c>
      <c r="AY28" s="108"/>
      <c r="AZ28" s="84"/>
      <c r="BA28" s="84"/>
      <c r="BB28" s="84" t="s">
        <v>1427</v>
      </c>
      <c r="BC28" s="84" t="s">
        <v>145</v>
      </c>
      <c r="BD28" s="108"/>
      <c r="BE28" s="84">
        <v>0</v>
      </c>
      <c r="BF28" s="38" t="s">
        <v>348</v>
      </c>
      <c r="BG28" s="84" t="s">
        <v>2392</v>
      </c>
      <c r="BH28" s="114"/>
      <c r="BI28" s="38"/>
      <c r="BJ28" s="85"/>
      <c r="BK28" s="84"/>
      <c r="BL28" s="38"/>
      <c r="BM28" s="115"/>
      <c r="BN28" s="116"/>
      <c r="BO28" s="84"/>
      <c r="BP28" s="84"/>
      <c r="BQ28" s="117"/>
      <c r="BR28" s="118"/>
    </row>
    <row r="29" spans="1:70" s="113" customFormat="1" ht="15" hidden="1" customHeight="1" x14ac:dyDescent="0.35">
      <c r="A29" s="84">
        <v>25</v>
      </c>
      <c r="B29" s="38" t="s">
        <v>248</v>
      </c>
      <c r="C29" s="38" t="s">
        <v>249</v>
      </c>
      <c r="D29" s="38" t="s">
        <v>249</v>
      </c>
      <c r="E29" s="38" t="s">
        <v>250</v>
      </c>
      <c r="F29" s="38" t="s">
        <v>250</v>
      </c>
      <c r="G29" s="84" t="s">
        <v>251</v>
      </c>
      <c r="H29" s="38" t="s">
        <v>250</v>
      </c>
      <c r="I29" s="84">
        <v>123529</v>
      </c>
      <c r="J29" s="38" t="s">
        <v>350</v>
      </c>
      <c r="K29" s="84">
        <v>123529</v>
      </c>
      <c r="L29" s="84" t="s">
        <v>253</v>
      </c>
      <c r="M29" s="38" t="s">
        <v>254</v>
      </c>
      <c r="N29" s="84">
        <v>208234</v>
      </c>
      <c r="O29" s="84" t="s">
        <v>351</v>
      </c>
      <c r="P29" s="84">
        <v>275368</v>
      </c>
      <c r="Q29" s="38" t="s">
        <v>352</v>
      </c>
      <c r="R29" s="38" t="s">
        <v>256</v>
      </c>
      <c r="S29" s="84" t="s">
        <v>353</v>
      </c>
      <c r="T29" s="84" t="s">
        <v>353</v>
      </c>
      <c r="U29" s="84" t="s">
        <v>258</v>
      </c>
      <c r="V29" s="84" t="s">
        <v>277</v>
      </c>
      <c r="W29" s="84">
        <v>0</v>
      </c>
      <c r="X29" s="38" t="s">
        <v>270</v>
      </c>
      <c r="Y29" s="84">
        <v>21649121</v>
      </c>
      <c r="Z29" s="38" t="s">
        <v>354</v>
      </c>
      <c r="AA29" s="108" t="s">
        <v>1489</v>
      </c>
      <c r="AB29" s="84">
        <v>29975</v>
      </c>
      <c r="AC29" s="108" t="s">
        <v>1458</v>
      </c>
      <c r="AD29" s="84">
        <v>18</v>
      </c>
      <c r="AE29" s="84" t="s">
        <v>1421</v>
      </c>
      <c r="AF29" s="84" t="s">
        <v>1490</v>
      </c>
      <c r="AG29" s="108" t="s">
        <v>1491</v>
      </c>
      <c r="AH29" s="84" t="s">
        <v>1431</v>
      </c>
      <c r="AI29" s="108" t="s">
        <v>1489</v>
      </c>
      <c r="AJ29" s="84">
        <v>2000</v>
      </c>
      <c r="AK29" s="84">
        <v>2000</v>
      </c>
      <c r="AL29" s="108" t="s">
        <v>1425</v>
      </c>
      <c r="AM29" s="84">
        <v>17182.650000000001</v>
      </c>
      <c r="AN29" s="112">
        <v>165.82</v>
      </c>
      <c r="AO29" s="112">
        <v>17348.47</v>
      </c>
      <c r="AP29" s="112">
        <v>13707.653</v>
      </c>
      <c r="AQ29" s="112">
        <v>834.18</v>
      </c>
      <c r="AR29" s="112">
        <v>14541.833000000001</v>
      </c>
      <c r="AS29" s="112">
        <v>13164.35</v>
      </c>
      <c r="AT29" s="112">
        <v>834.18</v>
      </c>
      <c r="AU29" s="112">
        <v>13998.53</v>
      </c>
      <c r="AV29" s="84">
        <v>49</v>
      </c>
      <c r="AW29" s="84"/>
      <c r="AX29" s="84" t="s">
        <v>1426</v>
      </c>
      <c r="AY29" s="108"/>
      <c r="AZ29" s="84"/>
      <c r="BA29" s="84"/>
      <c r="BB29" s="84" t="s">
        <v>1427</v>
      </c>
      <c r="BC29" s="84" t="s">
        <v>145</v>
      </c>
      <c r="BD29" s="108"/>
      <c r="BE29" s="84">
        <v>0</v>
      </c>
      <c r="BF29" s="38" t="s">
        <v>353</v>
      </c>
      <c r="BG29" s="84" t="s">
        <v>2393</v>
      </c>
      <c r="BH29" s="114"/>
      <c r="BI29" s="38"/>
      <c r="BJ29" s="85"/>
      <c r="BK29" s="84"/>
      <c r="BL29" s="38"/>
      <c r="BM29" s="115"/>
      <c r="BN29" s="116"/>
      <c r="BO29" s="84"/>
      <c r="BP29" s="84"/>
      <c r="BQ29" s="117"/>
      <c r="BR29" s="118"/>
    </row>
    <row r="30" spans="1:70" s="113" customFormat="1" ht="15" hidden="1" customHeight="1" x14ac:dyDescent="0.35">
      <c r="A30" s="84">
        <v>26</v>
      </c>
      <c r="B30" s="38" t="s">
        <v>248</v>
      </c>
      <c r="C30" s="38" t="s">
        <v>249</v>
      </c>
      <c r="D30" s="38" t="s">
        <v>249</v>
      </c>
      <c r="E30" s="38" t="s">
        <v>250</v>
      </c>
      <c r="F30" s="38" t="s">
        <v>250</v>
      </c>
      <c r="G30" s="84" t="s">
        <v>251</v>
      </c>
      <c r="H30" s="38" t="s">
        <v>250</v>
      </c>
      <c r="I30" s="84">
        <v>123596</v>
      </c>
      <c r="J30" s="38" t="s">
        <v>343</v>
      </c>
      <c r="K30" s="84">
        <v>123596</v>
      </c>
      <c r="L30" s="84" t="s">
        <v>253</v>
      </c>
      <c r="M30" s="38" t="s">
        <v>254</v>
      </c>
      <c r="N30" s="84">
        <v>208343</v>
      </c>
      <c r="O30" s="84" t="s">
        <v>343</v>
      </c>
      <c r="P30" s="84">
        <v>275498</v>
      </c>
      <c r="Q30" s="38" t="s">
        <v>344</v>
      </c>
      <c r="R30" s="38" t="s">
        <v>256</v>
      </c>
      <c r="S30" s="84" t="s">
        <v>355</v>
      </c>
      <c r="T30" s="84" t="s">
        <v>355</v>
      </c>
      <c r="U30" s="84" t="s">
        <v>258</v>
      </c>
      <c r="V30" s="84" t="s">
        <v>277</v>
      </c>
      <c r="W30" s="84">
        <v>0</v>
      </c>
      <c r="X30" s="38" t="s">
        <v>270</v>
      </c>
      <c r="Y30" s="84">
        <v>21654685</v>
      </c>
      <c r="Z30" s="38" t="s">
        <v>356</v>
      </c>
      <c r="AA30" s="108" t="s">
        <v>1492</v>
      </c>
      <c r="AB30" s="84">
        <v>29975</v>
      </c>
      <c r="AC30" s="108" t="s">
        <v>1473</v>
      </c>
      <c r="AD30" s="84">
        <v>18</v>
      </c>
      <c r="AE30" s="84" t="s">
        <v>1421</v>
      </c>
      <c r="AF30" s="84" t="s">
        <v>1484</v>
      </c>
      <c r="AG30" s="108" t="s">
        <v>1493</v>
      </c>
      <c r="AH30" s="84" t="s">
        <v>1431</v>
      </c>
      <c r="AI30" s="108" t="s">
        <v>1492</v>
      </c>
      <c r="AJ30" s="84">
        <v>2000</v>
      </c>
      <c r="AK30" s="84">
        <v>2000</v>
      </c>
      <c r="AL30" s="108" t="s">
        <v>1486</v>
      </c>
      <c r="AM30" s="84">
        <v>30227.69</v>
      </c>
      <c r="AN30" s="112">
        <v>188</v>
      </c>
      <c r="AO30" s="112">
        <v>30415.69</v>
      </c>
      <c r="AP30" s="112">
        <v>135.31</v>
      </c>
      <c r="AQ30" s="112">
        <v>0</v>
      </c>
      <c r="AR30" s="112">
        <v>135.31</v>
      </c>
      <c r="AS30" s="112">
        <v>0</v>
      </c>
      <c r="AT30" s="112">
        <v>0</v>
      </c>
      <c r="AU30" s="112">
        <v>0</v>
      </c>
      <c r="AV30" s="84">
        <v>49</v>
      </c>
      <c r="AW30" s="84"/>
      <c r="AX30" s="84" t="s">
        <v>1426</v>
      </c>
      <c r="AY30" s="108"/>
      <c r="AZ30" s="84"/>
      <c r="BA30" s="84"/>
      <c r="BB30" s="84" t="s">
        <v>1427</v>
      </c>
      <c r="BC30" s="84" t="s">
        <v>145</v>
      </c>
      <c r="BD30" s="108"/>
      <c r="BE30" s="84">
        <v>29975</v>
      </c>
      <c r="BF30" s="38" t="s">
        <v>355</v>
      </c>
      <c r="BG30" s="84" t="s">
        <v>2394</v>
      </c>
      <c r="BH30" s="114"/>
      <c r="BI30" s="38"/>
      <c r="BJ30" s="85"/>
      <c r="BK30" s="84"/>
      <c r="BL30" s="38"/>
      <c r="BM30" s="115"/>
      <c r="BN30" s="116"/>
      <c r="BO30" s="84"/>
      <c r="BP30" s="84"/>
      <c r="BQ30" s="117"/>
      <c r="BR30" s="118"/>
    </row>
    <row r="31" spans="1:70" s="113" customFormat="1" ht="15" hidden="1" customHeight="1" x14ac:dyDescent="0.35">
      <c r="A31" s="84">
        <v>27</v>
      </c>
      <c r="B31" s="38" t="s">
        <v>248</v>
      </c>
      <c r="C31" s="38" t="s">
        <v>249</v>
      </c>
      <c r="D31" s="38" t="s">
        <v>249</v>
      </c>
      <c r="E31" s="38" t="s">
        <v>250</v>
      </c>
      <c r="F31" s="38" t="s">
        <v>250</v>
      </c>
      <c r="G31" s="84" t="s">
        <v>251</v>
      </c>
      <c r="H31" s="38" t="s">
        <v>250</v>
      </c>
      <c r="I31" s="84">
        <v>123529</v>
      </c>
      <c r="J31" s="38" t="s">
        <v>350</v>
      </c>
      <c r="K31" s="84">
        <v>123529</v>
      </c>
      <c r="L31" s="84" t="s">
        <v>253</v>
      </c>
      <c r="M31" s="38" t="s">
        <v>254</v>
      </c>
      <c r="N31" s="84">
        <v>208234</v>
      </c>
      <c r="O31" s="84" t="s">
        <v>351</v>
      </c>
      <c r="P31" s="84">
        <v>275368</v>
      </c>
      <c r="Q31" s="38" t="s">
        <v>352</v>
      </c>
      <c r="R31" s="38" t="s">
        <v>256</v>
      </c>
      <c r="S31" s="84" t="s">
        <v>357</v>
      </c>
      <c r="T31" s="84" t="s">
        <v>357</v>
      </c>
      <c r="U31" s="84" t="s">
        <v>258</v>
      </c>
      <c r="V31" s="84" t="s">
        <v>277</v>
      </c>
      <c r="W31" s="84">
        <v>0</v>
      </c>
      <c r="X31" s="38" t="s">
        <v>270</v>
      </c>
      <c r="Y31" s="84">
        <v>21670930</v>
      </c>
      <c r="Z31" s="38" t="s">
        <v>358</v>
      </c>
      <c r="AA31" s="108" t="s">
        <v>1483</v>
      </c>
      <c r="AB31" s="84">
        <v>29975</v>
      </c>
      <c r="AC31" s="108" t="s">
        <v>1458</v>
      </c>
      <c r="AD31" s="84">
        <v>18</v>
      </c>
      <c r="AE31" s="84" t="s">
        <v>1421</v>
      </c>
      <c r="AF31" s="84" t="s">
        <v>1484</v>
      </c>
      <c r="AG31" s="108" t="s">
        <v>1485</v>
      </c>
      <c r="AH31" s="84" t="s">
        <v>1431</v>
      </c>
      <c r="AI31" s="108" t="s">
        <v>1483</v>
      </c>
      <c r="AJ31" s="84">
        <v>2000</v>
      </c>
      <c r="AK31" s="84">
        <v>2000</v>
      </c>
      <c r="AL31" s="108" t="s">
        <v>1494</v>
      </c>
      <c r="AM31" s="84">
        <v>30163.69</v>
      </c>
      <c r="AN31" s="112">
        <v>403</v>
      </c>
      <c r="AO31" s="112">
        <v>30566.69</v>
      </c>
      <c r="AP31" s="112">
        <v>289.31</v>
      </c>
      <c r="AQ31" s="112">
        <v>0</v>
      </c>
      <c r="AR31" s="112">
        <v>289.31</v>
      </c>
      <c r="AS31" s="112">
        <v>0</v>
      </c>
      <c r="AT31" s="112">
        <v>0</v>
      </c>
      <c r="AU31" s="112">
        <v>0</v>
      </c>
      <c r="AV31" s="84">
        <v>49</v>
      </c>
      <c r="AW31" s="84"/>
      <c r="AX31" s="84" t="s">
        <v>1426</v>
      </c>
      <c r="AY31" s="108"/>
      <c r="AZ31" s="84"/>
      <c r="BA31" s="84"/>
      <c r="BB31" s="84" t="s">
        <v>1427</v>
      </c>
      <c r="BC31" s="84" t="s">
        <v>145</v>
      </c>
      <c r="BD31" s="108"/>
      <c r="BE31" s="84">
        <v>29975</v>
      </c>
      <c r="BF31" s="38" t="s">
        <v>357</v>
      </c>
      <c r="BG31" s="84" t="s">
        <v>2395</v>
      </c>
      <c r="BH31" s="114"/>
      <c r="BI31" s="38"/>
      <c r="BJ31" s="85"/>
      <c r="BK31" s="84"/>
      <c r="BL31" s="38"/>
      <c r="BM31" s="115"/>
      <c r="BN31" s="116"/>
      <c r="BO31" s="84"/>
      <c r="BP31" s="84"/>
      <c r="BQ31" s="117"/>
      <c r="BR31" s="118"/>
    </row>
    <row r="32" spans="1:70" s="113" customFormat="1" ht="15" hidden="1" customHeight="1" x14ac:dyDescent="0.35">
      <c r="A32" s="84">
        <v>28</v>
      </c>
      <c r="B32" s="38" t="s">
        <v>248</v>
      </c>
      <c r="C32" s="38" t="s">
        <v>249</v>
      </c>
      <c r="D32" s="38" t="s">
        <v>249</v>
      </c>
      <c r="E32" s="38" t="s">
        <v>250</v>
      </c>
      <c r="F32" s="38" t="s">
        <v>250</v>
      </c>
      <c r="G32" s="84" t="s">
        <v>251</v>
      </c>
      <c r="H32" s="38" t="s">
        <v>250</v>
      </c>
      <c r="I32" s="84">
        <v>124428</v>
      </c>
      <c r="J32" s="38" t="s">
        <v>320</v>
      </c>
      <c r="K32" s="84">
        <v>124428</v>
      </c>
      <c r="L32" s="84" t="s">
        <v>253</v>
      </c>
      <c r="M32" s="38" t="s">
        <v>254</v>
      </c>
      <c r="N32" s="84">
        <v>209762</v>
      </c>
      <c r="O32" s="84" t="s">
        <v>320</v>
      </c>
      <c r="P32" s="84">
        <v>277338</v>
      </c>
      <c r="Q32" s="38" t="s">
        <v>359</v>
      </c>
      <c r="R32" s="38" t="s">
        <v>256</v>
      </c>
      <c r="S32" s="84" t="s">
        <v>360</v>
      </c>
      <c r="T32" s="84" t="s">
        <v>360</v>
      </c>
      <c r="U32" s="84" t="s">
        <v>258</v>
      </c>
      <c r="V32" s="84" t="s">
        <v>277</v>
      </c>
      <c r="W32" s="84">
        <v>0</v>
      </c>
      <c r="X32" s="38" t="s">
        <v>270</v>
      </c>
      <c r="Y32" s="84">
        <v>22320642</v>
      </c>
      <c r="Z32" s="38" t="s">
        <v>361</v>
      </c>
      <c r="AA32" s="108" t="s">
        <v>1495</v>
      </c>
      <c r="AB32" s="84">
        <v>31116</v>
      </c>
      <c r="AC32" s="108" t="s">
        <v>1458</v>
      </c>
      <c r="AD32" s="84">
        <v>18</v>
      </c>
      <c r="AE32" s="84" t="s">
        <v>1421</v>
      </c>
      <c r="AF32" s="84" t="s">
        <v>1496</v>
      </c>
      <c r="AG32" s="108" t="s">
        <v>1497</v>
      </c>
      <c r="AH32" s="84" t="s">
        <v>1431</v>
      </c>
      <c r="AI32" s="108" t="s">
        <v>1495</v>
      </c>
      <c r="AJ32" s="84">
        <v>2050</v>
      </c>
      <c r="AK32" s="84">
        <v>2050</v>
      </c>
      <c r="AL32" s="108" t="s">
        <v>1498</v>
      </c>
      <c r="AM32" s="84">
        <v>21425.03</v>
      </c>
      <c r="AN32" s="112">
        <v>324.72000000000003</v>
      </c>
      <c r="AO32" s="112">
        <v>21749.75</v>
      </c>
      <c r="AP32" s="112">
        <v>10533.97</v>
      </c>
      <c r="AQ32" s="112">
        <v>349.91</v>
      </c>
      <c r="AR32" s="112">
        <v>10883.88</v>
      </c>
      <c r="AS32" s="112">
        <v>9690.9699999999993</v>
      </c>
      <c r="AT32" s="112">
        <v>349.91</v>
      </c>
      <c r="AU32" s="112">
        <v>10040.879999999999</v>
      </c>
      <c r="AV32" s="84">
        <v>50</v>
      </c>
      <c r="AW32" s="84"/>
      <c r="AX32" s="84" t="s">
        <v>1426</v>
      </c>
      <c r="AY32" s="108"/>
      <c r="AZ32" s="84"/>
      <c r="BA32" s="84"/>
      <c r="BB32" s="84" t="s">
        <v>1427</v>
      </c>
      <c r="BC32" s="84" t="s">
        <v>145</v>
      </c>
      <c r="BD32" s="108"/>
      <c r="BE32" s="84">
        <v>0</v>
      </c>
      <c r="BF32" s="38" t="s">
        <v>360</v>
      </c>
      <c r="BG32" s="84" t="s">
        <v>2396</v>
      </c>
      <c r="BH32" s="114"/>
      <c r="BI32" s="38"/>
      <c r="BJ32" s="85"/>
      <c r="BK32" s="84"/>
      <c r="BL32" s="38"/>
      <c r="BM32" s="115"/>
      <c r="BN32" s="116"/>
      <c r="BO32" s="84"/>
      <c r="BP32" s="84"/>
      <c r="BQ32" s="117"/>
      <c r="BR32" s="118"/>
    </row>
    <row r="33" spans="1:70" s="113" customFormat="1" ht="15" hidden="1" customHeight="1" x14ac:dyDescent="0.35">
      <c r="A33" s="84">
        <v>29</v>
      </c>
      <c r="B33" s="38" t="s">
        <v>248</v>
      </c>
      <c r="C33" s="38" t="s">
        <v>249</v>
      </c>
      <c r="D33" s="38" t="s">
        <v>249</v>
      </c>
      <c r="E33" s="38" t="s">
        <v>250</v>
      </c>
      <c r="F33" s="38" t="s">
        <v>250</v>
      </c>
      <c r="G33" s="84" t="s">
        <v>251</v>
      </c>
      <c r="H33" s="38" t="s">
        <v>250</v>
      </c>
      <c r="I33" s="84">
        <v>125683</v>
      </c>
      <c r="J33" s="38" t="s">
        <v>362</v>
      </c>
      <c r="K33" s="84">
        <v>125683</v>
      </c>
      <c r="L33" s="84" t="s">
        <v>253</v>
      </c>
      <c r="M33" s="38" t="s">
        <v>254</v>
      </c>
      <c r="N33" s="84">
        <v>211865</v>
      </c>
      <c r="O33" s="84" t="s">
        <v>363</v>
      </c>
      <c r="P33" s="84">
        <v>279988</v>
      </c>
      <c r="Q33" s="38" t="s">
        <v>364</v>
      </c>
      <c r="R33" s="38" t="s">
        <v>365</v>
      </c>
      <c r="S33" s="84" t="s">
        <v>366</v>
      </c>
      <c r="T33" s="84" t="s">
        <v>366</v>
      </c>
      <c r="U33" s="84" t="s">
        <v>258</v>
      </c>
      <c r="V33" s="84" t="s">
        <v>277</v>
      </c>
      <c r="W33" s="84">
        <v>0</v>
      </c>
      <c r="X33" s="38" t="s">
        <v>270</v>
      </c>
      <c r="Y33" s="84">
        <v>23116545</v>
      </c>
      <c r="Z33" s="38" t="s">
        <v>367</v>
      </c>
      <c r="AA33" s="108" t="s">
        <v>1499</v>
      </c>
      <c r="AB33" s="84">
        <v>46674</v>
      </c>
      <c r="AC33" s="108" t="s">
        <v>1440</v>
      </c>
      <c r="AD33" s="84">
        <v>24</v>
      </c>
      <c r="AE33" s="84" t="s">
        <v>1500</v>
      </c>
      <c r="AF33" s="84" t="s">
        <v>1501</v>
      </c>
      <c r="AG33" s="108" t="s">
        <v>1502</v>
      </c>
      <c r="AH33" s="84" t="s">
        <v>1431</v>
      </c>
      <c r="AI33" s="108" t="s">
        <v>1499</v>
      </c>
      <c r="AJ33" s="84">
        <v>2400</v>
      </c>
      <c r="AK33" s="84">
        <v>2400</v>
      </c>
      <c r="AL33" s="108" t="s">
        <v>1425</v>
      </c>
      <c r="AM33" s="84">
        <v>28889.55</v>
      </c>
      <c r="AN33" s="112">
        <v>1637.17</v>
      </c>
      <c r="AO33" s="112">
        <v>30526.720000000001</v>
      </c>
      <c r="AP33" s="112">
        <v>17784.45</v>
      </c>
      <c r="AQ33" s="112">
        <v>1378.98</v>
      </c>
      <c r="AR33" s="112">
        <v>19163.43</v>
      </c>
      <c r="AS33" s="112">
        <v>17784.45</v>
      </c>
      <c r="AT33" s="112">
        <v>1378.98</v>
      </c>
      <c r="AU33" s="112">
        <v>19163.43</v>
      </c>
      <c r="AV33" s="84">
        <v>48</v>
      </c>
      <c r="AW33" s="84"/>
      <c r="AX33" s="84" t="s">
        <v>1426</v>
      </c>
      <c r="AY33" s="108"/>
      <c r="AZ33" s="84"/>
      <c r="BA33" s="84"/>
      <c r="BB33" s="84" t="s">
        <v>1427</v>
      </c>
      <c r="BC33" s="84" t="s">
        <v>145</v>
      </c>
      <c r="BD33" s="108"/>
      <c r="BE33" s="84">
        <v>0</v>
      </c>
      <c r="BF33" s="38" t="s">
        <v>366</v>
      </c>
      <c r="BG33" s="84" t="s">
        <v>2397</v>
      </c>
      <c r="BH33" s="114"/>
      <c r="BI33" s="38"/>
      <c r="BJ33" s="85"/>
      <c r="BK33" s="84"/>
      <c r="BL33" s="38"/>
      <c r="BM33" s="115"/>
      <c r="BN33" s="116"/>
      <c r="BO33" s="84"/>
      <c r="BP33" s="84"/>
      <c r="BQ33" s="117"/>
      <c r="BR33" s="118"/>
    </row>
    <row r="34" spans="1:70" s="113" customFormat="1" ht="15" hidden="1" customHeight="1" x14ac:dyDescent="0.35">
      <c r="A34" s="84">
        <v>30</v>
      </c>
      <c r="B34" s="38" t="s">
        <v>248</v>
      </c>
      <c r="C34" s="38" t="s">
        <v>249</v>
      </c>
      <c r="D34" s="38" t="s">
        <v>249</v>
      </c>
      <c r="E34" s="38" t="s">
        <v>250</v>
      </c>
      <c r="F34" s="38" t="s">
        <v>250</v>
      </c>
      <c r="G34" s="84" t="s">
        <v>251</v>
      </c>
      <c r="H34" s="38" t="s">
        <v>250</v>
      </c>
      <c r="I34" s="84">
        <v>121348</v>
      </c>
      <c r="J34" s="38" t="s">
        <v>279</v>
      </c>
      <c r="K34" s="84">
        <v>121348</v>
      </c>
      <c r="L34" s="84" t="s">
        <v>253</v>
      </c>
      <c r="M34" s="38" t="s">
        <v>254</v>
      </c>
      <c r="N34" s="84">
        <v>204732</v>
      </c>
      <c r="O34" s="84" t="s">
        <v>368</v>
      </c>
      <c r="P34" s="84">
        <v>270991</v>
      </c>
      <c r="Q34" s="38" t="s">
        <v>369</v>
      </c>
      <c r="R34" s="38" t="s">
        <v>365</v>
      </c>
      <c r="S34" s="84" t="s">
        <v>370</v>
      </c>
      <c r="T34" s="84" t="s">
        <v>370</v>
      </c>
      <c r="U34" s="84" t="s">
        <v>258</v>
      </c>
      <c r="V34" s="84" t="s">
        <v>277</v>
      </c>
      <c r="W34" s="84">
        <v>0</v>
      </c>
      <c r="X34" s="38" t="s">
        <v>270</v>
      </c>
      <c r="Y34" s="84">
        <v>23790795</v>
      </c>
      <c r="Z34" s="38" t="s">
        <v>371</v>
      </c>
      <c r="AA34" s="108" t="s">
        <v>1503</v>
      </c>
      <c r="AB34" s="84">
        <v>41488</v>
      </c>
      <c r="AC34" s="108" t="s">
        <v>1444</v>
      </c>
      <c r="AD34" s="84">
        <v>24</v>
      </c>
      <c r="AE34" s="84" t="s">
        <v>1500</v>
      </c>
      <c r="AF34" s="84" t="s">
        <v>1504</v>
      </c>
      <c r="AG34" s="108" t="s">
        <v>1505</v>
      </c>
      <c r="AH34" s="84" t="s">
        <v>1431</v>
      </c>
      <c r="AI34" s="108" t="s">
        <v>1503</v>
      </c>
      <c r="AJ34" s="84">
        <v>2150</v>
      </c>
      <c r="AK34" s="84">
        <v>2150</v>
      </c>
      <c r="AL34" s="108" t="s">
        <v>1506</v>
      </c>
      <c r="AM34" s="84">
        <v>14599.55</v>
      </c>
      <c r="AN34" s="112">
        <v>255.09</v>
      </c>
      <c r="AO34" s="112">
        <v>14854.64</v>
      </c>
      <c r="AP34" s="112">
        <v>27690.560000000001</v>
      </c>
      <c r="AQ34" s="112">
        <v>3960.55</v>
      </c>
      <c r="AR34" s="112">
        <v>31651.11</v>
      </c>
      <c r="AS34" s="112">
        <v>27691.45</v>
      </c>
      <c r="AT34" s="112">
        <v>3960.55</v>
      </c>
      <c r="AU34" s="112">
        <v>31652</v>
      </c>
      <c r="AV34" s="84">
        <v>49</v>
      </c>
      <c r="AW34" s="84"/>
      <c r="AX34" s="84" t="s">
        <v>1426</v>
      </c>
      <c r="AY34" s="108"/>
      <c r="AZ34" s="84"/>
      <c r="BA34" s="84"/>
      <c r="BB34" s="84" t="s">
        <v>1427</v>
      </c>
      <c r="BC34" s="84" t="s">
        <v>145</v>
      </c>
      <c r="BD34" s="108"/>
      <c r="BE34" s="84">
        <v>0</v>
      </c>
      <c r="BF34" s="38" t="s">
        <v>370</v>
      </c>
      <c r="BG34" s="84" t="s">
        <v>2398</v>
      </c>
      <c r="BH34" s="114"/>
      <c r="BI34" s="38"/>
      <c r="BJ34" s="85"/>
      <c r="BK34" s="84"/>
      <c r="BL34" s="38"/>
      <c r="BM34" s="115"/>
      <c r="BN34" s="116"/>
      <c r="BO34" s="84"/>
      <c r="BP34" s="84"/>
      <c r="BQ34" s="117"/>
      <c r="BR34" s="118"/>
    </row>
    <row r="35" spans="1:70" s="113" customFormat="1" ht="15" hidden="1" customHeight="1" x14ac:dyDescent="0.35">
      <c r="A35" s="84">
        <v>31</v>
      </c>
      <c r="B35" s="38" t="s">
        <v>248</v>
      </c>
      <c r="C35" s="38" t="s">
        <v>249</v>
      </c>
      <c r="D35" s="38" t="s">
        <v>249</v>
      </c>
      <c r="E35" s="38" t="s">
        <v>250</v>
      </c>
      <c r="F35" s="38" t="s">
        <v>250</v>
      </c>
      <c r="G35" s="84" t="s">
        <v>251</v>
      </c>
      <c r="H35" s="38" t="s">
        <v>250</v>
      </c>
      <c r="I35" s="84">
        <v>121450</v>
      </c>
      <c r="J35" s="38" t="s">
        <v>283</v>
      </c>
      <c r="K35" s="84">
        <v>121450</v>
      </c>
      <c r="L35" s="84" t="s">
        <v>253</v>
      </c>
      <c r="M35" s="38" t="s">
        <v>254</v>
      </c>
      <c r="N35" s="84">
        <v>204890</v>
      </c>
      <c r="O35" s="84" t="s">
        <v>284</v>
      </c>
      <c r="P35" s="84">
        <v>271169</v>
      </c>
      <c r="Q35" s="38" t="s">
        <v>285</v>
      </c>
      <c r="R35" s="38" t="s">
        <v>365</v>
      </c>
      <c r="S35" s="84" t="s">
        <v>372</v>
      </c>
      <c r="T35" s="84" t="s">
        <v>372</v>
      </c>
      <c r="U35" s="84" t="s">
        <v>258</v>
      </c>
      <c r="V35" s="84" t="s">
        <v>277</v>
      </c>
      <c r="W35" s="84">
        <v>0</v>
      </c>
      <c r="X35" s="38" t="s">
        <v>318</v>
      </c>
      <c r="Y35" s="84">
        <v>23811104</v>
      </c>
      <c r="Z35" s="38" t="s">
        <v>373</v>
      </c>
      <c r="AA35" s="108" t="s">
        <v>1507</v>
      </c>
      <c r="AB35" s="84">
        <v>46674</v>
      </c>
      <c r="AC35" s="108" t="s">
        <v>1447</v>
      </c>
      <c r="AD35" s="84">
        <v>24</v>
      </c>
      <c r="AE35" s="84" t="s">
        <v>1500</v>
      </c>
      <c r="AF35" s="84" t="s">
        <v>1448</v>
      </c>
      <c r="AG35" s="108" t="s">
        <v>1508</v>
      </c>
      <c r="AH35" s="84" t="s">
        <v>1431</v>
      </c>
      <c r="AI35" s="108" t="s">
        <v>1507</v>
      </c>
      <c r="AJ35" s="84">
        <v>2400</v>
      </c>
      <c r="AK35" s="84">
        <v>2400</v>
      </c>
      <c r="AL35" s="108" t="s">
        <v>1509</v>
      </c>
      <c r="AM35" s="84">
        <v>33567.83</v>
      </c>
      <c r="AN35" s="112">
        <v>2125.17</v>
      </c>
      <c r="AO35" s="112">
        <v>35693</v>
      </c>
      <c r="AP35" s="112">
        <v>13106.17</v>
      </c>
      <c r="AQ35" s="112">
        <v>797.83</v>
      </c>
      <c r="AR35" s="112">
        <v>13904</v>
      </c>
      <c r="AS35" s="112">
        <v>13106.17</v>
      </c>
      <c r="AT35" s="112">
        <v>797.83</v>
      </c>
      <c r="AU35" s="112">
        <v>13904</v>
      </c>
      <c r="AV35" s="84">
        <v>49</v>
      </c>
      <c r="AW35" s="84"/>
      <c r="AX35" s="84" t="s">
        <v>1426</v>
      </c>
      <c r="AY35" s="108"/>
      <c r="AZ35" s="84"/>
      <c r="BA35" s="84"/>
      <c r="BB35" s="84" t="s">
        <v>1427</v>
      </c>
      <c r="BC35" s="84" t="s">
        <v>145</v>
      </c>
      <c r="BD35" s="108"/>
      <c r="BE35" s="84">
        <v>0</v>
      </c>
      <c r="BF35" s="38" t="s">
        <v>372</v>
      </c>
      <c r="BG35" s="84" t="s">
        <v>2399</v>
      </c>
      <c r="BH35" s="114"/>
      <c r="BI35" s="38"/>
      <c r="BJ35" s="85"/>
      <c r="BK35" s="84"/>
      <c r="BL35" s="38"/>
      <c r="BM35" s="115"/>
      <c r="BN35" s="116"/>
      <c r="BO35" s="84"/>
      <c r="BP35" s="84"/>
      <c r="BQ35" s="117"/>
      <c r="BR35" s="118"/>
    </row>
    <row r="36" spans="1:70" s="113" customFormat="1" ht="15" hidden="1" customHeight="1" x14ac:dyDescent="0.35">
      <c r="A36" s="84">
        <v>32</v>
      </c>
      <c r="B36" s="38" t="s">
        <v>248</v>
      </c>
      <c r="C36" s="38" t="s">
        <v>249</v>
      </c>
      <c r="D36" s="38" t="s">
        <v>249</v>
      </c>
      <c r="E36" s="38" t="s">
        <v>250</v>
      </c>
      <c r="F36" s="38" t="s">
        <v>250</v>
      </c>
      <c r="G36" s="84" t="s">
        <v>251</v>
      </c>
      <c r="H36" s="38" t="s">
        <v>250</v>
      </c>
      <c r="I36" s="84">
        <v>124127</v>
      </c>
      <c r="J36" s="38" t="s">
        <v>374</v>
      </c>
      <c r="K36" s="84">
        <v>124127</v>
      </c>
      <c r="L36" s="84" t="s">
        <v>253</v>
      </c>
      <c r="M36" s="38" t="s">
        <v>254</v>
      </c>
      <c r="N36" s="84">
        <v>209242</v>
      </c>
      <c r="O36" s="84" t="s">
        <v>375</v>
      </c>
      <c r="P36" s="84">
        <v>276680</v>
      </c>
      <c r="Q36" s="38" t="s">
        <v>376</v>
      </c>
      <c r="R36" s="38" t="s">
        <v>365</v>
      </c>
      <c r="S36" s="84" t="s">
        <v>377</v>
      </c>
      <c r="T36" s="84" t="s">
        <v>377</v>
      </c>
      <c r="U36" s="84" t="s">
        <v>304</v>
      </c>
      <c r="V36" s="84" t="s">
        <v>277</v>
      </c>
      <c r="W36" s="84">
        <v>0</v>
      </c>
      <c r="X36" s="38" t="s">
        <v>270</v>
      </c>
      <c r="Y36" s="84">
        <v>23885478</v>
      </c>
      <c r="Z36" s="38" t="s">
        <v>378</v>
      </c>
      <c r="AA36" s="108" t="s">
        <v>1510</v>
      </c>
      <c r="AB36" s="84">
        <v>46674</v>
      </c>
      <c r="AC36" s="108" t="s">
        <v>1420</v>
      </c>
      <c r="AD36" s="84">
        <v>24</v>
      </c>
      <c r="AE36" s="84" t="s">
        <v>1500</v>
      </c>
      <c r="AF36" s="84" t="s">
        <v>1511</v>
      </c>
      <c r="AG36" s="108" t="s">
        <v>1512</v>
      </c>
      <c r="AH36" s="84" t="s">
        <v>1431</v>
      </c>
      <c r="AI36" s="108" t="s">
        <v>1510</v>
      </c>
      <c r="AJ36" s="84">
        <v>2400</v>
      </c>
      <c r="AK36" s="84">
        <v>2400</v>
      </c>
      <c r="AL36" s="108" t="s">
        <v>1513</v>
      </c>
      <c r="AM36" s="84">
        <v>22793.54</v>
      </c>
      <c r="AN36" s="112">
        <v>938.46</v>
      </c>
      <c r="AO36" s="112">
        <v>23732</v>
      </c>
      <c r="AP36" s="112">
        <v>23880.46</v>
      </c>
      <c r="AQ36" s="112">
        <v>2572.54</v>
      </c>
      <c r="AR36" s="112">
        <v>26453</v>
      </c>
      <c r="AS36" s="112">
        <v>23880.46</v>
      </c>
      <c r="AT36" s="112">
        <v>2572.54</v>
      </c>
      <c r="AU36" s="112">
        <v>26453</v>
      </c>
      <c r="AV36" s="84">
        <v>49</v>
      </c>
      <c r="AW36" s="84"/>
      <c r="AX36" s="84" t="s">
        <v>1426</v>
      </c>
      <c r="AY36" s="108"/>
      <c r="AZ36" s="84"/>
      <c r="BA36" s="84"/>
      <c r="BB36" s="84" t="s">
        <v>1427</v>
      </c>
      <c r="BC36" s="84" t="s">
        <v>145</v>
      </c>
      <c r="BD36" s="108"/>
      <c r="BE36" s="84">
        <v>0</v>
      </c>
      <c r="BF36" s="38" t="s">
        <v>377</v>
      </c>
      <c r="BG36" s="84" t="s">
        <v>2400</v>
      </c>
      <c r="BH36" s="114"/>
      <c r="BI36" s="38"/>
      <c r="BJ36" s="85"/>
      <c r="BK36" s="84"/>
      <c r="BL36" s="38"/>
      <c r="BM36" s="115"/>
      <c r="BN36" s="116"/>
      <c r="BO36" s="84"/>
      <c r="BP36" s="84"/>
      <c r="BQ36" s="117"/>
      <c r="BR36" s="118"/>
    </row>
    <row r="37" spans="1:70" s="113" customFormat="1" ht="15" hidden="1" customHeight="1" x14ac:dyDescent="0.35">
      <c r="A37" s="84">
        <v>33</v>
      </c>
      <c r="B37" s="38" t="s">
        <v>248</v>
      </c>
      <c r="C37" s="38" t="s">
        <v>249</v>
      </c>
      <c r="D37" s="38" t="s">
        <v>249</v>
      </c>
      <c r="E37" s="38" t="s">
        <v>250</v>
      </c>
      <c r="F37" s="38" t="s">
        <v>250</v>
      </c>
      <c r="G37" s="84" t="s">
        <v>251</v>
      </c>
      <c r="H37" s="38" t="s">
        <v>250</v>
      </c>
      <c r="I37" s="84">
        <v>122199</v>
      </c>
      <c r="J37" s="38" t="s">
        <v>301</v>
      </c>
      <c r="K37" s="84">
        <v>122199</v>
      </c>
      <c r="L37" s="84" t="s">
        <v>253</v>
      </c>
      <c r="M37" s="38" t="s">
        <v>254</v>
      </c>
      <c r="N37" s="84">
        <v>206065</v>
      </c>
      <c r="O37" s="84" t="s">
        <v>315</v>
      </c>
      <c r="P37" s="84">
        <v>272616</v>
      </c>
      <c r="Q37" s="38" t="s">
        <v>316</v>
      </c>
      <c r="R37" s="38" t="s">
        <v>365</v>
      </c>
      <c r="S37" s="84" t="s">
        <v>379</v>
      </c>
      <c r="T37" s="84" t="s">
        <v>379</v>
      </c>
      <c r="U37" s="84" t="s">
        <v>258</v>
      </c>
      <c r="V37" s="84" t="s">
        <v>259</v>
      </c>
      <c r="W37" s="84">
        <v>0</v>
      </c>
      <c r="X37" s="38" t="s">
        <v>265</v>
      </c>
      <c r="Y37" s="84">
        <v>23902576</v>
      </c>
      <c r="Z37" s="38" t="s">
        <v>380</v>
      </c>
      <c r="AA37" s="108" t="s">
        <v>1514</v>
      </c>
      <c r="AB37" s="84">
        <v>46674</v>
      </c>
      <c r="AC37" s="108" t="s">
        <v>1467</v>
      </c>
      <c r="AD37" s="84">
        <v>24</v>
      </c>
      <c r="AE37" s="84" t="s">
        <v>1500</v>
      </c>
      <c r="AF37" s="84" t="s">
        <v>1452</v>
      </c>
      <c r="AG37" s="108" t="s">
        <v>1515</v>
      </c>
      <c r="AH37" s="84" t="s">
        <v>1431</v>
      </c>
      <c r="AI37" s="108" t="s">
        <v>1514</v>
      </c>
      <c r="AJ37" s="84">
        <v>2400</v>
      </c>
      <c r="AK37" s="84">
        <v>2400</v>
      </c>
      <c r="AL37" s="108" t="s">
        <v>1516</v>
      </c>
      <c r="AM37" s="84">
        <v>26820.47</v>
      </c>
      <c r="AN37" s="112">
        <v>2094.5300000000002</v>
      </c>
      <c r="AO37" s="112">
        <v>28915</v>
      </c>
      <c r="AP37" s="112">
        <v>19853.53</v>
      </c>
      <c r="AQ37" s="112">
        <v>1416.47</v>
      </c>
      <c r="AR37" s="112">
        <v>21270</v>
      </c>
      <c r="AS37" s="112">
        <v>19853.53</v>
      </c>
      <c r="AT37" s="112">
        <v>1416.47</v>
      </c>
      <c r="AU37" s="112">
        <v>21270</v>
      </c>
      <c r="AV37" s="84">
        <v>50</v>
      </c>
      <c r="AW37" s="84"/>
      <c r="AX37" s="84" t="s">
        <v>1426</v>
      </c>
      <c r="AY37" s="108"/>
      <c r="AZ37" s="84"/>
      <c r="BA37" s="84"/>
      <c r="BB37" s="84" t="s">
        <v>1427</v>
      </c>
      <c r="BC37" s="84" t="s">
        <v>145</v>
      </c>
      <c r="BD37" s="108"/>
      <c r="BE37" s="84">
        <v>0</v>
      </c>
      <c r="BF37" s="38" t="s">
        <v>379</v>
      </c>
      <c r="BG37" s="84" t="s">
        <v>2401</v>
      </c>
      <c r="BH37" s="114"/>
      <c r="BI37" s="38"/>
      <c r="BJ37" s="85"/>
      <c r="BK37" s="84"/>
      <c r="BL37" s="38"/>
      <c r="BM37" s="115"/>
      <c r="BN37" s="116"/>
      <c r="BO37" s="84"/>
      <c r="BP37" s="84"/>
      <c r="BQ37" s="117"/>
      <c r="BR37" s="118"/>
    </row>
    <row r="38" spans="1:70" s="113" customFormat="1" ht="15" hidden="1" customHeight="1" x14ac:dyDescent="0.35">
      <c r="A38" s="84">
        <v>34</v>
      </c>
      <c r="B38" s="38" t="s">
        <v>248</v>
      </c>
      <c r="C38" s="38" t="s">
        <v>249</v>
      </c>
      <c r="D38" s="38" t="s">
        <v>249</v>
      </c>
      <c r="E38" s="38" t="s">
        <v>250</v>
      </c>
      <c r="F38" s="38" t="s">
        <v>250</v>
      </c>
      <c r="G38" s="84" t="s">
        <v>251</v>
      </c>
      <c r="H38" s="38" t="s">
        <v>250</v>
      </c>
      <c r="I38" s="84">
        <v>120787</v>
      </c>
      <c r="J38" s="38" t="s">
        <v>252</v>
      </c>
      <c r="K38" s="84">
        <v>120787</v>
      </c>
      <c r="L38" s="84" t="s">
        <v>253</v>
      </c>
      <c r="M38" s="38" t="s">
        <v>254</v>
      </c>
      <c r="N38" s="84">
        <v>203838</v>
      </c>
      <c r="O38" s="84" t="s">
        <v>262</v>
      </c>
      <c r="P38" s="84">
        <v>269891</v>
      </c>
      <c r="Q38" s="38" t="s">
        <v>263</v>
      </c>
      <c r="R38" s="38" t="s">
        <v>365</v>
      </c>
      <c r="S38" s="84" t="s">
        <v>381</v>
      </c>
      <c r="T38" s="84" t="s">
        <v>381</v>
      </c>
      <c r="U38" s="84" t="s">
        <v>258</v>
      </c>
      <c r="V38" s="84" t="s">
        <v>259</v>
      </c>
      <c r="W38" s="84">
        <v>0</v>
      </c>
      <c r="X38" s="38" t="s">
        <v>270</v>
      </c>
      <c r="Y38" s="84">
        <v>23907008</v>
      </c>
      <c r="Z38" s="38" t="s">
        <v>382</v>
      </c>
      <c r="AA38" s="108" t="s">
        <v>1517</v>
      </c>
      <c r="AB38" s="84">
        <v>41488</v>
      </c>
      <c r="AC38" s="108" t="s">
        <v>1420</v>
      </c>
      <c r="AD38" s="84">
        <v>24</v>
      </c>
      <c r="AE38" s="84" t="s">
        <v>1500</v>
      </c>
      <c r="AF38" s="84" t="s">
        <v>1518</v>
      </c>
      <c r="AG38" s="108" t="s">
        <v>1519</v>
      </c>
      <c r="AH38" s="84" t="s">
        <v>1431</v>
      </c>
      <c r="AI38" s="108" t="s">
        <v>1517</v>
      </c>
      <c r="AJ38" s="84">
        <v>2150</v>
      </c>
      <c r="AK38" s="84">
        <v>2150</v>
      </c>
      <c r="AL38" s="108" t="s">
        <v>1425</v>
      </c>
      <c r="AM38" s="84">
        <v>33480.93</v>
      </c>
      <c r="AN38" s="112">
        <v>2763.64</v>
      </c>
      <c r="AO38" s="112">
        <v>36244.57</v>
      </c>
      <c r="AP38" s="112">
        <v>8007.07</v>
      </c>
      <c r="AQ38" s="112">
        <v>322.36</v>
      </c>
      <c r="AR38" s="112">
        <v>8329.43</v>
      </c>
      <c r="AS38" s="112">
        <v>8007.07</v>
      </c>
      <c r="AT38" s="112">
        <v>322.36</v>
      </c>
      <c r="AU38" s="112">
        <v>8329.43</v>
      </c>
      <c r="AV38" s="84">
        <v>49</v>
      </c>
      <c r="AW38" s="84"/>
      <c r="AX38" s="84" t="s">
        <v>1426</v>
      </c>
      <c r="AY38" s="108"/>
      <c r="AZ38" s="84"/>
      <c r="BA38" s="84"/>
      <c r="BB38" s="84" t="s">
        <v>1427</v>
      </c>
      <c r="BC38" s="84" t="s">
        <v>145</v>
      </c>
      <c r="BD38" s="108"/>
      <c r="BE38" s="84">
        <v>0</v>
      </c>
      <c r="BF38" s="38" t="s">
        <v>381</v>
      </c>
      <c r="BG38" s="84" t="s">
        <v>2402</v>
      </c>
      <c r="BH38" s="114"/>
      <c r="BI38" s="38"/>
      <c r="BJ38" s="85"/>
      <c r="BK38" s="84"/>
      <c r="BL38" s="38"/>
      <c r="BM38" s="115"/>
      <c r="BN38" s="116"/>
      <c r="BO38" s="84"/>
      <c r="BP38" s="84"/>
      <c r="BQ38" s="117"/>
      <c r="BR38" s="118"/>
    </row>
    <row r="39" spans="1:70" s="113" customFormat="1" ht="15" hidden="1" customHeight="1" x14ac:dyDescent="0.35">
      <c r="A39" s="84">
        <v>35</v>
      </c>
      <c r="B39" s="38" t="s">
        <v>248</v>
      </c>
      <c r="C39" s="38" t="s">
        <v>249</v>
      </c>
      <c r="D39" s="38" t="s">
        <v>249</v>
      </c>
      <c r="E39" s="38" t="s">
        <v>250</v>
      </c>
      <c r="F39" s="38" t="s">
        <v>250</v>
      </c>
      <c r="G39" s="84" t="s">
        <v>251</v>
      </c>
      <c r="H39" s="38" t="s">
        <v>250</v>
      </c>
      <c r="I39" s="84">
        <v>121811</v>
      </c>
      <c r="J39" s="38" t="s">
        <v>301</v>
      </c>
      <c r="K39" s="84">
        <v>121811</v>
      </c>
      <c r="L39" s="84" t="s">
        <v>253</v>
      </c>
      <c r="M39" s="38" t="s">
        <v>254</v>
      </c>
      <c r="N39" s="84">
        <v>205455</v>
      </c>
      <c r="O39" s="84" t="s">
        <v>301</v>
      </c>
      <c r="P39" s="84">
        <v>271869</v>
      </c>
      <c r="Q39" s="38" t="s">
        <v>302</v>
      </c>
      <c r="R39" s="38" t="s">
        <v>365</v>
      </c>
      <c r="S39" s="84" t="s">
        <v>383</v>
      </c>
      <c r="T39" s="84" t="s">
        <v>383</v>
      </c>
      <c r="U39" s="84" t="s">
        <v>338</v>
      </c>
      <c r="V39" s="84" t="s">
        <v>277</v>
      </c>
      <c r="W39" s="84">
        <v>0</v>
      </c>
      <c r="X39" s="38" t="s">
        <v>270</v>
      </c>
      <c r="Y39" s="84">
        <v>23917044</v>
      </c>
      <c r="Z39" s="38" t="s">
        <v>384</v>
      </c>
      <c r="AA39" s="108" t="s">
        <v>1514</v>
      </c>
      <c r="AB39" s="84">
        <v>46674</v>
      </c>
      <c r="AC39" s="108" t="s">
        <v>1467</v>
      </c>
      <c r="AD39" s="84">
        <v>24</v>
      </c>
      <c r="AE39" s="84" t="s">
        <v>1500</v>
      </c>
      <c r="AF39" s="84" t="s">
        <v>1520</v>
      </c>
      <c r="AG39" s="108" t="s">
        <v>1521</v>
      </c>
      <c r="AH39" s="84" t="s">
        <v>1431</v>
      </c>
      <c r="AI39" s="108" t="s">
        <v>1514</v>
      </c>
      <c r="AJ39" s="84">
        <v>2400</v>
      </c>
      <c r="AK39" s="84">
        <v>2400</v>
      </c>
      <c r="AL39" s="108" t="s">
        <v>1425</v>
      </c>
      <c r="AM39" s="84">
        <v>11657</v>
      </c>
      <c r="AN39" s="112">
        <v>75.06</v>
      </c>
      <c r="AO39" s="112">
        <v>11732.06</v>
      </c>
      <c r="AP39" s="112">
        <v>37754.360999999997</v>
      </c>
      <c r="AQ39" s="112">
        <v>6314.94</v>
      </c>
      <c r="AR39" s="112">
        <v>44069.300999999999</v>
      </c>
      <c r="AS39" s="112">
        <v>37755</v>
      </c>
      <c r="AT39" s="112">
        <v>6314.94</v>
      </c>
      <c r="AU39" s="112">
        <v>44069.94</v>
      </c>
      <c r="AV39" s="84">
        <v>49</v>
      </c>
      <c r="AW39" s="84"/>
      <c r="AX39" s="84" t="s">
        <v>1426</v>
      </c>
      <c r="AY39" s="108"/>
      <c r="AZ39" s="84"/>
      <c r="BA39" s="84"/>
      <c r="BB39" s="84" t="s">
        <v>1427</v>
      </c>
      <c r="BC39" s="84" t="s">
        <v>145</v>
      </c>
      <c r="BD39" s="108"/>
      <c r="BE39" s="84">
        <v>0</v>
      </c>
      <c r="BF39" s="38" t="s">
        <v>383</v>
      </c>
      <c r="BG39" s="84" t="s">
        <v>2403</v>
      </c>
      <c r="BH39" s="114"/>
      <c r="BI39" s="38"/>
      <c r="BJ39" s="85"/>
      <c r="BK39" s="84"/>
      <c r="BL39" s="38"/>
      <c r="BM39" s="115"/>
      <c r="BN39" s="116"/>
      <c r="BO39" s="84"/>
      <c r="BP39" s="84"/>
      <c r="BQ39" s="117"/>
      <c r="BR39" s="118"/>
    </row>
    <row r="40" spans="1:70" s="113" customFormat="1" ht="15" hidden="1" customHeight="1" x14ac:dyDescent="0.35">
      <c r="A40" s="84">
        <v>36</v>
      </c>
      <c r="B40" s="38" t="s">
        <v>248</v>
      </c>
      <c r="C40" s="38" t="s">
        <v>249</v>
      </c>
      <c r="D40" s="38" t="s">
        <v>249</v>
      </c>
      <c r="E40" s="38" t="s">
        <v>250</v>
      </c>
      <c r="F40" s="38" t="s">
        <v>250</v>
      </c>
      <c r="G40" s="84" t="s">
        <v>251</v>
      </c>
      <c r="H40" s="38" t="s">
        <v>250</v>
      </c>
      <c r="I40" s="84">
        <v>121811</v>
      </c>
      <c r="J40" s="38" t="s">
        <v>301</v>
      </c>
      <c r="K40" s="84">
        <v>121811</v>
      </c>
      <c r="L40" s="84" t="s">
        <v>253</v>
      </c>
      <c r="M40" s="38" t="s">
        <v>254</v>
      </c>
      <c r="N40" s="84">
        <v>205455</v>
      </c>
      <c r="O40" s="84" t="s">
        <v>301</v>
      </c>
      <c r="P40" s="84">
        <v>271869</v>
      </c>
      <c r="Q40" s="38" t="s">
        <v>302</v>
      </c>
      <c r="R40" s="38" t="s">
        <v>365</v>
      </c>
      <c r="S40" s="84" t="s">
        <v>385</v>
      </c>
      <c r="T40" s="84" t="s">
        <v>385</v>
      </c>
      <c r="U40" s="84" t="s">
        <v>258</v>
      </c>
      <c r="V40" s="84" t="s">
        <v>259</v>
      </c>
      <c r="W40" s="84">
        <v>0</v>
      </c>
      <c r="X40" s="38" t="s">
        <v>270</v>
      </c>
      <c r="Y40" s="84">
        <v>23917069</v>
      </c>
      <c r="Z40" s="38" t="s">
        <v>386</v>
      </c>
      <c r="AA40" s="108" t="s">
        <v>1514</v>
      </c>
      <c r="AB40" s="84">
        <v>46674</v>
      </c>
      <c r="AC40" s="108" t="s">
        <v>1467</v>
      </c>
      <c r="AD40" s="84">
        <v>24</v>
      </c>
      <c r="AE40" s="84" t="s">
        <v>1500</v>
      </c>
      <c r="AF40" s="84" t="s">
        <v>1464</v>
      </c>
      <c r="AG40" s="108" t="s">
        <v>1515</v>
      </c>
      <c r="AH40" s="84" t="s">
        <v>1431</v>
      </c>
      <c r="AI40" s="108" t="s">
        <v>1514</v>
      </c>
      <c r="AJ40" s="84">
        <v>2400</v>
      </c>
      <c r="AK40" s="84">
        <v>2400</v>
      </c>
      <c r="AL40" s="108" t="s">
        <v>1522</v>
      </c>
      <c r="AM40" s="84">
        <v>37714.1</v>
      </c>
      <c r="AN40" s="112">
        <v>3385.9</v>
      </c>
      <c r="AO40" s="112">
        <v>41100</v>
      </c>
      <c r="AP40" s="112">
        <v>8959.9</v>
      </c>
      <c r="AQ40" s="112">
        <v>248.1</v>
      </c>
      <c r="AR40" s="112">
        <v>9208</v>
      </c>
      <c r="AS40" s="112">
        <v>8959.9</v>
      </c>
      <c r="AT40" s="112">
        <v>248.1</v>
      </c>
      <c r="AU40" s="112">
        <v>9208</v>
      </c>
      <c r="AV40" s="84">
        <v>50</v>
      </c>
      <c r="AW40" s="84"/>
      <c r="AX40" s="84" t="s">
        <v>1426</v>
      </c>
      <c r="AY40" s="108"/>
      <c r="AZ40" s="84"/>
      <c r="BA40" s="84"/>
      <c r="BB40" s="84" t="s">
        <v>1427</v>
      </c>
      <c r="BC40" s="84" t="s">
        <v>145</v>
      </c>
      <c r="BD40" s="108"/>
      <c r="BE40" s="84">
        <v>46674</v>
      </c>
      <c r="BF40" s="38" t="s">
        <v>385</v>
      </c>
      <c r="BG40" s="84" t="s">
        <v>2404</v>
      </c>
      <c r="BH40" s="114"/>
      <c r="BI40" s="38"/>
      <c r="BJ40" s="85"/>
      <c r="BK40" s="84"/>
      <c r="BL40" s="38"/>
      <c r="BM40" s="115"/>
      <c r="BN40" s="116"/>
      <c r="BO40" s="84"/>
      <c r="BP40" s="84"/>
      <c r="BQ40" s="117"/>
      <c r="BR40" s="118"/>
    </row>
    <row r="41" spans="1:70" s="113" customFormat="1" ht="15" hidden="1" customHeight="1" x14ac:dyDescent="0.35">
      <c r="A41" s="84">
        <v>37</v>
      </c>
      <c r="B41" s="38" t="s">
        <v>248</v>
      </c>
      <c r="C41" s="38" t="s">
        <v>249</v>
      </c>
      <c r="D41" s="38" t="s">
        <v>249</v>
      </c>
      <c r="E41" s="38" t="s">
        <v>250</v>
      </c>
      <c r="F41" s="38" t="s">
        <v>250</v>
      </c>
      <c r="G41" s="84" t="s">
        <v>251</v>
      </c>
      <c r="H41" s="38" t="s">
        <v>250</v>
      </c>
      <c r="I41" s="84">
        <v>121811</v>
      </c>
      <c r="J41" s="38" t="s">
        <v>301</v>
      </c>
      <c r="K41" s="84">
        <v>121811</v>
      </c>
      <c r="L41" s="84" t="s">
        <v>253</v>
      </c>
      <c r="M41" s="38" t="s">
        <v>254</v>
      </c>
      <c r="N41" s="84">
        <v>205455</v>
      </c>
      <c r="O41" s="84" t="s">
        <v>301</v>
      </c>
      <c r="P41" s="84">
        <v>271869</v>
      </c>
      <c r="Q41" s="38" t="s">
        <v>302</v>
      </c>
      <c r="R41" s="38" t="s">
        <v>365</v>
      </c>
      <c r="S41" s="84" t="s">
        <v>387</v>
      </c>
      <c r="T41" s="84" t="s">
        <v>387</v>
      </c>
      <c r="U41" s="84" t="s">
        <v>258</v>
      </c>
      <c r="V41" s="84" t="s">
        <v>259</v>
      </c>
      <c r="W41" s="84">
        <v>0</v>
      </c>
      <c r="X41" s="38" t="s">
        <v>270</v>
      </c>
      <c r="Y41" s="84">
        <v>23917087</v>
      </c>
      <c r="Z41" s="38" t="s">
        <v>388</v>
      </c>
      <c r="AA41" s="108" t="s">
        <v>1514</v>
      </c>
      <c r="AB41" s="84">
        <v>46674</v>
      </c>
      <c r="AC41" s="108" t="s">
        <v>1467</v>
      </c>
      <c r="AD41" s="84">
        <v>24</v>
      </c>
      <c r="AE41" s="84" t="s">
        <v>1500</v>
      </c>
      <c r="AF41" s="84" t="s">
        <v>1464</v>
      </c>
      <c r="AG41" s="108" t="s">
        <v>1515</v>
      </c>
      <c r="AH41" s="84" t="s">
        <v>1431</v>
      </c>
      <c r="AI41" s="108" t="s">
        <v>1514</v>
      </c>
      <c r="AJ41" s="84">
        <v>2400</v>
      </c>
      <c r="AK41" s="84">
        <v>2400</v>
      </c>
      <c r="AL41" s="108" t="s">
        <v>1425</v>
      </c>
      <c r="AM41" s="84">
        <v>33498.92</v>
      </c>
      <c r="AN41" s="112">
        <v>2662.84</v>
      </c>
      <c r="AO41" s="112">
        <v>36161.760000000002</v>
      </c>
      <c r="AP41" s="112">
        <v>13175.08</v>
      </c>
      <c r="AQ41" s="112">
        <v>751.16</v>
      </c>
      <c r="AR41" s="112">
        <v>13926.24</v>
      </c>
      <c r="AS41" s="112">
        <v>13175.08</v>
      </c>
      <c r="AT41" s="112">
        <v>751.16</v>
      </c>
      <c r="AU41" s="112">
        <v>13926.24</v>
      </c>
      <c r="AV41" s="84">
        <v>49</v>
      </c>
      <c r="AW41" s="84"/>
      <c r="AX41" s="84" t="s">
        <v>1426</v>
      </c>
      <c r="AY41" s="108"/>
      <c r="AZ41" s="84"/>
      <c r="BA41" s="84"/>
      <c r="BB41" s="84" t="s">
        <v>1427</v>
      </c>
      <c r="BC41" s="84" t="s">
        <v>145</v>
      </c>
      <c r="BD41" s="108"/>
      <c r="BE41" s="84">
        <v>0</v>
      </c>
      <c r="BF41" s="38" t="s">
        <v>387</v>
      </c>
      <c r="BG41" s="84" t="s">
        <v>2405</v>
      </c>
      <c r="BH41" s="114"/>
      <c r="BI41" s="38"/>
      <c r="BJ41" s="85"/>
      <c r="BK41" s="84"/>
      <c r="BL41" s="38"/>
      <c r="BM41" s="115"/>
      <c r="BN41" s="116"/>
      <c r="BO41" s="84"/>
      <c r="BP41" s="84"/>
      <c r="BQ41" s="117"/>
      <c r="BR41" s="118"/>
    </row>
    <row r="42" spans="1:70" s="113" customFormat="1" ht="15" hidden="1" customHeight="1" x14ac:dyDescent="0.35">
      <c r="A42" s="84">
        <v>38</v>
      </c>
      <c r="B42" s="38" t="s">
        <v>248</v>
      </c>
      <c r="C42" s="38" t="s">
        <v>249</v>
      </c>
      <c r="D42" s="38" t="s">
        <v>249</v>
      </c>
      <c r="E42" s="38" t="s">
        <v>250</v>
      </c>
      <c r="F42" s="38" t="s">
        <v>250</v>
      </c>
      <c r="G42" s="84" t="s">
        <v>251</v>
      </c>
      <c r="H42" s="38" t="s">
        <v>250</v>
      </c>
      <c r="I42" s="84">
        <v>121811</v>
      </c>
      <c r="J42" s="38" t="s">
        <v>301</v>
      </c>
      <c r="K42" s="84">
        <v>121811</v>
      </c>
      <c r="L42" s="84" t="s">
        <v>253</v>
      </c>
      <c r="M42" s="38" t="s">
        <v>254</v>
      </c>
      <c r="N42" s="84">
        <v>205455</v>
      </c>
      <c r="O42" s="84" t="s">
        <v>301</v>
      </c>
      <c r="P42" s="84">
        <v>271869</v>
      </c>
      <c r="Q42" s="38" t="s">
        <v>302</v>
      </c>
      <c r="R42" s="38" t="s">
        <v>365</v>
      </c>
      <c r="S42" s="84" t="s">
        <v>389</v>
      </c>
      <c r="T42" s="84" t="s">
        <v>389</v>
      </c>
      <c r="U42" s="84" t="s">
        <v>258</v>
      </c>
      <c r="V42" s="84" t="s">
        <v>259</v>
      </c>
      <c r="W42" s="84">
        <v>0</v>
      </c>
      <c r="X42" s="38" t="s">
        <v>270</v>
      </c>
      <c r="Y42" s="84">
        <v>23921561</v>
      </c>
      <c r="Z42" s="38" t="s">
        <v>390</v>
      </c>
      <c r="AA42" s="108" t="s">
        <v>1514</v>
      </c>
      <c r="AB42" s="84">
        <v>46674</v>
      </c>
      <c r="AC42" s="108" t="s">
        <v>1467</v>
      </c>
      <c r="AD42" s="84">
        <v>24</v>
      </c>
      <c r="AE42" s="84" t="s">
        <v>1500</v>
      </c>
      <c r="AF42" s="84" t="s">
        <v>1464</v>
      </c>
      <c r="AG42" s="108" t="s">
        <v>1515</v>
      </c>
      <c r="AH42" s="84" t="s">
        <v>1431</v>
      </c>
      <c r="AI42" s="108" t="s">
        <v>1514</v>
      </c>
      <c r="AJ42" s="84">
        <v>2400</v>
      </c>
      <c r="AK42" s="84">
        <v>2400</v>
      </c>
      <c r="AL42" s="108" t="s">
        <v>1523</v>
      </c>
      <c r="AM42" s="84">
        <v>18973</v>
      </c>
      <c r="AN42" s="112">
        <v>527</v>
      </c>
      <c r="AO42" s="112">
        <v>19500</v>
      </c>
      <c r="AP42" s="112">
        <v>27701</v>
      </c>
      <c r="AQ42" s="112">
        <v>3109</v>
      </c>
      <c r="AR42" s="112">
        <v>30810</v>
      </c>
      <c r="AS42" s="112">
        <v>27701</v>
      </c>
      <c r="AT42" s="112">
        <v>3109</v>
      </c>
      <c r="AU42" s="112">
        <v>30810</v>
      </c>
      <c r="AV42" s="84">
        <v>50</v>
      </c>
      <c r="AW42" s="84"/>
      <c r="AX42" s="84" t="s">
        <v>1426</v>
      </c>
      <c r="AY42" s="108"/>
      <c r="AZ42" s="84"/>
      <c r="BA42" s="84"/>
      <c r="BB42" s="84" t="s">
        <v>1427</v>
      </c>
      <c r="BC42" s="84" t="s">
        <v>145</v>
      </c>
      <c r="BD42" s="108"/>
      <c r="BE42" s="84">
        <v>0</v>
      </c>
      <c r="BF42" s="38" t="s">
        <v>389</v>
      </c>
      <c r="BG42" s="84" t="s">
        <v>2406</v>
      </c>
      <c r="BH42" s="114"/>
      <c r="BI42" s="38"/>
      <c r="BJ42" s="85"/>
      <c r="BK42" s="84"/>
      <c r="BL42" s="38"/>
      <c r="BM42" s="115"/>
      <c r="BN42" s="116"/>
      <c r="BO42" s="84"/>
      <c r="BP42" s="84"/>
      <c r="BQ42" s="117"/>
      <c r="BR42" s="118"/>
    </row>
    <row r="43" spans="1:70" s="113" customFormat="1" ht="15" hidden="1" customHeight="1" x14ac:dyDescent="0.35">
      <c r="A43" s="84">
        <v>39</v>
      </c>
      <c r="B43" s="38" t="s">
        <v>248</v>
      </c>
      <c r="C43" s="38" t="s">
        <v>249</v>
      </c>
      <c r="D43" s="38" t="s">
        <v>249</v>
      </c>
      <c r="E43" s="38" t="s">
        <v>250</v>
      </c>
      <c r="F43" s="38" t="s">
        <v>250</v>
      </c>
      <c r="G43" s="84" t="s">
        <v>251</v>
      </c>
      <c r="H43" s="38" t="s">
        <v>250</v>
      </c>
      <c r="I43" s="84">
        <v>121984</v>
      </c>
      <c r="J43" s="38" t="s">
        <v>301</v>
      </c>
      <c r="K43" s="84">
        <v>121984</v>
      </c>
      <c r="L43" s="84" t="s">
        <v>253</v>
      </c>
      <c r="M43" s="38" t="s">
        <v>254</v>
      </c>
      <c r="N43" s="84">
        <v>205727</v>
      </c>
      <c r="O43" s="84" t="s">
        <v>309</v>
      </c>
      <c r="P43" s="84">
        <v>272200</v>
      </c>
      <c r="Q43" s="38" t="s">
        <v>310</v>
      </c>
      <c r="R43" s="38" t="s">
        <v>365</v>
      </c>
      <c r="S43" s="84" t="s">
        <v>391</v>
      </c>
      <c r="T43" s="84" t="s">
        <v>391</v>
      </c>
      <c r="U43" s="84" t="s">
        <v>304</v>
      </c>
      <c r="V43" s="84" t="s">
        <v>277</v>
      </c>
      <c r="W43" s="84">
        <v>0</v>
      </c>
      <c r="X43" s="38" t="s">
        <v>270</v>
      </c>
      <c r="Y43" s="84">
        <v>23921653</v>
      </c>
      <c r="Z43" s="38" t="s">
        <v>392</v>
      </c>
      <c r="AA43" s="108" t="s">
        <v>1524</v>
      </c>
      <c r="AB43" s="84">
        <v>46674</v>
      </c>
      <c r="AC43" s="108" t="s">
        <v>1467</v>
      </c>
      <c r="AD43" s="84">
        <v>24</v>
      </c>
      <c r="AE43" s="84" t="s">
        <v>1500</v>
      </c>
      <c r="AF43" s="84" t="s">
        <v>1452</v>
      </c>
      <c r="AG43" s="108" t="s">
        <v>1525</v>
      </c>
      <c r="AH43" s="84" t="s">
        <v>1431</v>
      </c>
      <c r="AI43" s="108" t="s">
        <v>1524</v>
      </c>
      <c r="AJ43" s="84">
        <v>2400</v>
      </c>
      <c r="AK43" s="84">
        <v>2400</v>
      </c>
      <c r="AL43" s="108" t="s">
        <v>1526</v>
      </c>
      <c r="AM43" s="84">
        <v>9886.1200000000008</v>
      </c>
      <c r="AN43" s="112">
        <v>393.88</v>
      </c>
      <c r="AO43" s="112">
        <v>10280</v>
      </c>
      <c r="AP43" s="112">
        <v>40202.143199999999</v>
      </c>
      <c r="AQ43" s="112">
        <v>7000.12</v>
      </c>
      <c r="AR43" s="112">
        <v>47202.263200000001</v>
      </c>
      <c r="AS43" s="112">
        <v>40202.879999999997</v>
      </c>
      <c r="AT43" s="112">
        <v>7000.12</v>
      </c>
      <c r="AU43" s="112">
        <v>47203</v>
      </c>
      <c r="AV43" s="84">
        <v>49</v>
      </c>
      <c r="AW43" s="84"/>
      <c r="AX43" s="84" t="s">
        <v>1426</v>
      </c>
      <c r="AY43" s="108"/>
      <c r="AZ43" s="84"/>
      <c r="BA43" s="84"/>
      <c r="BB43" s="84" t="s">
        <v>1427</v>
      </c>
      <c r="BC43" s="84" t="s">
        <v>145</v>
      </c>
      <c r="BD43" s="108"/>
      <c r="BE43" s="84">
        <v>0</v>
      </c>
      <c r="BF43" s="38" t="s">
        <v>391</v>
      </c>
      <c r="BG43" s="84" t="s">
        <v>2407</v>
      </c>
      <c r="BH43" s="114"/>
      <c r="BI43" s="38"/>
      <c r="BJ43" s="85"/>
      <c r="BK43" s="84"/>
      <c r="BL43" s="38"/>
      <c r="BM43" s="115"/>
      <c r="BN43" s="116"/>
      <c r="BO43" s="84"/>
      <c r="BP43" s="84"/>
      <c r="BQ43" s="117"/>
      <c r="BR43" s="118"/>
    </row>
    <row r="44" spans="1:70" s="113" customFormat="1" ht="15" hidden="1" customHeight="1" x14ac:dyDescent="0.35">
      <c r="A44" s="84">
        <v>40</v>
      </c>
      <c r="B44" s="38" t="s">
        <v>248</v>
      </c>
      <c r="C44" s="38" t="s">
        <v>249</v>
      </c>
      <c r="D44" s="38" t="s">
        <v>249</v>
      </c>
      <c r="E44" s="38" t="s">
        <v>250</v>
      </c>
      <c r="F44" s="38" t="s">
        <v>250</v>
      </c>
      <c r="G44" s="84" t="s">
        <v>251</v>
      </c>
      <c r="H44" s="38" t="s">
        <v>250</v>
      </c>
      <c r="I44" s="84">
        <v>120787</v>
      </c>
      <c r="J44" s="38" t="s">
        <v>252</v>
      </c>
      <c r="K44" s="84">
        <v>120787</v>
      </c>
      <c r="L44" s="84" t="s">
        <v>253</v>
      </c>
      <c r="M44" s="38" t="s">
        <v>254</v>
      </c>
      <c r="N44" s="84">
        <v>203838</v>
      </c>
      <c r="O44" s="84" t="s">
        <v>262</v>
      </c>
      <c r="P44" s="84">
        <v>269891</v>
      </c>
      <c r="Q44" s="38" t="s">
        <v>263</v>
      </c>
      <c r="R44" s="38" t="s">
        <v>365</v>
      </c>
      <c r="S44" s="84" t="s">
        <v>393</v>
      </c>
      <c r="T44" s="84" t="s">
        <v>393</v>
      </c>
      <c r="U44" s="84" t="s">
        <v>258</v>
      </c>
      <c r="V44" s="84" t="s">
        <v>259</v>
      </c>
      <c r="W44" s="84">
        <v>0</v>
      </c>
      <c r="X44" s="38" t="s">
        <v>341</v>
      </c>
      <c r="Y44" s="84">
        <v>23952640</v>
      </c>
      <c r="Z44" s="38" t="s">
        <v>394</v>
      </c>
      <c r="AA44" s="108" t="s">
        <v>1517</v>
      </c>
      <c r="AB44" s="84">
        <v>41488</v>
      </c>
      <c r="AC44" s="108" t="s">
        <v>1420</v>
      </c>
      <c r="AD44" s="84">
        <v>24</v>
      </c>
      <c r="AE44" s="84" t="s">
        <v>1500</v>
      </c>
      <c r="AF44" s="84" t="s">
        <v>1518</v>
      </c>
      <c r="AG44" s="108" t="s">
        <v>1519</v>
      </c>
      <c r="AH44" s="84" t="s">
        <v>1431</v>
      </c>
      <c r="AI44" s="108" t="s">
        <v>1517</v>
      </c>
      <c r="AJ44" s="84">
        <v>2150</v>
      </c>
      <c r="AK44" s="84">
        <v>2150</v>
      </c>
      <c r="AL44" s="108" t="s">
        <v>1527</v>
      </c>
      <c r="AM44" s="84">
        <v>18374.75</v>
      </c>
      <c r="AN44" s="112">
        <v>428.25</v>
      </c>
      <c r="AO44" s="112">
        <v>18803</v>
      </c>
      <c r="AP44" s="112">
        <v>23113.25</v>
      </c>
      <c r="AQ44" s="112">
        <v>2712.75</v>
      </c>
      <c r="AR44" s="112">
        <v>25826</v>
      </c>
      <c r="AS44" s="112">
        <v>23113.25</v>
      </c>
      <c r="AT44" s="112">
        <v>2712.75</v>
      </c>
      <c r="AU44" s="112">
        <v>25826</v>
      </c>
      <c r="AV44" s="84">
        <v>49</v>
      </c>
      <c r="AW44" s="84"/>
      <c r="AX44" s="84" t="s">
        <v>1426</v>
      </c>
      <c r="AY44" s="108"/>
      <c r="AZ44" s="84"/>
      <c r="BA44" s="84"/>
      <c r="BB44" s="84" t="s">
        <v>1427</v>
      </c>
      <c r="BC44" s="84" t="s">
        <v>145</v>
      </c>
      <c r="BD44" s="108"/>
      <c r="BE44" s="84">
        <v>41488</v>
      </c>
      <c r="BF44" s="38" t="s">
        <v>393</v>
      </c>
      <c r="BG44" s="84" t="s">
        <v>2408</v>
      </c>
      <c r="BH44" s="114"/>
      <c r="BI44" s="38"/>
      <c r="BJ44" s="85"/>
      <c r="BK44" s="84"/>
      <c r="BL44" s="38"/>
      <c r="BM44" s="115"/>
      <c r="BN44" s="116"/>
      <c r="BO44" s="84"/>
      <c r="BP44" s="84"/>
      <c r="BQ44" s="117"/>
      <c r="BR44" s="118"/>
    </row>
    <row r="45" spans="1:70" s="113" customFormat="1" ht="15" hidden="1" customHeight="1" x14ac:dyDescent="0.35">
      <c r="A45" s="84">
        <v>41</v>
      </c>
      <c r="B45" s="38" t="s">
        <v>248</v>
      </c>
      <c r="C45" s="38" t="s">
        <v>249</v>
      </c>
      <c r="D45" s="38" t="s">
        <v>249</v>
      </c>
      <c r="E45" s="38" t="s">
        <v>250</v>
      </c>
      <c r="F45" s="38" t="s">
        <v>250</v>
      </c>
      <c r="G45" s="84" t="s">
        <v>251</v>
      </c>
      <c r="H45" s="38" t="s">
        <v>250</v>
      </c>
      <c r="I45" s="84">
        <v>121984</v>
      </c>
      <c r="J45" s="38" t="s">
        <v>301</v>
      </c>
      <c r="K45" s="84">
        <v>121984</v>
      </c>
      <c r="L45" s="84" t="s">
        <v>253</v>
      </c>
      <c r="M45" s="38" t="s">
        <v>254</v>
      </c>
      <c r="N45" s="84">
        <v>205727</v>
      </c>
      <c r="O45" s="84" t="s">
        <v>309</v>
      </c>
      <c r="P45" s="84">
        <v>272200</v>
      </c>
      <c r="Q45" s="38" t="s">
        <v>310</v>
      </c>
      <c r="R45" s="38" t="s">
        <v>365</v>
      </c>
      <c r="S45" s="84" t="s">
        <v>395</v>
      </c>
      <c r="T45" s="84" t="s">
        <v>395</v>
      </c>
      <c r="U45" s="84" t="s">
        <v>258</v>
      </c>
      <c r="V45" s="84" t="s">
        <v>277</v>
      </c>
      <c r="W45" s="84">
        <v>0</v>
      </c>
      <c r="X45" s="38" t="s">
        <v>270</v>
      </c>
      <c r="Y45" s="84">
        <v>23965422</v>
      </c>
      <c r="Z45" s="38" t="s">
        <v>396</v>
      </c>
      <c r="AA45" s="108" t="s">
        <v>1524</v>
      </c>
      <c r="AB45" s="84">
        <v>46674</v>
      </c>
      <c r="AC45" s="108" t="s">
        <v>1467</v>
      </c>
      <c r="AD45" s="84">
        <v>24</v>
      </c>
      <c r="AE45" s="84" t="s">
        <v>1500</v>
      </c>
      <c r="AF45" s="84" t="s">
        <v>1452</v>
      </c>
      <c r="AG45" s="108" t="s">
        <v>1525</v>
      </c>
      <c r="AH45" s="84" t="s">
        <v>1431</v>
      </c>
      <c r="AI45" s="108" t="s">
        <v>1524</v>
      </c>
      <c r="AJ45" s="84">
        <v>2400</v>
      </c>
      <c r="AK45" s="84">
        <v>2400</v>
      </c>
      <c r="AL45" s="108" t="s">
        <v>1425</v>
      </c>
      <c r="AM45" s="84">
        <v>39969.47</v>
      </c>
      <c r="AN45" s="112">
        <v>3262.29</v>
      </c>
      <c r="AO45" s="112">
        <v>43231.76</v>
      </c>
      <c r="AP45" s="112">
        <v>6704.53</v>
      </c>
      <c r="AQ45" s="112">
        <v>184.71</v>
      </c>
      <c r="AR45" s="112">
        <v>6889.24</v>
      </c>
      <c r="AS45" s="112">
        <v>6704.53</v>
      </c>
      <c r="AT45" s="112">
        <v>184.71</v>
      </c>
      <c r="AU45" s="112">
        <v>6889.24</v>
      </c>
      <c r="AV45" s="84">
        <v>49</v>
      </c>
      <c r="AW45" s="84"/>
      <c r="AX45" s="84" t="s">
        <v>1426</v>
      </c>
      <c r="AY45" s="108"/>
      <c r="AZ45" s="84"/>
      <c r="BA45" s="84"/>
      <c r="BB45" s="84" t="s">
        <v>1427</v>
      </c>
      <c r="BC45" s="84" t="s">
        <v>145</v>
      </c>
      <c r="BD45" s="108"/>
      <c r="BE45" s="84">
        <v>0</v>
      </c>
      <c r="BF45" s="38" t="s">
        <v>395</v>
      </c>
      <c r="BG45" s="84" t="s">
        <v>2409</v>
      </c>
      <c r="BH45" s="114"/>
      <c r="BI45" s="38"/>
      <c r="BJ45" s="85"/>
      <c r="BK45" s="84"/>
      <c r="BL45" s="38"/>
      <c r="BM45" s="115"/>
      <c r="BN45" s="116"/>
      <c r="BO45" s="84"/>
      <c r="BP45" s="84"/>
      <c r="BQ45" s="117"/>
      <c r="BR45" s="118"/>
    </row>
    <row r="46" spans="1:70" s="113" customFormat="1" ht="15" hidden="1" customHeight="1" x14ac:dyDescent="0.35">
      <c r="A46" s="84">
        <v>42</v>
      </c>
      <c r="B46" s="38" t="s">
        <v>248</v>
      </c>
      <c r="C46" s="38" t="s">
        <v>249</v>
      </c>
      <c r="D46" s="38" t="s">
        <v>249</v>
      </c>
      <c r="E46" s="38" t="s">
        <v>250</v>
      </c>
      <c r="F46" s="38" t="s">
        <v>250</v>
      </c>
      <c r="G46" s="84" t="s">
        <v>251</v>
      </c>
      <c r="H46" s="38" t="s">
        <v>250</v>
      </c>
      <c r="I46" s="84">
        <v>121984</v>
      </c>
      <c r="J46" s="38" t="s">
        <v>301</v>
      </c>
      <c r="K46" s="84">
        <v>121984</v>
      </c>
      <c r="L46" s="84" t="s">
        <v>253</v>
      </c>
      <c r="M46" s="38" t="s">
        <v>254</v>
      </c>
      <c r="N46" s="84">
        <v>205727</v>
      </c>
      <c r="O46" s="84" t="s">
        <v>309</v>
      </c>
      <c r="P46" s="84">
        <v>272200</v>
      </c>
      <c r="Q46" s="38" t="s">
        <v>310</v>
      </c>
      <c r="R46" s="38" t="s">
        <v>365</v>
      </c>
      <c r="S46" s="84" t="s">
        <v>397</v>
      </c>
      <c r="T46" s="84" t="s">
        <v>397</v>
      </c>
      <c r="U46" s="84" t="s">
        <v>258</v>
      </c>
      <c r="V46" s="84" t="s">
        <v>277</v>
      </c>
      <c r="W46" s="84">
        <v>0</v>
      </c>
      <c r="X46" s="38" t="s">
        <v>270</v>
      </c>
      <c r="Y46" s="84">
        <v>23965424</v>
      </c>
      <c r="Z46" s="38" t="s">
        <v>398</v>
      </c>
      <c r="AA46" s="108" t="s">
        <v>1528</v>
      </c>
      <c r="AB46" s="84">
        <v>36302</v>
      </c>
      <c r="AC46" s="108" t="s">
        <v>1467</v>
      </c>
      <c r="AD46" s="84">
        <v>24</v>
      </c>
      <c r="AE46" s="84" t="s">
        <v>1421</v>
      </c>
      <c r="AF46" s="84" t="s">
        <v>1529</v>
      </c>
      <c r="AG46" s="108" t="s">
        <v>1530</v>
      </c>
      <c r="AH46" s="84" t="s">
        <v>1431</v>
      </c>
      <c r="AI46" s="108" t="s">
        <v>1528</v>
      </c>
      <c r="AJ46" s="84">
        <v>1900</v>
      </c>
      <c r="AK46" s="84">
        <v>1900</v>
      </c>
      <c r="AL46" s="108" t="s">
        <v>1531</v>
      </c>
      <c r="AM46" s="84">
        <v>16507.310000000001</v>
      </c>
      <c r="AN46" s="112">
        <v>742.69</v>
      </c>
      <c r="AO46" s="112">
        <v>17250</v>
      </c>
      <c r="AP46" s="112">
        <v>19794.689999999999</v>
      </c>
      <c r="AQ46" s="112">
        <v>2035.31</v>
      </c>
      <c r="AR46" s="112">
        <v>21830</v>
      </c>
      <c r="AS46" s="112">
        <v>19794.689999999999</v>
      </c>
      <c r="AT46" s="112">
        <v>2035.31</v>
      </c>
      <c r="AU46" s="112">
        <v>21830</v>
      </c>
      <c r="AV46" s="84">
        <v>50</v>
      </c>
      <c r="AW46" s="84"/>
      <c r="AX46" s="84" t="s">
        <v>1426</v>
      </c>
      <c r="AY46" s="108"/>
      <c r="AZ46" s="84"/>
      <c r="BA46" s="84"/>
      <c r="BB46" s="84" t="s">
        <v>1427</v>
      </c>
      <c r="BC46" s="84" t="s">
        <v>145</v>
      </c>
      <c r="BD46" s="108"/>
      <c r="BE46" s="84">
        <v>0</v>
      </c>
      <c r="BF46" s="38" t="s">
        <v>397</v>
      </c>
      <c r="BG46" s="84" t="s">
        <v>2410</v>
      </c>
      <c r="BH46" s="114"/>
      <c r="BI46" s="38"/>
      <c r="BJ46" s="85"/>
      <c r="BK46" s="84"/>
      <c r="BL46" s="38"/>
      <c r="BM46" s="115"/>
      <c r="BN46" s="116"/>
      <c r="BO46" s="84"/>
      <c r="BP46" s="84"/>
      <c r="BQ46" s="117"/>
      <c r="BR46" s="118"/>
    </row>
    <row r="47" spans="1:70" s="113" customFormat="1" ht="15" hidden="1" customHeight="1" x14ac:dyDescent="0.35">
      <c r="A47" s="84">
        <v>43</v>
      </c>
      <c r="B47" s="38" t="s">
        <v>248</v>
      </c>
      <c r="C47" s="38" t="s">
        <v>249</v>
      </c>
      <c r="D47" s="38" t="s">
        <v>249</v>
      </c>
      <c r="E47" s="38" t="s">
        <v>250</v>
      </c>
      <c r="F47" s="38" t="s">
        <v>250</v>
      </c>
      <c r="G47" s="84" t="s">
        <v>251</v>
      </c>
      <c r="H47" s="38" t="s">
        <v>250</v>
      </c>
      <c r="I47" s="84">
        <v>121984</v>
      </c>
      <c r="J47" s="38" t="s">
        <v>301</v>
      </c>
      <c r="K47" s="84">
        <v>121984</v>
      </c>
      <c r="L47" s="84" t="s">
        <v>253</v>
      </c>
      <c r="M47" s="38" t="s">
        <v>254</v>
      </c>
      <c r="N47" s="84">
        <v>205727</v>
      </c>
      <c r="O47" s="84" t="s">
        <v>309</v>
      </c>
      <c r="P47" s="84">
        <v>273623</v>
      </c>
      <c r="Q47" s="38" t="s">
        <v>326</v>
      </c>
      <c r="R47" s="38" t="s">
        <v>365</v>
      </c>
      <c r="S47" s="84" t="s">
        <v>399</v>
      </c>
      <c r="T47" s="84" t="s">
        <v>399</v>
      </c>
      <c r="U47" s="84" t="s">
        <v>258</v>
      </c>
      <c r="V47" s="84" t="s">
        <v>277</v>
      </c>
      <c r="W47" s="84">
        <v>0</v>
      </c>
      <c r="X47" s="38" t="s">
        <v>270</v>
      </c>
      <c r="Y47" s="84">
        <v>23965434</v>
      </c>
      <c r="Z47" s="38" t="s">
        <v>400</v>
      </c>
      <c r="AA47" s="108" t="s">
        <v>1524</v>
      </c>
      <c r="AB47" s="84">
        <v>46674</v>
      </c>
      <c r="AC47" s="108" t="s">
        <v>1467</v>
      </c>
      <c r="AD47" s="84">
        <v>24</v>
      </c>
      <c r="AE47" s="84" t="s">
        <v>1500</v>
      </c>
      <c r="AF47" s="84" t="s">
        <v>1459</v>
      </c>
      <c r="AG47" s="108" t="s">
        <v>1525</v>
      </c>
      <c r="AH47" s="84" t="s">
        <v>1431</v>
      </c>
      <c r="AI47" s="108" t="s">
        <v>1524</v>
      </c>
      <c r="AJ47" s="84">
        <v>2400</v>
      </c>
      <c r="AK47" s="84">
        <v>2400</v>
      </c>
      <c r="AL47" s="108" t="s">
        <v>1532</v>
      </c>
      <c r="AM47" s="84">
        <v>24794.38</v>
      </c>
      <c r="AN47" s="112">
        <v>1855.62</v>
      </c>
      <c r="AO47" s="112">
        <v>26650</v>
      </c>
      <c r="AP47" s="112">
        <v>21879.62</v>
      </c>
      <c r="AQ47" s="112">
        <v>1771.38</v>
      </c>
      <c r="AR47" s="112">
        <v>23651</v>
      </c>
      <c r="AS47" s="112">
        <v>21879.62</v>
      </c>
      <c r="AT47" s="112">
        <v>1771.38</v>
      </c>
      <c r="AU47" s="112">
        <v>23651</v>
      </c>
      <c r="AV47" s="84">
        <v>50</v>
      </c>
      <c r="AW47" s="84"/>
      <c r="AX47" s="84" t="s">
        <v>1426</v>
      </c>
      <c r="AY47" s="108"/>
      <c r="AZ47" s="84"/>
      <c r="BA47" s="84"/>
      <c r="BB47" s="84" t="s">
        <v>1427</v>
      </c>
      <c r="BC47" s="84" t="s">
        <v>145</v>
      </c>
      <c r="BD47" s="108"/>
      <c r="BE47" s="84">
        <v>0</v>
      </c>
      <c r="BF47" s="38" t="s">
        <v>399</v>
      </c>
      <c r="BG47" s="84" t="s">
        <v>2411</v>
      </c>
      <c r="BH47" s="114"/>
      <c r="BI47" s="38"/>
      <c r="BJ47" s="85"/>
      <c r="BK47" s="84"/>
      <c r="BL47" s="38"/>
      <c r="BM47" s="115"/>
      <c r="BN47" s="116"/>
      <c r="BO47" s="84"/>
      <c r="BP47" s="84"/>
      <c r="BQ47" s="117"/>
      <c r="BR47" s="118"/>
    </row>
    <row r="48" spans="1:70" s="113" customFormat="1" ht="15" hidden="1" customHeight="1" x14ac:dyDescent="0.35">
      <c r="A48" s="84">
        <v>44</v>
      </c>
      <c r="B48" s="38" t="s">
        <v>248</v>
      </c>
      <c r="C48" s="38" t="s">
        <v>249</v>
      </c>
      <c r="D48" s="38" t="s">
        <v>249</v>
      </c>
      <c r="E48" s="38" t="s">
        <v>250</v>
      </c>
      <c r="F48" s="38" t="s">
        <v>250</v>
      </c>
      <c r="G48" s="84" t="s">
        <v>251</v>
      </c>
      <c r="H48" s="38" t="s">
        <v>250</v>
      </c>
      <c r="I48" s="84">
        <v>122923</v>
      </c>
      <c r="J48" s="38" t="s">
        <v>329</v>
      </c>
      <c r="K48" s="84">
        <v>122923</v>
      </c>
      <c r="L48" s="84" t="s">
        <v>253</v>
      </c>
      <c r="M48" s="38" t="s">
        <v>254</v>
      </c>
      <c r="N48" s="84">
        <v>207261</v>
      </c>
      <c r="O48" s="84" t="s">
        <v>330</v>
      </c>
      <c r="P48" s="84">
        <v>274128</v>
      </c>
      <c r="Q48" s="38" t="s">
        <v>331</v>
      </c>
      <c r="R48" s="38" t="s">
        <v>365</v>
      </c>
      <c r="S48" s="84" t="s">
        <v>401</v>
      </c>
      <c r="T48" s="84" t="s">
        <v>401</v>
      </c>
      <c r="U48" s="84" t="s">
        <v>258</v>
      </c>
      <c r="V48" s="84" t="s">
        <v>277</v>
      </c>
      <c r="W48" s="84">
        <v>0</v>
      </c>
      <c r="X48" s="38" t="s">
        <v>270</v>
      </c>
      <c r="Y48" s="84">
        <v>23967805</v>
      </c>
      <c r="Z48" s="38" t="s">
        <v>402</v>
      </c>
      <c r="AA48" s="108" t="s">
        <v>1533</v>
      </c>
      <c r="AB48" s="84">
        <v>46674</v>
      </c>
      <c r="AC48" s="108" t="s">
        <v>1444</v>
      </c>
      <c r="AD48" s="84">
        <v>24</v>
      </c>
      <c r="AE48" s="84" t="s">
        <v>1500</v>
      </c>
      <c r="AF48" s="84" t="s">
        <v>1459</v>
      </c>
      <c r="AG48" s="108" t="s">
        <v>1534</v>
      </c>
      <c r="AH48" s="84" t="s">
        <v>1431</v>
      </c>
      <c r="AI48" s="108" t="s">
        <v>1533</v>
      </c>
      <c r="AJ48" s="84">
        <v>2400</v>
      </c>
      <c r="AK48" s="84">
        <v>2400</v>
      </c>
      <c r="AL48" s="108" t="s">
        <v>1535</v>
      </c>
      <c r="AM48" s="84">
        <v>27206.74</v>
      </c>
      <c r="AN48" s="112">
        <v>1684.26</v>
      </c>
      <c r="AO48" s="112">
        <v>28891</v>
      </c>
      <c r="AP48" s="112">
        <v>19467.259999999998</v>
      </c>
      <c r="AQ48" s="112">
        <v>1667.74</v>
      </c>
      <c r="AR48" s="112">
        <v>21135</v>
      </c>
      <c r="AS48" s="112">
        <v>19467.259999999998</v>
      </c>
      <c r="AT48" s="112">
        <v>1667.74</v>
      </c>
      <c r="AU48" s="112">
        <v>21135</v>
      </c>
      <c r="AV48" s="84">
        <v>49</v>
      </c>
      <c r="AW48" s="84"/>
      <c r="AX48" s="84" t="s">
        <v>1426</v>
      </c>
      <c r="AY48" s="108"/>
      <c r="AZ48" s="84"/>
      <c r="BA48" s="84"/>
      <c r="BB48" s="84" t="s">
        <v>1427</v>
      </c>
      <c r="BC48" s="84" t="s">
        <v>145</v>
      </c>
      <c r="BD48" s="108"/>
      <c r="BE48" s="84">
        <v>0</v>
      </c>
      <c r="BF48" s="38" t="s">
        <v>401</v>
      </c>
      <c r="BG48" s="84" t="s">
        <v>2412</v>
      </c>
      <c r="BH48" s="114"/>
      <c r="BI48" s="38"/>
      <c r="BJ48" s="85"/>
      <c r="BK48" s="84"/>
      <c r="BL48" s="38"/>
      <c r="BM48" s="115"/>
      <c r="BN48" s="116"/>
      <c r="BO48" s="84"/>
      <c r="BP48" s="84"/>
      <c r="BQ48" s="117"/>
      <c r="BR48" s="118"/>
    </row>
    <row r="49" spans="1:70" s="113" customFormat="1" ht="15" hidden="1" customHeight="1" x14ac:dyDescent="0.35">
      <c r="A49" s="84">
        <v>45</v>
      </c>
      <c r="B49" s="38" t="s">
        <v>248</v>
      </c>
      <c r="C49" s="38" t="s">
        <v>249</v>
      </c>
      <c r="D49" s="38" t="s">
        <v>249</v>
      </c>
      <c r="E49" s="38" t="s">
        <v>250</v>
      </c>
      <c r="F49" s="38" t="s">
        <v>250</v>
      </c>
      <c r="G49" s="84" t="s">
        <v>251</v>
      </c>
      <c r="H49" s="38" t="s">
        <v>250</v>
      </c>
      <c r="I49" s="84">
        <v>121984</v>
      </c>
      <c r="J49" s="38" t="s">
        <v>301</v>
      </c>
      <c r="K49" s="84">
        <v>121984</v>
      </c>
      <c r="L49" s="84" t="s">
        <v>253</v>
      </c>
      <c r="M49" s="38" t="s">
        <v>254</v>
      </c>
      <c r="N49" s="84">
        <v>205727</v>
      </c>
      <c r="O49" s="84" t="s">
        <v>309</v>
      </c>
      <c r="P49" s="84">
        <v>272200</v>
      </c>
      <c r="Q49" s="38" t="s">
        <v>310</v>
      </c>
      <c r="R49" s="38" t="s">
        <v>365</v>
      </c>
      <c r="S49" s="84" t="s">
        <v>403</v>
      </c>
      <c r="T49" s="84" t="s">
        <v>403</v>
      </c>
      <c r="U49" s="84" t="s">
        <v>304</v>
      </c>
      <c r="V49" s="84" t="s">
        <v>277</v>
      </c>
      <c r="W49" s="84">
        <v>0</v>
      </c>
      <c r="X49" s="38" t="s">
        <v>270</v>
      </c>
      <c r="Y49" s="84">
        <v>24010640</v>
      </c>
      <c r="Z49" s="38" t="s">
        <v>404</v>
      </c>
      <c r="AA49" s="108" t="s">
        <v>1524</v>
      </c>
      <c r="AB49" s="84">
        <v>46674</v>
      </c>
      <c r="AC49" s="108" t="s">
        <v>1467</v>
      </c>
      <c r="AD49" s="84">
        <v>24</v>
      </c>
      <c r="AE49" s="84" t="s">
        <v>1500</v>
      </c>
      <c r="AF49" s="84" t="s">
        <v>1452</v>
      </c>
      <c r="AG49" s="108" t="s">
        <v>1525</v>
      </c>
      <c r="AH49" s="84" t="s">
        <v>1431</v>
      </c>
      <c r="AI49" s="108" t="s">
        <v>1524</v>
      </c>
      <c r="AJ49" s="84">
        <v>2400</v>
      </c>
      <c r="AK49" s="84">
        <v>2400</v>
      </c>
      <c r="AL49" s="108" t="s">
        <v>1425</v>
      </c>
      <c r="AM49" s="84">
        <v>18945</v>
      </c>
      <c r="AN49" s="112">
        <v>568.76</v>
      </c>
      <c r="AO49" s="112">
        <v>19513.759999999998</v>
      </c>
      <c r="AP49" s="112">
        <v>27729</v>
      </c>
      <c r="AQ49" s="112">
        <v>3296.24</v>
      </c>
      <c r="AR49" s="112">
        <v>31025.24</v>
      </c>
      <c r="AS49" s="112">
        <v>27729</v>
      </c>
      <c r="AT49" s="112">
        <v>3296.24</v>
      </c>
      <c r="AU49" s="112">
        <v>31025.24</v>
      </c>
      <c r="AV49" s="84">
        <v>50</v>
      </c>
      <c r="AW49" s="84"/>
      <c r="AX49" s="84" t="s">
        <v>1426</v>
      </c>
      <c r="AY49" s="108"/>
      <c r="AZ49" s="84"/>
      <c r="BA49" s="84"/>
      <c r="BB49" s="84" t="s">
        <v>1427</v>
      </c>
      <c r="BC49" s="84" t="s">
        <v>145</v>
      </c>
      <c r="BD49" s="108"/>
      <c r="BE49" s="84">
        <v>0</v>
      </c>
      <c r="BF49" s="38" t="s">
        <v>403</v>
      </c>
      <c r="BG49" s="84" t="s">
        <v>2413</v>
      </c>
      <c r="BH49" s="114"/>
      <c r="BI49" s="38"/>
      <c r="BJ49" s="85"/>
      <c r="BK49" s="84"/>
      <c r="BL49" s="38"/>
      <c r="BM49" s="115"/>
      <c r="BN49" s="116"/>
      <c r="BO49" s="84"/>
      <c r="BP49" s="84"/>
      <c r="BQ49" s="117"/>
      <c r="BR49" s="118"/>
    </row>
    <row r="50" spans="1:70" s="113" customFormat="1" ht="15" hidden="1" customHeight="1" x14ac:dyDescent="0.35">
      <c r="A50" s="84">
        <v>46</v>
      </c>
      <c r="B50" s="38" t="s">
        <v>248</v>
      </c>
      <c r="C50" s="38" t="s">
        <v>249</v>
      </c>
      <c r="D50" s="38" t="s">
        <v>249</v>
      </c>
      <c r="E50" s="38" t="s">
        <v>250</v>
      </c>
      <c r="F50" s="38" t="s">
        <v>250</v>
      </c>
      <c r="G50" s="84" t="s">
        <v>251</v>
      </c>
      <c r="H50" s="38" t="s">
        <v>250</v>
      </c>
      <c r="I50" s="84">
        <v>120787</v>
      </c>
      <c r="J50" s="38" t="s">
        <v>252</v>
      </c>
      <c r="K50" s="84">
        <v>120787</v>
      </c>
      <c r="L50" s="84" t="s">
        <v>253</v>
      </c>
      <c r="M50" s="38" t="s">
        <v>254</v>
      </c>
      <c r="N50" s="84">
        <v>203838</v>
      </c>
      <c r="O50" s="84" t="s">
        <v>262</v>
      </c>
      <c r="P50" s="84">
        <v>269891</v>
      </c>
      <c r="Q50" s="38" t="s">
        <v>263</v>
      </c>
      <c r="R50" s="38" t="s">
        <v>405</v>
      </c>
      <c r="S50" s="84" t="s">
        <v>393</v>
      </c>
      <c r="T50" s="84" t="s">
        <v>393</v>
      </c>
      <c r="U50" s="84" t="s">
        <v>258</v>
      </c>
      <c r="V50" s="84" t="s">
        <v>259</v>
      </c>
      <c r="W50" s="84">
        <v>0</v>
      </c>
      <c r="X50" s="38" t="s">
        <v>406</v>
      </c>
      <c r="Y50" s="84">
        <v>24033160</v>
      </c>
      <c r="Z50" s="38" t="s">
        <v>394</v>
      </c>
      <c r="AA50" s="108" t="s">
        <v>1517</v>
      </c>
      <c r="AB50" s="84">
        <v>13483</v>
      </c>
      <c r="AC50" s="108" t="s">
        <v>1420</v>
      </c>
      <c r="AD50" s="84">
        <v>19</v>
      </c>
      <c r="AE50" s="84" t="s">
        <v>1421</v>
      </c>
      <c r="AF50" s="84" t="s">
        <v>1518</v>
      </c>
      <c r="AG50" s="108" t="s">
        <v>1519</v>
      </c>
      <c r="AH50" s="84" t="s">
        <v>1431</v>
      </c>
      <c r="AI50" s="108" t="s">
        <v>1517</v>
      </c>
      <c r="AJ50" s="84">
        <v>850</v>
      </c>
      <c r="AK50" s="84">
        <v>850</v>
      </c>
      <c r="AL50" s="108" t="s">
        <v>1425</v>
      </c>
      <c r="AM50" s="84">
        <v>10436.9</v>
      </c>
      <c r="AN50" s="112">
        <v>372.67</v>
      </c>
      <c r="AO50" s="112">
        <v>10809.57</v>
      </c>
      <c r="AP50" s="112">
        <v>3046.1</v>
      </c>
      <c r="AQ50" s="112">
        <v>100.33</v>
      </c>
      <c r="AR50" s="112">
        <v>3146.43</v>
      </c>
      <c r="AS50" s="112">
        <v>3046.1</v>
      </c>
      <c r="AT50" s="112">
        <v>100.33</v>
      </c>
      <c r="AU50" s="112">
        <v>3146.43</v>
      </c>
      <c r="AV50" s="84">
        <v>49</v>
      </c>
      <c r="AW50" s="84"/>
      <c r="AX50" s="84" t="s">
        <v>1426</v>
      </c>
      <c r="AY50" s="108"/>
      <c r="AZ50" s="84"/>
      <c r="BA50" s="84"/>
      <c r="BB50" s="84" t="s">
        <v>1427</v>
      </c>
      <c r="BC50" s="84" t="s">
        <v>145</v>
      </c>
      <c r="BD50" s="108"/>
      <c r="BE50" s="84">
        <v>0</v>
      </c>
      <c r="BF50" s="38" t="s">
        <v>393</v>
      </c>
      <c r="BG50" s="84" t="s">
        <v>2408</v>
      </c>
      <c r="BH50" s="114"/>
      <c r="BI50" s="38"/>
      <c r="BJ50" s="85"/>
      <c r="BK50" s="84"/>
      <c r="BL50" s="38"/>
      <c r="BM50" s="115"/>
      <c r="BN50" s="116"/>
      <c r="BO50" s="84"/>
      <c r="BP50" s="84"/>
      <c r="BQ50" s="117"/>
      <c r="BR50" s="118"/>
    </row>
    <row r="51" spans="1:70" s="113" customFormat="1" ht="15" hidden="1" customHeight="1" x14ac:dyDescent="0.35">
      <c r="A51" s="84">
        <v>47</v>
      </c>
      <c r="B51" s="38" t="s">
        <v>248</v>
      </c>
      <c r="C51" s="38" t="s">
        <v>249</v>
      </c>
      <c r="D51" s="38" t="s">
        <v>249</v>
      </c>
      <c r="E51" s="38" t="s">
        <v>250</v>
      </c>
      <c r="F51" s="38" t="s">
        <v>250</v>
      </c>
      <c r="G51" s="84" t="s">
        <v>251</v>
      </c>
      <c r="H51" s="38" t="s">
        <v>250</v>
      </c>
      <c r="I51" s="84">
        <v>121667</v>
      </c>
      <c r="J51" s="38" t="s">
        <v>294</v>
      </c>
      <c r="K51" s="84">
        <v>121667</v>
      </c>
      <c r="L51" s="84" t="s">
        <v>253</v>
      </c>
      <c r="M51" s="38" t="s">
        <v>254</v>
      </c>
      <c r="N51" s="84">
        <v>205233</v>
      </c>
      <c r="O51" s="84" t="s">
        <v>295</v>
      </c>
      <c r="P51" s="84">
        <v>271600</v>
      </c>
      <c r="Q51" s="38" t="s">
        <v>296</v>
      </c>
      <c r="R51" s="38" t="s">
        <v>365</v>
      </c>
      <c r="S51" s="84" t="s">
        <v>407</v>
      </c>
      <c r="T51" s="84" t="s">
        <v>407</v>
      </c>
      <c r="U51" s="84" t="s">
        <v>258</v>
      </c>
      <c r="V51" s="84" t="s">
        <v>277</v>
      </c>
      <c r="W51" s="84">
        <v>0</v>
      </c>
      <c r="X51" s="38" t="s">
        <v>270</v>
      </c>
      <c r="Y51" s="84">
        <v>24043691</v>
      </c>
      <c r="Z51" s="38" t="s">
        <v>408</v>
      </c>
      <c r="AA51" s="108" t="s">
        <v>1536</v>
      </c>
      <c r="AB51" s="84">
        <v>46674</v>
      </c>
      <c r="AC51" s="108" t="s">
        <v>1458</v>
      </c>
      <c r="AD51" s="84">
        <v>24</v>
      </c>
      <c r="AE51" s="84" t="s">
        <v>1500</v>
      </c>
      <c r="AF51" s="84" t="s">
        <v>1464</v>
      </c>
      <c r="AG51" s="108" t="s">
        <v>1537</v>
      </c>
      <c r="AH51" s="84" t="s">
        <v>1431</v>
      </c>
      <c r="AI51" s="108" t="s">
        <v>1536</v>
      </c>
      <c r="AJ51" s="84">
        <v>2400</v>
      </c>
      <c r="AK51" s="84">
        <v>2400</v>
      </c>
      <c r="AL51" s="108" t="s">
        <v>1538</v>
      </c>
      <c r="AM51" s="84">
        <v>16981</v>
      </c>
      <c r="AN51" s="112">
        <v>346</v>
      </c>
      <c r="AO51" s="112">
        <v>17327</v>
      </c>
      <c r="AP51" s="112">
        <v>29693</v>
      </c>
      <c r="AQ51" s="112">
        <v>3515</v>
      </c>
      <c r="AR51" s="112">
        <v>33208</v>
      </c>
      <c r="AS51" s="112">
        <v>29693</v>
      </c>
      <c r="AT51" s="112">
        <v>3515</v>
      </c>
      <c r="AU51" s="112">
        <v>33208</v>
      </c>
      <c r="AV51" s="84">
        <v>50</v>
      </c>
      <c r="AW51" s="84"/>
      <c r="AX51" s="84" t="s">
        <v>1426</v>
      </c>
      <c r="AY51" s="108"/>
      <c r="AZ51" s="84"/>
      <c r="BA51" s="84"/>
      <c r="BB51" s="84" t="s">
        <v>1427</v>
      </c>
      <c r="BC51" s="84" t="s">
        <v>145</v>
      </c>
      <c r="BD51" s="108"/>
      <c r="BE51" s="84">
        <v>0</v>
      </c>
      <c r="BF51" s="38" t="s">
        <v>407</v>
      </c>
      <c r="BG51" s="84" t="s">
        <v>2414</v>
      </c>
      <c r="BH51" s="114"/>
      <c r="BI51" s="38"/>
      <c r="BJ51" s="85"/>
      <c r="BK51" s="84"/>
      <c r="BL51" s="38"/>
      <c r="BM51" s="115"/>
      <c r="BN51" s="116"/>
      <c r="BO51" s="84"/>
      <c r="BP51" s="84"/>
      <c r="BQ51" s="117"/>
      <c r="BR51" s="118"/>
    </row>
    <row r="52" spans="1:70" s="113" customFormat="1" ht="15" hidden="1" customHeight="1" x14ac:dyDescent="0.35">
      <c r="A52" s="84">
        <v>48</v>
      </c>
      <c r="B52" s="38" t="s">
        <v>248</v>
      </c>
      <c r="C52" s="38" t="s">
        <v>249</v>
      </c>
      <c r="D52" s="38" t="s">
        <v>249</v>
      </c>
      <c r="E52" s="38" t="s">
        <v>250</v>
      </c>
      <c r="F52" s="38" t="s">
        <v>250</v>
      </c>
      <c r="G52" s="84" t="s">
        <v>251</v>
      </c>
      <c r="H52" s="38" t="s">
        <v>250</v>
      </c>
      <c r="I52" s="84">
        <v>121667</v>
      </c>
      <c r="J52" s="38" t="s">
        <v>294</v>
      </c>
      <c r="K52" s="84">
        <v>121667</v>
      </c>
      <c r="L52" s="84" t="s">
        <v>253</v>
      </c>
      <c r="M52" s="38" t="s">
        <v>254</v>
      </c>
      <c r="N52" s="84">
        <v>205233</v>
      </c>
      <c r="O52" s="84" t="s">
        <v>295</v>
      </c>
      <c r="P52" s="84">
        <v>271600</v>
      </c>
      <c r="Q52" s="38" t="s">
        <v>296</v>
      </c>
      <c r="R52" s="38" t="s">
        <v>365</v>
      </c>
      <c r="S52" s="84" t="s">
        <v>409</v>
      </c>
      <c r="T52" s="84" t="s">
        <v>409</v>
      </c>
      <c r="U52" s="84" t="s">
        <v>258</v>
      </c>
      <c r="V52" s="84" t="s">
        <v>277</v>
      </c>
      <c r="W52" s="84">
        <v>0</v>
      </c>
      <c r="X52" s="38" t="s">
        <v>270</v>
      </c>
      <c r="Y52" s="84">
        <v>24043696</v>
      </c>
      <c r="Z52" s="38" t="s">
        <v>410</v>
      </c>
      <c r="AA52" s="108" t="s">
        <v>1536</v>
      </c>
      <c r="AB52" s="84">
        <v>46674</v>
      </c>
      <c r="AC52" s="108" t="s">
        <v>1458</v>
      </c>
      <c r="AD52" s="84">
        <v>24</v>
      </c>
      <c r="AE52" s="84" t="s">
        <v>1500</v>
      </c>
      <c r="AF52" s="84" t="s">
        <v>1464</v>
      </c>
      <c r="AG52" s="108" t="s">
        <v>1537</v>
      </c>
      <c r="AH52" s="84" t="s">
        <v>1431</v>
      </c>
      <c r="AI52" s="108" t="s">
        <v>1536</v>
      </c>
      <c r="AJ52" s="84">
        <v>2400</v>
      </c>
      <c r="AK52" s="84">
        <v>2400</v>
      </c>
      <c r="AL52" s="108" t="s">
        <v>1425</v>
      </c>
      <c r="AM52" s="84">
        <v>23284.75</v>
      </c>
      <c r="AN52" s="112">
        <v>1510.01</v>
      </c>
      <c r="AO52" s="112">
        <v>24794.76</v>
      </c>
      <c r="AP52" s="112">
        <v>23389.25</v>
      </c>
      <c r="AQ52" s="112">
        <v>2151.9899999999998</v>
      </c>
      <c r="AR52" s="112">
        <v>25541.24</v>
      </c>
      <c r="AS52" s="112">
        <v>23389.25</v>
      </c>
      <c r="AT52" s="112">
        <v>2151.9899999999998</v>
      </c>
      <c r="AU52" s="112">
        <v>25541.24</v>
      </c>
      <c r="AV52" s="84">
        <v>50</v>
      </c>
      <c r="AW52" s="84"/>
      <c r="AX52" s="84" t="s">
        <v>1426</v>
      </c>
      <c r="AY52" s="108"/>
      <c r="AZ52" s="84"/>
      <c r="BA52" s="84"/>
      <c r="BB52" s="84" t="s">
        <v>1427</v>
      </c>
      <c r="BC52" s="84" t="s">
        <v>145</v>
      </c>
      <c r="BD52" s="108"/>
      <c r="BE52" s="84">
        <v>0</v>
      </c>
      <c r="BF52" s="38" t="s">
        <v>409</v>
      </c>
      <c r="BG52" s="84" t="s">
        <v>2415</v>
      </c>
      <c r="BH52" s="114"/>
      <c r="BI52" s="38"/>
      <c r="BJ52" s="85"/>
      <c r="BK52" s="84"/>
      <c r="BL52" s="38"/>
      <c r="BM52" s="115"/>
      <c r="BN52" s="116"/>
      <c r="BO52" s="84"/>
      <c r="BP52" s="84"/>
      <c r="BQ52" s="117"/>
      <c r="BR52" s="118"/>
    </row>
    <row r="53" spans="1:70" s="113" customFormat="1" ht="15" hidden="1" customHeight="1" x14ac:dyDescent="0.35">
      <c r="A53" s="84">
        <v>49</v>
      </c>
      <c r="B53" s="38" t="s">
        <v>248</v>
      </c>
      <c r="C53" s="38" t="s">
        <v>249</v>
      </c>
      <c r="D53" s="38" t="s">
        <v>249</v>
      </c>
      <c r="E53" s="38" t="s">
        <v>250</v>
      </c>
      <c r="F53" s="38" t="s">
        <v>250</v>
      </c>
      <c r="G53" s="84" t="s">
        <v>251</v>
      </c>
      <c r="H53" s="38" t="s">
        <v>250</v>
      </c>
      <c r="I53" s="84">
        <v>121667</v>
      </c>
      <c r="J53" s="38" t="s">
        <v>294</v>
      </c>
      <c r="K53" s="84">
        <v>121667</v>
      </c>
      <c r="L53" s="84" t="s">
        <v>253</v>
      </c>
      <c r="M53" s="38" t="s">
        <v>254</v>
      </c>
      <c r="N53" s="84">
        <v>205233</v>
      </c>
      <c r="O53" s="84" t="s">
        <v>295</v>
      </c>
      <c r="P53" s="84">
        <v>271600</v>
      </c>
      <c r="Q53" s="38" t="s">
        <v>296</v>
      </c>
      <c r="R53" s="38" t="s">
        <v>365</v>
      </c>
      <c r="S53" s="84" t="s">
        <v>411</v>
      </c>
      <c r="T53" s="84" t="s">
        <v>411</v>
      </c>
      <c r="U53" s="84" t="s">
        <v>258</v>
      </c>
      <c r="V53" s="84" t="s">
        <v>277</v>
      </c>
      <c r="W53" s="84">
        <v>0</v>
      </c>
      <c r="X53" s="38" t="s">
        <v>270</v>
      </c>
      <c r="Y53" s="84">
        <v>24043701</v>
      </c>
      <c r="Z53" s="38" t="s">
        <v>354</v>
      </c>
      <c r="AA53" s="108" t="s">
        <v>1536</v>
      </c>
      <c r="AB53" s="84">
        <v>46674</v>
      </c>
      <c r="AC53" s="108" t="s">
        <v>1458</v>
      </c>
      <c r="AD53" s="84">
        <v>24</v>
      </c>
      <c r="AE53" s="84" t="s">
        <v>1500</v>
      </c>
      <c r="AF53" s="84" t="s">
        <v>1464</v>
      </c>
      <c r="AG53" s="108" t="s">
        <v>1537</v>
      </c>
      <c r="AH53" s="84" t="s">
        <v>1431</v>
      </c>
      <c r="AI53" s="108" t="s">
        <v>1536</v>
      </c>
      <c r="AJ53" s="84">
        <v>2400</v>
      </c>
      <c r="AK53" s="84">
        <v>2400</v>
      </c>
      <c r="AL53" s="108" t="s">
        <v>1539</v>
      </c>
      <c r="AM53" s="84">
        <v>17075</v>
      </c>
      <c r="AN53" s="112">
        <v>0</v>
      </c>
      <c r="AO53" s="112">
        <v>17075</v>
      </c>
      <c r="AP53" s="112">
        <v>29599</v>
      </c>
      <c r="AQ53" s="112">
        <v>3602</v>
      </c>
      <c r="AR53" s="112">
        <v>33201</v>
      </c>
      <c r="AS53" s="112">
        <v>29599</v>
      </c>
      <c r="AT53" s="112">
        <v>3602</v>
      </c>
      <c r="AU53" s="112">
        <v>33201</v>
      </c>
      <c r="AV53" s="84">
        <v>50</v>
      </c>
      <c r="AW53" s="84"/>
      <c r="AX53" s="84" t="s">
        <v>1426</v>
      </c>
      <c r="AY53" s="108"/>
      <c r="AZ53" s="84"/>
      <c r="BA53" s="84"/>
      <c r="BB53" s="84" t="s">
        <v>1427</v>
      </c>
      <c r="BC53" s="84" t="s">
        <v>145</v>
      </c>
      <c r="BD53" s="108"/>
      <c r="BE53" s="84">
        <v>0</v>
      </c>
      <c r="BF53" s="38" t="s">
        <v>411</v>
      </c>
      <c r="BG53" s="84" t="s">
        <v>2416</v>
      </c>
      <c r="BH53" s="114"/>
      <c r="BI53" s="38"/>
      <c r="BJ53" s="85"/>
      <c r="BK53" s="84"/>
      <c r="BL53" s="38"/>
      <c r="BM53" s="115"/>
      <c r="BN53" s="116"/>
      <c r="BO53" s="84"/>
      <c r="BP53" s="84"/>
      <c r="BQ53" s="117"/>
      <c r="BR53" s="118"/>
    </row>
    <row r="54" spans="1:70" s="113" customFormat="1" ht="15" hidden="1" customHeight="1" x14ac:dyDescent="0.35">
      <c r="A54" s="84">
        <v>50</v>
      </c>
      <c r="B54" s="38" t="s">
        <v>248</v>
      </c>
      <c r="C54" s="38" t="s">
        <v>249</v>
      </c>
      <c r="D54" s="38" t="s">
        <v>249</v>
      </c>
      <c r="E54" s="38" t="s">
        <v>250</v>
      </c>
      <c r="F54" s="38" t="s">
        <v>250</v>
      </c>
      <c r="G54" s="84" t="s">
        <v>251</v>
      </c>
      <c r="H54" s="38" t="s">
        <v>250</v>
      </c>
      <c r="I54" s="84">
        <v>121984</v>
      </c>
      <c r="J54" s="38" t="s">
        <v>301</v>
      </c>
      <c r="K54" s="84">
        <v>121984</v>
      </c>
      <c r="L54" s="84" t="s">
        <v>253</v>
      </c>
      <c r="M54" s="38" t="s">
        <v>254</v>
      </c>
      <c r="N54" s="84">
        <v>205727</v>
      </c>
      <c r="O54" s="84" t="s">
        <v>309</v>
      </c>
      <c r="P54" s="84">
        <v>273623</v>
      </c>
      <c r="Q54" s="38" t="s">
        <v>326</v>
      </c>
      <c r="R54" s="38" t="s">
        <v>405</v>
      </c>
      <c r="S54" s="84" t="s">
        <v>412</v>
      </c>
      <c r="T54" s="84" t="s">
        <v>412</v>
      </c>
      <c r="U54" s="84" t="s">
        <v>338</v>
      </c>
      <c r="V54" s="84" t="s">
        <v>277</v>
      </c>
      <c r="W54" s="84">
        <v>0</v>
      </c>
      <c r="X54" s="38" t="s">
        <v>406</v>
      </c>
      <c r="Y54" s="84">
        <v>24167082</v>
      </c>
      <c r="Z54" s="38" t="s">
        <v>413</v>
      </c>
      <c r="AA54" s="108" t="s">
        <v>1540</v>
      </c>
      <c r="AB54" s="84">
        <v>13483</v>
      </c>
      <c r="AC54" s="108" t="s">
        <v>1467</v>
      </c>
      <c r="AD54" s="84">
        <v>19</v>
      </c>
      <c r="AE54" s="84" t="s">
        <v>1500</v>
      </c>
      <c r="AF54" s="84" t="s">
        <v>1459</v>
      </c>
      <c r="AG54" s="108" t="s">
        <v>1525</v>
      </c>
      <c r="AH54" s="84" t="s">
        <v>1431</v>
      </c>
      <c r="AI54" s="108" t="s">
        <v>1540</v>
      </c>
      <c r="AJ54" s="84">
        <v>850</v>
      </c>
      <c r="AK54" s="84">
        <v>850</v>
      </c>
      <c r="AL54" s="108" t="s">
        <v>1425</v>
      </c>
      <c r="AM54" s="84">
        <v>3644.32</v>
      </c>
      <c r="AN54" s="112">
        <v>49.19</v>
      </c>
      <c r="AO54" s="112">
        <v>3693.51</v>
      </c>
      <c r="AP54" s="112">
        <v>10426.290000000001</v>
      </c>
      <c r="AQ54" s="112">
        <v>1257.1300000000001</v>
      </c>
      <c r="AR54" s="112">
        <v>11683.42</v>
      </c>
      <c r="AS54" s="112">
        <v>10426.68</v>
      </c>
      <c r="AT54" s="112">
        <v>1257.1300000000001</v>
      </c>
      <c r="AU54" s="112">
        <v>11683.81</v>
      </c>
      <c r="AV54" s="84">
        <v>49</v>
      </c>
      <c r="AW54" s="84"/>
      <c r="AX54" s="84" t="s">
        <v>1426</v>
      </c>
      <c r="AY54" s="108"/>
      <c r="AZ54" s="84"/>
      <c r="BA54" s="84"/>
      <c r="BB54" s="84" t="s">
        <v>1427</v>
      </c>
      <c r="BC54" s="84" t="s">
        <v>145</v>
      </c>
      <c r="BD54" s="108"/>
      <c r="BE54" s="84">
        <v>0</v>
      </c>
      <c r="BF54" s="38" t="s">
        <v>412</v>
      </c>
      <c r="BG54" s="84" t="s">
        <v>2417</v>
      </c>
      <c r="BH54" s="114"/>
      <c r="BI54" s="38"/>
      <c r="BJ54" s="85"/>
      <c r="BK54" s="84"/>
      <c r="BL54" s="38"/>
      <c r="BM54" s="115"/>
      <c r="BN54" s="116"/>
      <c r="BO54" s="84"/>
      <c r="BP54" s="84"/>
      <c r="BQ54" s="117"/>
      <c r="BR54" s="118"/>
    </row>
    <row r="55" spans="1:70" s="113" customFormat="1" ht="15" hidden="1" customHeight="1" x14ac:dyDescent="0.35">
      <c r="A55" s="84">
        <v>51</v>
      </c>
      <c r="B55" s="38" t="s">
        <v>248</v>
      </c>
      <c r="C55" s="38" t="s">
        <v>249</v>
      </c>
      <c r="D55" s="38" t="s">
        <v>249</v>
      </c>
      <c r="E55" s="38" t="s">
        <v>250</v>
      </c>
      <c r="F55" s="38" t="s">
        <v>250</v>
      </c>
      <c r="G55" s="84" t="s">
        <v>251</v>
      </c>
      <c r="H55" s="38" t="s">
        <v>250</v>
      </c>
      <c r="I55" s="84">
        <v>128699</v>
      </c>
      <c r="J55" s="38" t="s">
        <v>414</v>
      </c>
      <c r="K55" s="84">
        <v>128699</v>
      </c>
      <c r="L55" s="84" t="s">
        <v>253</v>
      </c>
      <c r="M55" s="38" t="s">
        <v>254</v>
      </c>
      <c r="N55" s="84">
        <v>218811</v>
      </c>
      <c r="O55" s="84" t="s">
        <v>414</v>
      </c>
      <c r="P55" s="84">
        <v>288785</v>
      </c>
      <c r="Q55" s="38" t="s">
        <v>415</v>
      </c>
      <c r="R55" s="38" t="s">
        <v>365</v>
      </c>
      <c r="S55" s="84" t="s">
        <v>416</v>
      </c>
      <c r="T55" s="84" t="s">
        <v>416</v>
      </c>
      <c r="U55" s="84" t="s">
        <v>258</v>
      </c>
      <c r="V55" s="84" t="s">
        <v>277</v>
      </c>
      <c r="W55" s="84">
        <v>0</v>
      </c>
      <c r="X55" s="38" t="s">
        <v>270</v>
      </c>
      <c r="Y55" s="84">
        <v>24733910</v>
      </c>
      <c r="Z55" s="38" t="s">
        <v>417</v>
      </c>
      <c r="AA55" s="108" t="s">
        <v>1541</v>
      </c>
      <c r="AB55" s="84">
        <v>46674</v>
      </c>
      <c r="AC55" s="108" t="s">
        <v>1473</v>
      </c>
      <c r="AD55" s="84">
        <v>24</v>
      </c>
      <c r="AE55" s="84" t="s">
        <v>1500</v>
      </c>
      <c r="AF55" s="84" t="s">
        <v>1542</v>
      </c>
      <c r="AG55" s="108" t="s">
        <v>1543</v>
      </c>
      <c r="AH55" s="84" t="s">
        <v>1431</v>
      </c>
      <c r="AI55" s="108" t="s">
        <v>1541</v>
      </c>
      <c r="AJ55" s="84">
        <v>2400</v>
      </c>
      <c r="AK55" s="84">
        <v>2400</v>
      </c>
      <c r="AL55" s="108" t="s">
        <v>1425</v>
      </c>
      <c r="AM55" s="84">
        <v>42035.9</v>
      </c>
      <c r="AN55" s="112">
        <v>3913.67</v>
      </c>
      <c r="AO55" s="112">
        <v>45949.57</v>
      </c>
      <c r="AP55" s="112">
        <v>4638.1000000000004</v>
      </c>
      <c r="AQ55" s="112">
        <v>41.39</v>
      </c>
      <c r="AR55" s="112">
        <v>4679.49</v>
      </c>
      <c r="AS55" s="112">
        <v>4638.1000000000004</v>
      </c>
      <c r="AT55" s="112">
        <v>41.39</v>
      </c>
      <c r="AU55" s="112">
        <v>4679.49</v>
      </c>
      <c r="AV55" s="84">
        <v>49</v>
      </c>
      <c r="AW55" s="84"/>
      <c r="AX55" s="84" t="s">
        <v>1426</v>
      </c>
      <c r="AY55" s="108"/>
      <c r="AZ55" s="84"/>
      <c r="BA55" s="84"/>
      <c r="BB55" s="84" t="s">
        <v>1427</v>
      </c>
      <c r="BC55" s="84" t="s">
        <v>145</v>
      </c>
      <c r="BD55" s="108"/>
      <c r="BE55" s="84">
        <v>0</v>
      </c>
      <c r="BF55" s="38" t="s">
        <v>416</v>
      </c>
      <c r="BG55" s="84" t="s">
        <v>2418</v>
      </c>
      <c r="BH55" s="114"/>
      <c r="BI55" s="38"/>
      <c r="BJ55" s="85"/>
      <c r="BK55" s="84"/>
      <c r="BL55" s="38"/>
      <c r="BM55" s="115"/>
      <c r="BN55" s="116"/>
      <c r="BO55" s="84"/>
      <c r="BP55" s="84"/>
      <c r="BQ55" s="117"/>
      <c r="BR55" s="118"/>
    </row>
    <row r="56" spans="1:70" s="113" customFormat="1" ht="15" hidden="1" customHeight="1" x14ac:dyDescent="0.35">
      <c r="A56" s="84">
        <v>52</v>
      </c>
      <c r="B56" s="38" t="s">
        <v>248</v>
      </c>
      <c r="C56" s="38" t="s">
        <v>249</v>
      </c>
      <c r="D56" s="38" t="s">
        <v>249</v>
      </c>
      <c r="E56" s="38" t="s">
        <v>250</v>
      </c>
      <c r="F56" s="38" t="s">
        <v>250</v>
      </c>
      <c r="G56" s="84" t="s">
        <v>251</v>
      </c>
      <c r="H56" s="38" t="s">
        <v>250</v>
      </c>
      <c r="I56" s="84">
        <v>123167</v>
      </c>
      <c r="J56" s="38" t="s">
        <v>334</v>
      </c>
      <c r="K56" s="84">
        <v>123167</v>
      </c>
      <c r="L56" s="84" t="s">
        <v>253</v>
      </c>
      <c r="M56" s="38" t="s">
        <v>254</v>
      </c>
      <c r="N56" s="84">
        <v>207650</v>
      </c>
      <c r="O56" s="84" t="s">
        <v>335</v>
      </c>
      <c r="P56" s="84">
        <v>274616</v>
      </c>
      <c r="Q56" s="38" t="s">
        <v>336</v>
      </c>
      <c r="R56" s="38" t="s">
        <v>365</v>
      </c>
      <c r="S56" s="84" t="s">
        <v>418</v>
      </c>
      <c r="T56" s="84" t="s">
        <v>418</v>
      </c>
      <c r="U56" s="84" t="s">
        <v>338</v>
      </c>
      <c r="V56" s="84" t="s">
        <v>277</v>
      </c>
      <c r="W56" s="84">
        <v>0</v>
      </c>
      <c r="X56" s="38" t="s">
        <v>270</v>
      </c>
      <c r="Y56" s="84">
        <v>24966010</v>
      </c>
      <c r="Z56" s="38" t="s">
        <v>419</v>
      </c>
      <c r="AA56" s="108" t="s">
        <v>1541</v>
      </c>
      <c r="AB56" s="84">
        <v>41488</v>
      </c>
      <c r="AC56" s="108" t="s">
        <v>1444</v>
      </c>
      <c r="AD56" s="84">
        <v>24</v>
      </c>
      <c r="AE56" s="84" t="s">
        <v>1500</v>
      </c>
      <c r="AF56" s="84" t="s">
        <v>1484</v>
      </c>
      <c r="AG56" s="108" t="s">
        <v>1543</v>
      </c>
      <c r="AH56" s="84" t="s">
        <v>1431</v>
      </c>
      <c r="AI56" s="108" t="s">
        <v>1541</v>
      </c>
      <c r="AJ56" s="84">
        <v>2150</v>
      </c>
      <c r="AK56" s="84">
        <v>2150</v>
      </c>
      <c r="AL56" s="108" t="s">
        <v>1425</v>
      </c>
      <c r="AM56" s="84">
        <v>23754.95</v>
      </c>
      <c r="AN56" s="112">
        <v>2440.2399999999998</v>
      </c>
      <c r="AO56" s="112">
        <v>26195.19</v>
      </c>
      <c r="AP56" s="112">
        <v>17733.05</v>
      </c>
      <c r="AQ56" s="112">
        <v>1269.76</v>
      </c>
      <c r="AR56" s="112">
        <v>19002.810000000001</v>
      </c>
      <c r="AS56" s="112">
        <v>17733.05</v>
      </c>
      <c r="AT56" s="112">
        <v>1269.76</v>
      </c>
      <c r="AU56" s="112">
        <v>19002.810000000001</v>
      </c>
      <c r="AV56" s="84">
        <v>50</v>
      </c>
      <c r="AW56" s="84"/>
      <c r="AX56" s="84" t="s">
        <v>1426</v>
      </c>
      <c r="AY56" s="108"/>
      <c r="AZ56" s="84"/>
      <c r="BA56" s="84"/>
      <c r="BB56" s="84" t="s">
        <v>1427</v>
      </c>
      <c r="BC56" s="84" t="s">
        <v>145</v>
      </c>
      <c r="BD56" s="108"/>
      <c r="BE56" s="84">
        <v>0</v>
      </c>
      <c r="BF56" s="38" t="s">
        <v>418</v>
      </c>
      <c r="BG56" s="84" t="s">
        <v>2419</v>
      </c>
      <c r="BH56" s="114"/>
      <c r="BI56" s="38"/>
      <c r="BJ56" s="85"/>
      <c r="BK56" s="84"/>
      <c r="BL56" s="38"/>
      <c r="BM56" s="115"/>
      <c r="BN56" s="116"/>
      <c r="BO56" s="84"/>
      <c r="BP56" s="84"/>
      <c r="BQ56" s="117"/>
      <c r="BR56" s="118"/>
    </row>
    <row r="57" spans="1:70" s="113" customFormat="1" ht="15" hidden="1" customHeight="1" x14ac:dyDescent="0.35">
      <c r="A57" s="84">
        <v>53</v>
      </c>
      <c r="B57" s="38" t="s">
        <v>248</v>
      </c>
      <c r="C57" s="38" t="s">
        <v>249</v>
      </c>
      <c r="D57" s="38" t="s">
        <v>249</v>
      </c>
      <c r="E57" s="38" t="s">
        <v>250</v>
      </c>
      <c r="F57" s="38" t="s">
        <v>250</v>
      </c>
      <c r="G57" s="84" t="s">
        <v>251</v>
      </c>
      <c r="H57" s="38" t="s">
        <v>250</v>
      </c>
      <c r="I57" s="84">
        <v>122199</v>
      </c>
      <c r="J57" s="38" t="s">
        <v>301</v>
      </c>
      <c r="K57" s="84">
        <v>122199</v>
      </c>
      <c r="L57" s="84" t="s">
        <v>253</v>
      </c>
      <c r="M57" s="38" t="s">
        <v>254</v>
      </c>
      <c r="N57" s="84">
        <v>206065</v>
      </c>
      <c r="O57" s="84" t="s">
        <v>315</v>
      </c>
      <c r="P57" s="84">
        <v>272616</v>
      </c>
      <c r="Q57" s="38" t="s">
        <v>316</v>
      </c>
      <c r="R57" s="38" t="s">
        <v>365</v>
      </c>
      <c r="S57" s="84" t="s">
        <v>420</v>
      </c>
      <c r="T57" s="84" t="s">
        <v>420</v>
      </c>
      <c r="U57" s="84" t="s">
        <v>258</v>
      </c>
      <c r="V57" s="84" t="s">
        <v>259</v>
      </c>
      <c r="W57" s="84">
        <v>0</v>
      </c>
      <c r="X57" s="38" t="s">
        <v>270</v>
      </c>
      <c r="Y57" s="84">
        <v>24968603</v>
      </c>
      <c r="Z57" s="38" t="s">
        <v>421</v>
      </c>
      <c r="AA57" s="108" t="s">
        <v>1544</v>
      </c>
      <c r="AB57" s="84">
        <v>46674</v>
      </c>
      <c r="AC57" s="108" t="s">
        <v>1467</v>
      </c>
      <c r="AD57" s="84">
        <v>24</v>
      </c>
      <c r="AE57" s="84" t="s">
        <v>1500</v>
      </c>
      <c r="AF57" s="84" t="s">
        <v>1452</v>
      </c>
      <c r="AG57" s="108" t="s">
        <v>1545</v>
      </c>
      <c r="AH57" s="84" t="s">
        <v>1431</v>
      </c>
      <c r="AI57" s="108" t="s">
        <v>1544</v>
      </c>
      <c r="AJ57" s="84">
        <v>2400</v>
      </c>
      <c r="AK57" s="84">
        <v>2400</v>
      </c>
      <c r="AL57" s="108" t="s">
        <v>1539</v>
      </c>
      <c r="AM57" s="84">
        <v>9797.06</v>
      </c>
      <c r="AN57" s="112">
        <v>0</v>
      </c>
      <c r="AO57" s="112">
        <v>9797.06</v>
      </c>
      <c r="AP57" s="112">
        <v>39264.32</v>
      </c>
      <c r="AQ57" s="112">
        <v>6825.06</v>
      </c>
      <c r="AR57" s="112">
        <v>46089.38</v>
      </c>
      <c r="AS57" s="112">
        <v>39264.94</v>
      </c>
      <c r="AT57" s="112">
        <v>6825.06</v>
      </c>
      <c r="AU57" s="112">
        <v>46090</v>
      </c>
      <c r="AV57" s="84">
        <v>49</v>
      </c>
      <c r="AW57" s="84"/>
      <c r="AX57" s="84" t="s">
        <v>1426</v>
      </c>
      <c r="AY57" s="108"/>
      <c r="AZ57" s="84"/>
      <c r="BA57" s="84"/>
      <c r="BB57" s="84" t="s">
        <v>1427</v>
      </c>
      <c r="BC57" s="84" t="s">
        <v>145</v>
      </c>
      <c r="BD57" s="108"/>
      <c r="BE57" s="84">
        <v>0</v>
      </c>
      <c r="BF57" s="38" t="s">
        <v>420</v>
      </c>
      <c r="BG57" s="84" t="s">
        <v>2420</v>
      </c>
      <c r="BH57" s="114"/>
      <c r="BI57" s="38"/>
      <c r="BJ57" s="85"/>
      <c r="BK57" s="84"/>
      <c r="BL57" s="38"/>
      <c r="BM57" s="115"/>
      <c r="BN57" s="116"/>
      <c r="BO57" s="84"/>
      <c r="BP57" s="84"/>
      <c r="BQ57" s="117"/>
      <c r="BR57" s="118"/>
    </row>
    <row r="58" spans="1:70" s="113" customFormat="1" ht="15" hidden="1" customHeight="1" x14ac:dyDescent="0.35">
      <c r="A58" s="84">
        <v>54</v>
      </c>
      <c r="B58" s="38" t="s">
        <v>248</v>
      </c>
      <c r="C58" s="38" t="s">
        <v>249</v>
      </c>
      <c r="D58" s="38" t="s">
        <v>249</v>
      </c>
      <c r="E58" s="38" t="s">
        <v>250</v>
      </c>
      <c r="F58" s="38" t="s">
        <v>250</v>
      </c>
      <c r="G58" s="84" t="s">
        <v>251</v>
      </c>
      <c r="H58" s="38" t="s">
        <v>250</v>
      </c>
      <c r="I58" s="84">
        <v>121348</v>
      </c>
      <c r="J58" s="38" t="s">
        <v>279</v>
      </c>
      <c r="K58" s="84">
        <v>121348</v>
      </c>
      <c r="L58" s="84" t="s">
        <v>253</v>
      </c>
      <c r="M58" s="38" t="s">
        <v>254</v>
      </c>
      <c r="N58" s="84">
        <v>204732</v>
      </c>
      <c r="O58" s="84" t="s">
        <v>368</v>
      </c>
      <c r="P58" s="84">
        <v>291425</v>
      </c>
      <c r="Q58" s="38" t="s">
        <v>422</v>
      </c>
      <c r="R58" s="38" t="s">
        <v>365</v>
      </c>
      <c r="S58" s="84" t="s">
        <v>423</v>
      </c>
      <c r="T58" s="84" t="s">
        <v>423</v>
      </c>
      <c r="U58" s="84" t="s">
        <v>338</v>
      </c>
      <c r="V58" s="84" t="s">
        <v>277</v>
      </c>
      <c r="W58" s="84">
        <v>0</v>
      </c>
      <c r="X58" s="38" t="s">
        <v>270</v>
      </c>
      <c r="Y58" s="84">
        <v>25130955</v>
      </c>
      <c r="Z58" s="38" t="s">
        <v>424</v>
      </c>
      <c r="AA58" s="108" t="s">
        <v>1546</v>
      </c>
      <c r="AB58" s="84">
        <v>31116</v>
      </c>
      <c r="AC58" s="108" t="s">
        <v>1444</v>
      </c>
      <c r="AD58" s="84">
        <v>24</v>
      </c>
      <c r="AE58" s="84" t="s">
        <v>1421</v>
      </c>
      <c r="AF58" s="84" t="s">
        <v>1547</v>
      </c>
      <c r="AG58" s="108" t="s">
        <v>1548</v>
      </c>
      <c r="AH58" s="84" t="s">
        <v>1431</v>
      </c>
      <c r="AI58" s="108" t="s">
        <v>1546</v>
      </c>
      <c r="AJ58" s="84">
        <v>1600</v>
      </c>
      <c r="AK58" s="84">
        <v>1600</v>
      </c>
      <c r="AL58" s="108" t="s">
        <v>1549</v>
      </c>
      <c r="AM58" s="84">
        <v>26870.66</v>
      </c>
      <c r="AN58" s="112">
        <v>2560.34</v>
      </c>
      <c r="AO58" s="112">
        <v>29431</v>
      </c>
      <c r="AP58" s="112">
        <v>4245.34</v>
      </c>
      <c r="AQ58" s="112">
        <v>81.66</v>
      </c>
      <c r="AR58" s="112">
        <v>4327</v>
      </c>
      <c r="AS58" s="112">
        <v>4245.34</v>
      </c>
      <c r="AT58" s="112">
        <v>81.66</v>
      </c>
      <c r="AU58" s="112">
        <v>4327</v>
      </c>
      <c r="AV58" s="84">
        <v>50</v>
      </c>
      <c r="AW58" s="84"/>
      <c r="AX58" s="84" t="s">
        <v>1426</v>
      </c>
      <c r="AY58" s="108"/>
      <c r="AZ58" s="84"/>
      <c r="BA58" s="84"/>
      <c r="BB58" s="84" t="s">
        <v>1427</v>
      </c>
      <c r="BC58" s="84" t="s">
        <v>145</v>
      </c>
      <c r="BD58" s="108"/>
      <c r="BE58" s="84">
        <v>0</v>
      </c>
      <c r="BF58" s="38" t="s">
        <v>423</v>
      </c>
      <c r="BG58" s="84" t="s">
        <v>2421</v>
      </c>
      <c r="BH58" s="114"/>
      <c r="BI58" s="38"/>
      <c r="BJ58" s="85"/>
      <c r="BK58" s="84"/>
      <c r="BL58" s="38"/>
      <c r="BM58" s="115"/>
      <c r="BN58" s="116"/>
      <c r="BO58" s="84"/>
      <c r="BP58" s="84"/>
      <c r="BQ58" s="117"/>
      <c r="BR58" s="118"/>
    </row>
    <row r="59" spans="1:70" s="113" customFormat="1" ht="15" hidden="1" customHeight="1" x14ac:dyDescent="0.35">
      <c r="A59" s="84">
        <v>55</v>
      </c>
      <c r="B59" s="38" t="s">
        <v>248</v>
      </c>
      <c r="C59" s="38" t="s">
        <v>249</v>
      </c>
      <c r="D59" s="38" t="s">
        <v>249</v>
      </c>
      <c r="E59" s="38" t="s">
        <v>250</v>
      </c>
      <c r="F59" s="38" t="s">
        <v>250</v>
      </c>
      <c r="G59" s="84" t="s">
        <v>251</v>
      </c>
      <c r="H59" s="38" t="s">
        <v>250</v>
      </c>
      <c r="I59" s="84">
        <v>122199</v>
      </c>
      <c r="J59" s="38" t="s">
        <v>301</v>
      </c>
      <c r="K59" s="84">
        <v>122199</v>
      </c>
      <c r="L59" s="84" t="s">
        <v>253</v>
      </c>
      <c r="M59" s="38" t="s">
        <v>254</v>
      </c>
      <c r="N59" s="84">
        <v>206065</v>
      </c>
      <c r="O59" s="84" t="s">
        <v>315</v>
      </c>
      <c r="P59" s="84">
        <v>272616</v>
      </c>
      <c r="Q59" s="38" t="s">
        <v>316</v>
      </c>
      <c r="R59" s="38" t="s">
        <v>365</v>
      </c>
      <c r="S59" s="84" t="s">
        <v>425</v>
      </c>
      <c r="T59" s="84" t="s">
        <v>425</v>
      </c>
      <c r="U59" s="84" t="s">
        <v>258</v>
      </c>
      <c r="V59" s="84" t="s">
        <v>259</v>
      </c>
      <c r="W59" s="84">
        <v>0</v>
      </c>
      <c r="X59" s="38" t="s">
        <v>265</v>
      </c>
      <c r="Y59" s="84">
        <v>25622781</v>
      </c>
      <c r="Z59" s="38" t="s">
        <v>426</v>
      </c>
      <c r="AA59" s="108" t="s">
        <v>1550</v>
      </c>
      <c r="AB59" s="84">
        <v>46674</v>
      </c>
      <c r="AC59" s="108" t="s">
        <v>1467</v>
      </c>
      <c r="AD59" s="84">
        <v>24</v>
      </c>
      <c r="AE59" s="84" t="s">
        <v>1500</v>
      </c>
      <c r="AF59" s="84" t="s">
        <v>1452</v>
      </c>
      <c r="AG59" s="108" t="s">
        <v>1551</v>
      </c>
      <c r="AH59" s="84" t="s">
        <v>1431</v>
      </c>
      <c r="AI59" s="108" t="s">
        <v>1550</v>
      </c>
      <c r="AJ59" s="84">
        <v>2400</v>
      </c>
      <c r="AK59" s="84">
        <v>2400</v>
      </c>
      <c r="AL59" s="108" t="s">
        <v>1425</v>
      </c>
      <c r="AM59" s="84">
        <v>24891.86</v>
      </c>
      <c r="AN59" s="112">
        <v>3164.58</v>
      </c>
      <c r="AO59" s="112">
        <v>28056.44</v>
      </c>
      <c r="AP59" s="112">
        <v>21782.14</v>
      </c>
      <c r="AQ59" s="112">
        <v>1879.42</v>
      </c>
      <c r="AR59" s="112">
        <v>23661.56</v>
      </c>
      <c r="AS59" s="112">
        <v>21782.14</v>
      </c>
      <c r="AT59" s="112">
        <v>1879.42</v>
      </c>
      <c r="AU59" s="112">
        <v>23661.56</v>
      </c>
      <c r="AV59" s="84">
        <v>49</v>
      </c>
      <c r="AW59" s="84"/>
      <c r="AX59" s="84" t="s">
        <v>1426</v>
      </c>
      <c r="AY59" s="108"/>
      <c r="AZ59" s="84"/>
      <c r="BA59" s="84"/>
      <c r="BB59" s="84" t="s">
        <v>1427</v>
      </c>
      <c r="BC59" s="84" t="s">
        <v>145</v>
      </c>
      <c r="BD59" s="108"/>
      <c r="BE59" s="84">
        <v>0</v>
      </c>
      <c r="BF59" s="38" t="s">
        <v>425</v>
      </c>
      <c r="BG59" s="84" t="s">
        <v>2422</v>
      </c>
      <c r="BH59" s="114"/>
      <c r="BI59" s="38"/>
      <c r="BJ59" s="85"/>
      <c r="BK59" s="84"/>
      <c r="BL59" s="38"/>
      <c r="BM59" s="115"/>
      <c r="BN59" s="116"/>
      <c r="BO59" s="84"/>
      <c r="BP59" s="84"/>
      <c r="BQ59" s="117"/>
      <c r="BR59" s="118"/>
    </row>
    <row r="60" spans="1:70" s="113" customFormat="1" ht="15" hidden="1" customHeight="1" x14ac:dyDescent="0.35">
      <c r="A60" s="84">
        <v>56</v>
      </c>
      <c r="B60" s="38" t="s">
        <v>248</v>
      </c>
      <c r="C60" s="38" t="s">
        <v>249</v>
      </c>
      <c r="D60" s="38" t="s">
        <v>249</v>
      </c>
      <c r="E60" s="38" t="s">
        <v>250</v>
      </c>
      <c r="F60" s="38" t="s">
        <v>250</v>
      </c>
      <c r="G60" s="84" t="s">
        <v>251</v>
      </c>
      <c r="H60" s="38" t="s">
        <v>250</v>
      </c>
      <c r="I60" s="84">
        <v>120787</v>
      </c>
      <c r="J60" s="38" t="s">
        <v>252</v>
      </c>
      <c r="K60" s="84">
        <v>120787</v>
      </c>
      <c r="L60" s="84" t="s">
        <v>253</v>
      </c>
      <c r="M60" s="38" t="s">
        <v>254</v>
      </c>
      <c r="N60" s="84">
        <v>204544</v>
      </c>
      <c r="O60" s="84" t="s">
        <v>274</v>
      </c>
      <c r="P60" s="84">
        <v>270745</v>
      </c>
      <c r="Q60" s="38" t="s">
        <v>275</v>
      </c>
      <c r="R60" s="38" t="s">
        <v>365</v>
      </c>
      <c r="S60" s="84" t="s">
        <v>427</v>
      </c>
      <c r="T60" s="84" t="s">
        <v>427</v>
      </c>
      <c r="U60" s="84" t="s">
        <v>258</v>
      </c>
      <c r="V60" s="84" t="s">
        <v>259</v>
      </c>
      <c r="W60" s="84">
        <v>0</v>
      </c>
      <c r="X60" s="38" t="s">
        <v>270</v>
      </c>
      <c r="Y60" s="84">
        <v>27550211</v>
      </c>
      <c r="Z60" s="38" t="s">
        <v>428</v>
      </c>
      <c r="AA60" s="108" t="s">
        <v>1552</v>
      </c>
      <c r="AB60" s="84">
        <v>46874</v>
      </c>
      <c r="AC60" s="108" t="s">
        <v>1440</v>
      </c>
      <c r="AD60" s="84">
        <v>24</v>
      </c>
      <c r="AE60" s="84" t="s">
        <v>1500</v>
      </c>
      <c r="AF60" s="84" t="s">
        <v>1436</v>
      </c>
      <c r="AG60" s="108" t="s">
        <v>1553</v>
      </c>
      <c r="AH60" s="84" t="s">
        <v>1431</v>
      </c>
      <c r="AI60" s="108" t="s">
        <v>1552</v>
      </c>
      <c r="AJ60" s="84">
        <v>2450</v>
      </c>
      <c r="AK60" s="84">
        <v>2450</v>
      </c>
      <c r="AL60" s="108" t="s">
        <v>1425</v>
      </c>
      <c r="AM60" s="84">
        <v>18986.490000000002</v>
      </c>
      <c r="AN60" s="112">
        <v>4439.6099999999997</v>
      </c>
      <c r="AO60" s="112">
        <v>23426.1</v>
      </c>
      <c r="AP60" s="112">
        <v>28005.83</v>
      </c>
      <c r="AQ60" s="112">
        <v>3420.37</v>
      </c>
      <c r="AR60" s="112">
        <v>31426.2</v>
      </c>
      <c r="AS60" s="112">
        <v>28006.51</v>
      </c>
      <c r="AT60" s="112">
        <v>3420.37</v>
      </c>
      <c r="AU60" s="112">
        <v>31426.880000000001</v>
      </c>
      <c r="AV60" s="84">
        <v>48</v>
      </c>
      <c r="AW60" s="84"/>
      <c r="AX60" s="84" t="s">
        <v>1426</v>
      </c>
      <c r="AY60" s="108"/>
      <c r="AZ60" s="84"/>
      <c r="BA60" s="84"/>
      <c r="BB60" s="84" t="s">
        <v>1427</v>
      </c>
      <c r="BC60" s="84" t="s">
        <v>145</v>
      </c>
      <c r="BD60" s="108"/>
      <c r="BE60" s="84">
        <v>0</v>
      </c>
      <c r="BF60" s="38" t="s">
        <v>427</v>
      </c>
      <c r="BG60" s="84" t="s">
        <v>2423</v>
      </c>
      <c r="BH60" s="114"/>
      <c r="BI60" s="38"/>
      <c r="BJ60" s="85"/>
      <c r="BK60" s="84"/>
      <c r="BL60" s="38"/>
      <c r="BM60" s="115"/>
      <c r="BN60" s="116"/>
      <c r="BO60" s="84"/>
      <c r="BP60" s="84"/>
      <c r="BQ60" s="117"/>
      <c r="BR60" s="118"/>
    </row>
    <row r="61" spans="1:70" s="113" customFormat="1" ht="15" hidden="1" customHeight="1" x14ac:dyDescent="0.35">
      <c r="A61" s="84">
        <v>57</v>
      </c>
      <c r="B61" s="38" t="s">
        <v>248</v>
      </c>
      <c r="C61" s="38" t="s">
        <v>249</v>
      </c>
      <c r="D61" s="38" t="s">
        <v>249</v>
      </c>
      <c r="E61" s="38" t="s">
        <v>250</v>
      </c>
      <c r="F61" s="38" t="s">
        <v>250</v>
      </c>
      <c r="G61" s="84" t="s">
        <v>251</v>
      </c>
      <c r="H61" s="38" t="s">
        <v>250</v>
      </c>
      <c r="I61" s="84">
        <v>122210</v>
      </c>
      <c r="J61" s="38" t="s">
        <v>320</v>
      </c>
      <c r="K61" s="84">
        <v>122210</v>
      </c>
      <c r="L61" s="84" t="s">
        <v>253</v>
      </c>
      <c r="M61" s="38" t="s">
        <v>254</v>
      </c>
      <c r="N61" s="84">
        <v>206086</v>
      </c>
      <c r="O61" s="84" t="s">
        <v>320</v>
      </c>
      <c r="P61" s="84">
        <v>272641</v>
      </c>
      <c r="Q61" s="38" t="s">
        <v>321</v>
      </c>
      <c r="R61" s="38" t="s">
        <v>365</v>
      </c>
      <c r="S61" s="84" t="s">
        <v>429</v>
      </c>
      <c r="T61" s="84" t="s">
        <v>429</v>
      </c>
      <c r="U61" s="84" t="s">
        <v>258</v>
      </c>
      <c r="V61" s="84" t="s">
        <v>277</v>
      </c>
      <c r="W61" s="84">
        <v>0</v>
      </c>
      <c r="X61" s="38" t="s">
        <v>270</v>
      </c>
      <c r="Y61" s="84">
        <v>27614562</v>
      </c>
      <c r="Z61" s="38" t="s">
        <v>430</v>
      </c>
      <c r="AA61" s="108" t="s">
        <v>1554</v>
      </c>
      <c r="AB61" s="84">
        <v>46874</v>
      </c>
      <c r="AC61" s="108" t="s">
        <v>1473</v>
      </c>
      <c r="AD61" s="84">
        <v>24</v>
      </c>
      <c r="AE61" s="84" t="s">
        <v>1500</v>
      </c>
      <c r="AF61" s="84" t="s">
        <v>1452</v>
      </c>
      <c r="AG61" s="108" t="s">
        <v>1555</v>
      </c>
      <c r="AH61" s="84" t="s">
        <v>1431</v>
      </c>
      <c r="AI61" s="108" t="s">
        <v>1554</v>
      </c>
      <c r="AJ61" s="84">
        <v>2450</v>
      </c>
      <c r="AK61" s="84">
        <v>2450</v>
      </c>
      <c r="AL61" s="108" t="s">
        <v>1425</v>
      </c>
      <c r="AM61" s="84">
        <v>4223.2</v>
      </c>
      <c r="AN61" s="112">
        <v>303.72000000000003</v>
      </c>
      <c r="AO61" s="112">
        <v>4526.92</v>
      </c>
      <c r="AP61" s="112">
        <v>45798.34</v>
      </c>
      <c r="AQ61" s="112">
        <v>9569.48</v>
      </c>
      <c r="AR61" s="112">
        <v>55367.82</v>
      </c>
      <c r="AS61" s="112">
        <v>45798.8</v>
      </c>
      <c r="AT61" s="112">
        <v>9569.48</v>
      </c>
      <c r="AU61" s="112">
        <v>55368.28</v>
      </c>
      <c r="AV61" s="84">
        <v>49</v>
      </c>
      <c r="AW61" s="84"/>
      <c r="AX61" s="84" t="s">
        <v>1426</v>
      </c>
      <c r="AY61" s="108"/>
      <c r="AZ61" s="84"/>
      <c r="BA61" s="84"/>
      <c r="BB61" s="84" t="s">
        <v>1427</v>
      </c>
      <c r="BC61" s="84" t="s">
        <v>145</v>
      </c>
      <c r="BD61" s="108"/>
      <c r="BE61" s="84">
        <v>0</v>
      </c>
      <c r="BF61" s="38" t="s">
        <v>429</v>
      </c>
      <c r="BG61" s="84" t="s">
        <v>2424</v>
      </c>
      <c r="BH61" s="114"/>
      <c r="BI61" s="38"/>
      <c r="BJ61" s="85"/>
      <c r="BK61" s="84"/>
      <c r="BL61" s="38"/>
      <c r="BM61" s="115"/>
      <c r="BN61" s="116"/>
      <c r="BO61" s="84"/>
      <c r="BP61" s="84"/>
      <c r="BQ61" s="117"/>
      <c r="BR61" s="118"/>
    </row>
    <row r="62" spans="1:70" s="113" customFormat="1" ht="15" hidden="1" customHeight="1" x14ac:dyDescent="0.35">
      <c r="A62" s="84">
        <v>58</v>
      </c>
      <c r="B62" s="38" t="s">
        <v>248</v>
      </c>
      <c r="C62" s="38" t="s">
        <v>249</v>
      </c>
      <c r="D62" s="38" t="s">
        <v>249</v>
      </c>
      <c r="E62" s="38" t="s">
        <v>250</v>
      </c>
      <c r="F62" s="38" t="s">
        <v>250</v>
      </c>
      <c r="G62" s="84" t="s">
        <v>251</v>
      </c>
      <c r="H62" s="38" t="s">
        <v>250</v>
      </c>
      <c r="I62" s="84">
        <v>122554</v>
      </c>
      <c r="J62" s="38" t="s">
        <v>431</v>
      </c>
      <c r="K62" s="84">
        <v>122554</v>
      </c>
      <c r="L62" s="84" t="s">
        <v>253</v>
      </c>
      <c r="M62" s="38" t="s">
        <v>254</v>
      </c>
      <c r="N62" s="84">
        <v>206678</v>
      </c>
      <c r="O62" s="84" t="s">
        <v>431</v>
      </c>
      <c r="P62" s="84">
        <v>273390</v>
      </c>
      <c r="Q62" s="38" t="s">
        <v>432</v>
      </c>
      <c r="R62" s="38" t="s">
        <v>365</v>
      </c>
      <c r="S62" s="84" t="s">
        <v>433</v>
      </c>
      <c r="T62" s="84" t="s">
        <v>433</v>
      </c>
      <c r="U62" s="84" t="s">
        <v>258</v>
      </c>
      <c r="V62" s="84" t="s">
        <v>277</v>
      </c>
      <c r="W62" s="84">
        <v>0</v>
      </c>
      <c r="X62" s="38" t="s">
        <v>270</v>
      </c>
      <c r="Y62" s="84">
        <v>27639773</v>
      </c>
      <c r="Z62" s="38" t="s">
        <v>434</v>
      </c>
      <c r="AA62" s="108" t="s">
        <v>1556</v>
      </c>
      <c r="AB62" s="84">
        <v>46674</v>
      </c>
      <c r="AC62" s="108" t="s">
        <v>1447</v>
      </c>
      <c r="AD62" s="84">
        <v>24</v>
      </c>
      <c r="AE62" s="84" t="s">
        <v>1500</v>
      </c>
      <c r="AF62" s="84" t="s">
        <v>1455</v>
      </c>
      <c r="AG62" s="108" t="s">
        <v>1557</v>
      </c>
      <c r="AH62" s="84" t="s">
        <v>1431</v>
      </c>
      <c r="AI62" s="108" t="s">
        <v>1556</v>
      </c>
      <c r="AJ62" s="84">
        <v>2400</v>
      </c>
      <c r="AK62" s="84">
        <v>2400</v>
      </c>
      <c r="AL62" s="108" t="s">
        <v>1558</v>
      </c>
      <c r="AM62" s="84">
        <v>20837.009999999998</v>
      </c>
      <c r="AN62" s="112">
        <v>3110.21</v>
      </c>
      <c r="AO62" s="112">
        <v>23947.22</v>
      </c>
      <c r="AP62" s="112">
        <v>25836.99</v>
      </c>
      <c r="AQ62" s="112">
        <v>2568.79</v>
      </c>
      <c r="AR62" s="112">
        <v>28405.78</v>
      </c>
      <c r="AS62" s="112">
        <v>25836.99</v>
      </c>
      <c r="AT62" s="112">
        <v>2568.79</v>
      </c>
      <c r="AU62" s="112">
        <v>28405.78</v>
      </c>
      <c r="AV62" s="84">
        <v>50</v>
      </c>
      <c r="AW62" s="84"/>
      <c r="AX62" s="84" t="s">
        <v>1426</v>
      </c>
      <c r="AY62" s="108"/>
      <c r="AZ62" s="84"/>
      <c r="BA62" s="84"/>
      <c r="BB62" s="84" t="s">
        <v>1427</v>
      </c>
      <c r="BC62" s="84" t="s">
        <v>145</v>
      </c>
      <c r="BD62" s="108"/>
      <c r="BE62" s="84">
        <v>0</v>
      </c>
      <c r="BF62" s="38" t="s">
        <v>433</v>
      </c>
      <c r="BG62" s="84" t="s">
        <v>2425</v>
      </c>
      <c r="BH62" s="114"/>
      <c r="BI62" s="38"/>
      <c r="BJ62" s="85"/>
      <c r="BK62" s="84"/>
      <c r="BL62" s="38"/>
      <c r="BM62" s="115"/>
      <c r="BN62" s="116"/>
      <c r="BO62" s="84"/>
      <c r="BP62" s="84"/>
      <c r="BQ62" s="117"/>
      <c r="BR62" s="118"/>
    </row>
    <row r="63" spans="1:70" s="113" customFormat="1" ht="15" hidden="1" customHeight="1" x14ac:dyDescent="0.35">
      <c r="A63" s="84">
        <v>59</v>
      </c>
      <c r="B63" s="38" t="s">
        <v>248</v>
      </c>
      <c r="C63" s="38" t="s">
        <v>249</v>
      </c>
      <c r="D63" s="38" t="s">
        <v>249</v>
      </c>
      <c r="E63" s="38" t="s">
        <v>250</v>
      </c>
      <c r="F63" s="38" t="s">
        <v>250</v>
      </c>
      <c r="G63" s="84" t="s">
        <v>251</v>
      </c>
      <c r="H63" s="38" t="s">
        <v>250</v>
      </c>
      <c r="I63" s="84">
        <v>121963</v>
      </c>
      <c r="J63" s="38" t="s">
        <v>288</v>
      </c>
      <c r="K63" s="84">
        <v>121963</v>
      </c>
      <c r="L63" s="84" t="s">
        <v>253</v>
      </c>
      <c r="M63" s="38" t="s">
        <v>254</v>
      </c>
      <c r="N63" s="84">
        <v>205697</v>
      </c>
      <c r="O63" s="84" t="s">
        <v>288</v>
      </c>
      <c r="P63" s="84">
        <v>272164</v>
      </c>
      <c r="Q63" s="38" t="s">
        <v>289</v>
      </c>
      <c r="R63" s="38" t="s">
        <v>365</v>
      </c>
      <c r="S63" s="84" t="s">
        <v>435</v>
      </c>
      <c r="T63" s="84" t="s">
        <v>435</v>
      </c>
      <c r="U63" s="84" t="s">
        <v>258</v>
      </c>
      <c r="V63" s="84" t="s">
        <v>277</v>
      </c>
      <c r="W63" s="84">
        <v>0</v>
      </c>
      <c r="X63" s="38" t="s">
        <v>270</v>
      </c>
      <c r="Y63" s="84">
        <v>27678243</v>
      </c>
      <c r="Z63" s="38" t="s">
        <v>436</v>
      </c>
      <c r="AA63" s="108" t="s">
        <v>1559</v>
      </c>
      <c r="AB63" s="84">
        <v>41688</v>
      </c>
      <c r="AC63" s="108" t="s">
        <v>1440</v>
      </c>
      <c r="AD63" s="84">
        <v>24</v>
      </c>
      <c r="AE63" s="84" t="s">
        <v>1500</v>
      </c>
      <c r="AF63" s="84" t="s">
        <v>1480</v>
      </c>
      <c r="AG63" s="108" t="s">
        <v>1560</v>
      </c>
      <c r="AH63" s="84" t="s">
        <v>1431</v>
      </c>
      <c r="AI63" s="108" t="s">
        <v>1559</v>
      </c>
      <c r="AJ63" s="84">
        <v>2150</v>
      </c>
      <c r="AK63" s="84">
        <v>2150</v>
      </c>
      <c r="AL63" s="108" t="s">
        <v>1561</v>
      </c>
      <c r="AM63" s="84">
        <v>10641.59</v>
      </c>
      <c r="AN63" s="112">
        <v>1758.41</v>
      </c>
      <c r="AO63" s="112">
        <v>12400</v>
      </c>
      <c r="AP63" s="112">
        <v>31046.41</v>
      </c>
      <c r="AQ63" s="112">
        <v>4659.59</v>
      </c>
      <c r="AR63" s="112">
        <v>35706</v>
      </c>
      <c r="AS63" s="112">
        <v>31046.41</v>
      </c>
      <c r="AT63" s="112">
        <v>4659.59</v>
      </c>
      <c r="AU63" s="112">
        <v>35706</v>
      </c>
      <c r="AV63" s="84">
        <v>49</v>
      </c>
      <c r="AW63" s="84"/>
      <c r="AX63" s="84" t="s">
        <v>1426</v>
      </c>
      <c r="AY63" s="108"/>
      <c r="AZ63" s="84"/>
      <c r="BA63" s="84"/>
      <c r="BB63" s="84" t="s">
        <v>1427</v>
      </c>
      <c r="BC63" s="84" t="s">
        <v>145</v>
      </c>
      <c r="BD63" s="108"/>
      <c r="BE63" s="84">
        <v>0</v>
      </c>
      <c r="BF63" s="38" t="s">
        <v>435</v>
      </c>
      <c r="BG63" s="84" t="s">
        <v>2426</v>
      </c>
      <c r="BH63" s="114"/>
      <c r="BI63" s="38"/>
      <c r="BJ63" s="85"/>
      <c r="BK63" s="84"/>
      <c r="BL63" s="38"/>
      <c r="BM63" s="115"/>
      <c r="BN63" s="116"/>
      <c r="BO63" s="84"/>
      <c r="BP63" s="84"/>
      <c r="BQ63" s="117"/>
      <c r="BR63" s="118"/>
    </row>
    <row r="64" spans="1:70" s="113" customFormat="1" ht="15" hidden="1" customHeight="1" x14ac:dyDescent="0.35">
      <c r="A64" s="84">
        <v>60</v>
      </c>
      <c r="B64" s="38" t="s">
        <v>248</v>
      </c>
      <c r="C64" s="38" t="s">
        <v>249</v>
      </c>
      <c r="D64" s="38" t="s">
        <v>249</v>
      </c>
      <c r="E64" s="38" t="s">
        <v>250</v>
      </c>
      <c r="F64" s="38" t="s">
        <v>250</v>
      </c>
      <c r="G64" s="84" t="s">
        <v>251</v>
      </c>
      <c r="H64" s="38" t="s">
        <v>250</v>
      </c>
      <c r="I64" s="84">
        <v>122210</v>
      </c>
      <c r="J64" s="38" t="s">
        <v>320</v>
      </c>
      <c r="K64" s="84">
        <v>122210</v>
      </c>
      <c r="L64" s="84" t="s">
        <v>253</v>
      </c>
      <c r="M64" s="38" t="s">
        <v>254</v>
      </c>
      <c r="N64" s="84">
        <v>206086</v>
      </c>
      <c r="O64" s="84" t="s">
        <v>320</v>
      </c>
      <c r="P64" s="84">
        <v>272641</v>
      </c>
      <c r="Q64" s="38" t="s">
        <v>321</v>
      </c>
      <c r="R64" s="38" t="s">
        <v>365</v>
      </c>
      <c r="S64" s="84" t="s">
        <v>437</v>
      </c>
      <c r="T64" s="84" t="s">
        <v>437</v>
      </c>
      <c r="U64" s="84" t="s">
        <v>258</v>
      </c>
      <c r="V64" s="84" t="s">
        <v>277</v>
      </c>
      <c r="W64" s="84">
        <v>0</v>
      </c>
      <c r="X64" s="38" t="s">
        <v>270</v>
      </c>
      <c r="Y64" s="84">
        <v>28058947</v>
      </c>
      <c r="Z64" s="38" t="s">
        <v>438</v>
      </c>
      <c r="AA64" s="108" t="s">
        <v>1554</v>
      </c>
      <c r="AB64" s="84">
        <v>46874</v>
      </c>
      <c r="AC64" s="108" t="s">
        <v>1473</v>
      </c>
      <c r="AD64" s="84">
        <v>24</v>
      </c>
      <c r="AE64" s="84" t="s">
        <v>1500</v>
      </c>
      <c r="AF64" s="84" t="s">
        <v>1562</v>
      </c>
      <c r="AG64" s="108" t="s">
        <v>1555</v>
      </c>
      <c r="AH64" s="84" t="s">
        <v>1431</v>
      </c>
      <c r="AI64" s="108" t="s">
        <v>1554</v>
      </c>
      <c r="AJ64" s="84">
        <v>2450</v>
      </c>
      <c r="AK64" s="84">
        <v>2450</v>
      </c>
      <c r="AL64" s="108" t="s">
        <v>1425</v>
      </c>
      <c r="AM64" s="84">
        <v>2545.61</v>
      </c>
      <c r="AN64" s="112">
        <v>303.72000000000003</v>
      </c>
      <c r="AO64" s="112">
        <v>2849.33</v>
      </c>
      <c r="AP64" s="112">
        <v>48362.05</v>
      </c>
      <c r="AQ64" s="112">
        <v>10874.89</v>
      </c>
      <c r="AR64" s="112">
        <v>59236.94</v>
      </c>
      <c r="AS64" s="112">
        <v>48362.39</v>
      </c>
      <c r="AT64" s="112">
        <v>10874.89</v>
      </c>
      <c r="AU64" s="112">
        <v>59237.279999999999</v>
      </c>
      <c r="AV64" s="84">
        <v>49</v>
      </c>
      <c r="AW64" s="84"/>
      <c r="AX64" s="84" t="s">
        <v>1426</v>
      </c>
      <c r="AY64" s="108"/>
      <c r="AZ64" s="84"/>
      <c r="BA64" s="84"/>
      <c r="BB64" s="84" t="s">
        <v>1427</v>
      </c>
      <c r="BC64" s="84" t="s">
        <v>145</v>
      </c>
      <c r="BD64" s="108"/>
      <c r="BE64" s="84">
        <v>46874</v>
      </c>
      <c r="BF64" s="38" t="s">
        <v>437</v>
      </c>
      <c r="BG64" s="84" t="s">
        <v>2427</v>
      </c>
      <c r="BH64" s="114"/>
      <c r="BI64" s="38"/>
      <c r="BJ64" s="85"/>
      <c r="BK64" s="84"/>
      <c r="BL64" s="38"/>
      <c r="BM64" s="115"/>
      <c r="BN64" s="116"/>
      <c r="BO64" s="84"/>
      <c r="BP64" s="84"/>
      <c r="BQ64" s="117"/>
      <c r="BR64" s="118"/>
    </row>
    <row r="65" spans="1:70" s="113" customFormat="1" ht="15" hidden="1" customHeight="1" x14ac:dyDescent="0.35">
      <c r="A65" s="84">
        <v>61</v>
      </c>
      <c r="B65" s="38" t="s">
        <v>248</v>
      </c>
      <c r="C65" s="38" t="s">
        <v>249</v>
      </c>
      <c r="D65" s="38" t="s">
        <v>249</v>
      </c>
      <c r="E65" s="38" t="s">
        <v>250</v>
      </c>
      <c r="F65" s="38" t="s">
        <v>250</v>
      </c>
      <c r="G65" s="84" t="s">
        <v>251</v>
      </c>
      <c r="H65" s="38" t="s">
        <v>250</v>
      </c>
      <c r="I65" s="84">
        <v>121984</v>
      </c>
      <c r="J65" s="38" t="s">
        <v>301</v>
      </c>
      <c r="K65" s="84">
        <v>121984</v>
      </c>
      <c r="L65" s="84" t="s">
        <v>253</v>
      </c>
      <c r="M65" s="38" t="s">
        <v>254</v>
      </c>
      <c r="N65" s="84">
        <v>205727</v>
      </c>
      <c r="O65" s="84" t="s">
        <v>309</v>
      </c>
      <c r="P65" s="84">
        <v>272200</v>
      </c>
      <c r="Q65" s="38" t="s">
        <v>310</v>
      </c>
      <c r="R65" s="38" t="s">
        <v>365</v>
      </c>
      <c r="S65" s="84" t="s">
        <v>439</v>
      </c>
      <c r="T65" s="84" t="s">
        <v>439</v>
      </c>
      <c r="U65" s="84" t="s">
        <v>304</v>
      </c>
      <c r="V65" s="84" t="s">
        <v>277</v>
      </c>
      <c r="W65" s="84">
        <v>0</v>
      </c>
      <c r="X65" s="38" t="s">
        <v>270</v>
      </c>
      <c r="Y65" s="84">
        <v>28060183</v>
      </c>
      <c r="Z65" s="38" t="s">
        <v>440</v>
      </c>
      <c r="AA65" s="108" t="s">
        <v>1563</v>
      </c>
      <c r="AB65" s="84">
        <v>46874</v>
      </c>
      <c r="AC65" s="108" t="s">
        <v>1467</v>
      </c>
      <c r="AD65" s="84">
        <v>24</v>
      </c>
      <c r="AE65" s="84" t="s">
        <v>1500</v>
      </c>
      <c r="AF65" s="84" t="s">
        <v>1452</v>
      </c>
      <c r="AG65" s="108" t="s">
        <v>1564</v>
      </c>
      <c r="AH65" s="84" t="s">
        <v>1431</v>
      </c>
      <c r="AI65" s="108" t="s">
        <v>1563</v>
      </c>
      <c r="AJ65" s="84">
        <v>2450</v>
      </c>
      <c r="AK65" s="84">
        <v>2450</v>
      </c>
      <c r="AL65" s="108" t="s">
        <v>1425</v>
      </c>
      <c r="AM65" s="84">
        <v>8999.7199999999993</v>
      </c>
      <c r="AN65" s="112">
        <v>1079</v>
      </c>
      <c r="AO65" s="112">
        <v>10078.719999999999</v>
      </c>
      <c r="AP65" s="112">
        <v>37874.28</v>
      </c>
      <c r="AQ65" s="112">
        <v>5976</v>
      </c>
      <c r="AR65" s="112">
        <v>43850.28</v>
      </c>
      <c r="AS65" s="112">
        <v>37874.28</v>
      </c>
      <c r="AT65" s="112">
        <v>5976</v>
      </c>
      <c r="AU65" s="112">
        <v>43850.28</v>
      </c>
      <c r="AV65" s="84">
        <v>50</v>
      </c>
      <c r="AW65" s="84"/>
      <c r="AX65" s="84" t="s">
        <v>1426</v>
      </c>
      <c r="AY65" s="108"/>
      <c r="AZ65" s="84"/>
      <c r="BA65" s="84"/>
      <c r="BB65" s="84" t="s">
        <v>1427</v>
      </c>
      <c r="BC65" s="84" t="s">
        <v>145</v>
      </c>
      <c r="BD65" s="108"/>
      <c r="BE65" s="84">
        <v>0</v>
      </c>
      <c r="BF65" s="38" t="s">
        <v>439</v>
      </c>
      <c r="BG65" s="84" t="s">
        <v>2428</v>
      </c>
      <c r="BH65" s="114"/>
      <c r="BI65" s="38"/>
      <c r="BJ65" s="85"/>
      <c r="BK65" s="84"/>
      <c r="BL65" s="38"/>
      <c r="BM65" s="115"/>
      <c r="BN65" s="116"/>
      <c r="BO65" s="84"/>
      <c r="BP65" s="84"/>
      <c r="BQ65" s="117"/>
      <c r="BR65" s="118"/>
    </row>
    <row r="66" spans="1:70" s="113" customFormat="1" ht="15" hidden="1" customHeight="1" x14ac:dyDescent="0.35">
      <c r="A66" s="84">
        <v>62</v>
      </c>
      <c r="B66" s="38" t="s">
        <v>248</v>
      </c>
      <c r="C66" s="38" t="s">
        <v>249</v>
      </c>
      <c r="D66" s="38" t="s">
        <v>249</v>
      </c>
      <c r="E66" s="38" t="s">
        <v>250</v>
      </c>
      <c r="F66" s="38" t="s">
        <v>250</v>
      </c>
      <c r="G66" s="84" t="s">
        <v>251</v>
      </c>
      <c r="H66" s="38" t="s">
        <v>250</v>
      </c>
      <c r="I66" s="84">
        <v>122199</v>
      </c>
      <c r="J66" s="38" t="s">
        <v>301</v>
      </c>
      <c r="K66" s="84">
        <v>122199</v>
      </c>
      <c r="L66" s="84" t="s">
        <v>253</v>
      </c>
      <c r="M66" s="38" t="s">
        <v>254</v>
      </c>
      <c r="N66" s="84">
        <v>206065</v>
      </c>
      <c r="O66" s="84" t="s">
        <v>315</v>
      </c>
      <c r="P66" s="84">
        <v>275295</v>
      </c>
      <c r="Q66" s="38" t="s">
        <v>347</v>
      </c>
      <c r="R66" s="38" t="s">
        <v>365</v>
      </c>
      <c r="S66" s="84" t="s">
        <v>441</v>
      </c>
      <c r="T66" s="84" t="s">
        <v>441</v>
      </c>
      <c r="U66" s="84" t="s">
        <v>338</v>
      </c>
      <c r="V66" s="84" t="s">
        <v>277</v>
      </c>
      <c r="W66" s="84">
        <v>0</v>
      </c>
      <c r="X66" s="38" t="s">
        <v>270</v>
      </c>
      <c r="Y66" s="84">
        <v>28077504</v>
      </c>
      <c r="Z66" s="38" t="s">
        <v>442</v>
      </c>
      <c r="AA66" s="108" t="s">
        <v>1565</v>
      </c>
      <c r="AB66" s="84">
        <v>46874</v>
      </c>
      <c r="AC66" s="108" t="s">
        <v>1467</v>
      </c>
      <c r="AD66" s="84">
        <v>24</v>
      </c>
      <c r="AE66" s="84" t="s">
        <v>1500</v>
      </c>
      <c r="AF66" s="84" t="s">
        <v>1484</v>
      </c>
      <c r="AG66" s="108" t="s">
        <v>1566</v>
      </c>
      <c r="AH66" s="84" t="s">
        <v>1431</v>
      </c>
      <c r="AI66" s="108" t="s">
        <v>1565</v>
      </c>
      <c r="AJ66" s="84">
        <v>2450</v>
      </c>
      <c r="AK66" s="84">
        <v>2450</v>
      </c>
      <c r="AL66" s="108" t="s">
        <v>1425</v>
      </c>
      <c r="AM66" s="84">
        <v>4224.01</v>
      </c>
      <c r="AN66" s="112">
        <v>336.73</v>
      </c>
      <c r="AO66" s="112">
        <v>4560.74</v>
      </c>
      <c r="AP66" s="112">
        <v>45928.97</v>
      </c>
      <c r="AQ66" s="112">
        <v>9482.2800000000007</v>
      </c>
      <c r="AR66" s="112">
        <v>55411.25</v>
      </c>
      <c r="AS66" s="112">
        <v>45928.99</v>
      </c>
      <c r="AT66" s="112">
        <v>9482.2800000000007</v>
      </c>
      <c r="AU66" s="112">
        <v>55411.27</v>
      </c>
      <c r="AV66" s="84">
        <v>49</v>
      </c>
      <c r="AW66" s="84"/>
      <c r="AX66" s="84" t="s">
        <v>1426</v>
      </c>
      <c r="AY66" s="108"/>
      <c r="AZ66" s="84"/>
      <c r="BA66" s="84"/>
      <c r="BB66" s="84" t="s">
        <v>1427</v>
      </c>
      <c r="BC66" s="84" t="s">
        <v>145</v>
      </c>
      <c r="BD66" s="108"/>
      <c r="BE66" s="84">
        <v>46874</v>
      </c>
      <c r="BF66" s="38" t="s">
        <v>441</v>
      </c>
      <c r="BG66" s="84" t="s">
        <v>2429</v>
      </c>
      <c r="BH66" s="114"/>
      <c r="BI66" s="38"/>
      <c r="BJ66" s="85"/>
      <c r="BK66" s="84"/>
      <c r="BL66" s="38"/>
      <c r="BM66" s="115"/>
      <c r="BN66" s="116"/>
      <c r="BO66" s="84"/>
      <c r="BP66" s="84"/>
      <c r="BQ66" s="117"/>
      <c r="BR66" s="118"/>
    </row>
    <row r="67" spans="1:70" s="113" customFormat="1" ht="15" hidden="1" customHeight="1" x14ac:dyDescent="0.35">
      <c r="A67" s="84">
        <v>63</v>
      </c>
      <c r="B67" s="38" t="s">
        <v>248</v>
      </c>
      <c r="C67" s="38" t="s">
        <v>249</v>
      </c>
      <c r="D67" s="38" t="s">
        <v>249</v>
      </c>
      <c r="E67" s="38" t="s">
        <v>250</v>
      </c>
      <c r="F67" s="38" t="s">
        <v>250</v>
      </c>
      <c r="G67" s="84" t="s">
        <v>251</v>
      </c>
      <c r="H67" s="38" t="s">
        <v>250</v>
      </c>
      <c r="I67" s="84">
        <v>124428</v>
      </c>
      <c r="J67" s="38" t="s">
        <v>320</v>
      </c>
      <c r="K67" s="84">
        <v>124428</v>
      </c>
      <c r="L67" s="84" t="s">
        <v>253</v>
      </c>
      <c r="M67" s="38" t="s">
        <v>254</v>
      </c>
      <c r="N67" s="84">
        <v>209762</v>
      </c>
      <c r="O67" s="84" t="s">
        <v>320</v>
      </c>
      <c r="P67" s="84">
        <v>280829</v>
      </c>
      <c r="Q67" s="38" t="s">
        <v>443</v>
      </c>
      <c r="R67" s="38" t="s">
        <v>365</v>
      </c>
      <c r="S67" s="84" t="s">
        <v>444</v>
      </c>
      <c r="T67" s="84" t="s">
        <v>444</v>
      </c>
      <c r="U67" s="84" t="s">
        <v>338</v>
      </c>
      <c r="V67" s="84" t="s">
        <v>277</v>
      </c>
      <c r="W67" s="84">
        <v>0</v>
      </c>
      <c r="X67" s="38" t="s">
        <v>270</v>
      </c>
      <c r="Y67" s="84">
        <v>28098198</v>
      </c>
      <c r="Z67" s="38" t="s">
        <v>445</v>
      </c>
      <c r="AA67" s="108" t="s">
        <v>1563</v>
      </c>
      <c r="AB67" s="84">
        <v>46874</v>
      </c>
      <c r="AC67" s="108" t="s">
        <v>1458</v>
      </c>
      <c r="AD67" s="84">
        <v>24</v>
      </c>
      <c r="AE67" s="84" t="s">
        <v>1500</v>
      </c>
      <c r="AF67" s="84" t="s">
        <v>1496</v>
      </c>
      <c r="AG67" s="108" t="s">
        <v>1564</v>
      </c>
      <c r="AH67" s="84" t="s">
        <v>1431</v>
      </c>
      <c r="AI67" s="108" t="s">
        <v>1563</v>
      </c>
      <c r="AJ67" s="84">
        <v>2450</v>
      </c>
      <c r="AK67" s="84">
        <v>2450</v>
      </c>
      <c r="AL67" s="108" t="s">
        <v>1567</v>
      </c>
      <c r="AM67" s="84">
        <v>12899.18</v>
      </c>
      <c r="AN67" s="112">
        <v>1398.82</v>
      </c>
      <c r="AO67" s="112">
        <v>14298</v>
      </c>
      <c r="AP67" s="112">
        <v>33974.82</v>
      </c>
      <c r="AQ67" s="112">
        <v>5291.18</v>
      </c>
      <c r="AR67" s="112">
        <v>39266</v>
      </c>
      <c r="AS67" s="112">
        <v>33974.82</v>
      </c>
      <c r="AT67" s="112">
        <v>5291.18</v>
      </c>
      <c r="AU67" s="112">
        <v>39266</v>
      </c>
      <c r="AV67" s="84">
        <v>50</v>
      </c>
      <c r="AW67" s="84"/>
      <c r="AX67" s="84" t="s">
        <v>1426</v>
      </c>
      <c r="AY67" s="108"/>
      <c r="AZ67" s="84"/>
      <c r="BA67" s="84"/>
      <c r="BB67" s="84" t="s">
        <v>1427</v>
      </c>
      <c r="BC67" s="84" t="s">
        <v>145</v>
      </c>
      <c r="BD67" s="108"/>
      <c r="BE67" s="84">
        <v>0</v>
      </c>
      <c r="BF67" s="38" t="s">
        <v>444</v>
      </c>
      <c r="BG67" s="84" t="s">
        <v>2430</v>
      </c>
      <c r="BH67" s="114"/>
      <c r="BI67" s="38"/>
      <c r="BJ67" s="85"/>
      <c r="BK67" s="84"/>
      <c r="BL67" s="38"/>
      <c r="BM67" s="115"/>
      <c r="BN67" s="116"/>
      <c r="BO67" s="84"/>
      <c r="BP67" s="84"/>
      <c r="BQ67" s="117"/>
      <c r="BR67" s="118"/>
    </row>
    <row r="68" spans="1:70" s="113" customFormat="1" ht="15" hidden="1" customHeight="1" x14ac:dyDescent="0.35">
      <c r="A68" s="84">
        <v>64</v>
      </c>
      <c r="B68" s="38" t="s">
        <v>248</v>
      </c>
      <c r="C68" s="38" t="s">
        <v>249</v>
      </c>
      <c r="D68" s="38" t="s">
        <v>249</v>
      </c>
      <c r="E68" s="38" t="s">
        <v>250</v>
      </c>
      <c r="F68" s="38" t="s">
        <v>250</v>
      </c>
      <c r="G68" s="84" t="s">
        <v>251</v>
      </c>
      <c r="H68" s="38" t="s">
        <v>250</v>
      </c>
      <c r="I68" s="84">
        <v>122199</v>
      </c>
      <c r="J68" s="38" t="s">
        <v>301</v>
      </c>
      <c r="K68" s="84">
        <v>122199</v>
      </c>
      <c r="L68" s="84" t="s">
        <v>253</v>
      </c>
      <c r="M68" s="38" t="s">
        <v>254</v>
      </c>
      <c r="N68" s="84">
        <v>206065</v>
      </c>
      <c r="O68" s="84" t="s">
        <v>315</v>
      </c>
      <c r="P68" s="84">
        <v>272616</v>
      </c>
      <c r="Q68" s="38" t="s">
        <v>316</v>
      </c>
      <c r="R68" s="38" t="s">
        <v>365</v>
      </c>
      <c r="S68" s="84" t="s">
        <v>446</v>
      </c>
      <c r="T68" s="84" t="s">
        <v>446</v>
      </c>
      <c r="U68" s="84" t="s">
        <v>258</v>
      </c>
      <c r="V68" s="84" t="s">
        <v>259</v>
      </c>
      <c r="W68" s="84">
        <v>0</v>
      </c>
      <c r="X68" s="38" t="s">
        <v>270</v>
      </c>
      <c r="Y68" s="84">
        <v>29399466</v>
      </c>
      <c r="Z68" s="38" t="s">
        <v>447</v>
      </c>
      <c r="AA68" s="108" t="s">
        <v>1550</v>
      </c>
      <c r="AB68" s="84">
        <v>46674</v>
      </c>
      <c r="AC68" s="108" t="s">
        <v>1467</v>
      </c>
      <c r="AD68" s="84">
        <v>24</v>
      </c>
      <c r="AE68" s="84" t="s">
        <v>1500</v>
      </c>
      <c r="AF68" s="84" t="s">
        <v>1452</v>
      </c>
      <c r="AG68" s="108" t="s">
        <v>1551</v>
      </c>
      <c r="AH68" s="84" t="s">
        <v>1431</v>
      </c>
      <c r="AI68" s="108" t="s">
        <v>1550</v>
      </c>
      <c r="AJ68" s="84">
        <v>2400</v>
      </c>
      <c r="AK68" s="84">
        <v>2400</v>
      </c>
      <c r="AL68" s="108" t="s">
        <v>1425</v>
      </c>
      <c r="AM68" s="84">
        <v>15173.02</v>
      </c>
      <c r="AN68" s="112">
        <v>1519.42</v>
      </c>
      <c r="AO68" s="112">
        <v>16692.439999999999</v>
      </c>
      <c r="AP68" s="112">
        <v>31500.98</v>
      </c>
      <c r="AQ68" s="112">
        <v>4162.75</v>
      </c>
      <c r="AR68" s="112">
        <v>35663.730000000003</v>
      </c>
      <c r="AS68" s="112">
        <v>31500.98</v>
      </c>
      <c r="AT68" s="112">
        <v>4162.75</v>
      </c>
      <c r="AU68" s="112">
        <v>35663.730000000003</v>
      </c>
      <c r="AV68" s="84">
        <v>50</v>
      </c>
      <c r="AW68" s="84"/>
      <c r="AX68" s="84" t="s">
        <v>1426</v>
      </c>
      <c r="AY68" s="108"/>
      <c r="AZ68" s="84"/>
      <c r="BA68" s="84"/>
      <c r="BB68" s="84" t="s">
        <v>1427</v>
      </c>
      <c r="BC68" s="84" t="s">
        <v>145</v>
      </c>
      <c r="BD68" s="108"/>
      <c r="BE68" s="84">
        <v>0</v>
      </c>
      <c r="BF68" s="38" t="s">
        <v>446</v>
      </c>
      <c r="BG68" s="84" t="s">
        <v>2431</v>
      </c>
      <c r="BH68" s="114"/>
      <c r="BI68" s="38"/>
      <c r="BJ68" s="85"/>
      <c r="BK68" s="84"/>
      <c r="BL68" s="38"/>
      <c r="BM68" s="115"/>
      <c r="BN68" s="116"/>
      <c r="BO68" s="84"/>
      <c r="BP68" s="84"/>
      <c r="BQ68" s="117"/>
      <c r="BR68" s="118"/>
    </row>
    <row r="69" spans="1:70" s="113" customFormat="1" ht="15" hidden="1" customHeight="1" x14ac:dyDescent="0.35">
      <c r="A69" s="84">
        <v>65</v>
      </c>
      <c r="B69" s="38" t="s">
        <v>248</v>
      </c>
      <c r="C69" s="38" t="s">
        <v>249</v>
      </c>
      <c r="D69" s="38" t="s">
        <v>249</v>
      </c>
      <c r="E69" s="38" t="s">
        <v>250</v>
      </c>
      <c r="F69" s="38" t="s">
        <v>250</v>
      </c>
      <c r="G69" s="84" t="s">
        <v>251</v>
      </c>
      <c r="H69" s="38" t="s">
        <v>250</v>
      </c>
      <c r="I69" s="84">
        <v>122554</v>
      </c>
      <c r="J69" s="38" t="s">
        <v>431</v>
      </c>
      <c r="K69" s="84">
        <v>122554</v>
      </c>
      <c r="L69" s="84" t="s">
        <v>253</v>
      </c>
      <c r="M69" s="38" t="s">
        <v>254</v>
      </c>
      <c r="N69" s="84">
        <v>206678</v>
      </c>
      <c r="O69" s="84" t="s">
        <v>431</v>
      </c>
      <c r="P69" s="84">
        <v>273390</v>
      </c>
      <c r="Q69" s="38" t="s">
        <v>432</v>
      </c>
      <c r="R69" s="38" t="s">
        <v>365</v>
      </c>
      <c r="S69" s="84" t="s">
        <v>448</v>
      </c>
      <c r="T69" s="84" t="s">
        <v>448</v>
      </c>
      <c r="U69" s="84" t="s">
        <v>258</v>
      </c>
      <c r="V69" s="84" t="s">
        <v>277</v>
      </c>
      <c r="W69" s="84">
        <v>0</v>
      </c>
      <c r="X69" s="38" t="s">
        <v>270</v>
      </c>
      <c r="Y69" s="84">
        <v>29479900</v>
      </c>
      <c r="Z69" s="38" t="s">
        <v>449</v>
      </c>
      <c r="AA69" s="108" t="s">
        <v>1556</v>
      </c>
      <c r="AB69" s="84">
        <v>46674</v>
      </c>
      <c r="AC69" s="108" t="s">
        <v>1447</v>
      </c>
      <c r="AD69" s="84">
        <v>24</v>
      </c>
      <c r="AE69" s="84" t="s">
        <v>1500</v>
      </c>
      <c r="AF69" s="84" t="s">
        <v>1455</v>
      </c>
      <c r="AG69" s="108" t="s">
        <v>1557</v>
      </c>
      <c r="AH69" s="84" t="s">
        <v>1431</v>
      </c>
      <c r="AI69" s="108" t="s">
        <v>1556</v>
      </c>
      <c r="AJ69" s="84">
        <v>2400</v>
      </c>
      <c r="AK69" s="84">
        <v>2400</v>
      </c>
      <c r="AL69" s="108" t="s">
        <v>1568</v>
      </c>
      <c r="AM69" s="84">
        <v>16954.09</v>
      </c>
      <c r="AN69" s="112">
        <v>1974.13</v>
      </c>
      <c r="AO69" s="112">
        <v>18928.22</v>
      </c>
      <c r="AP69" s="112">
        <v>29719.91</v>
      </c>
      <c r="AQ69" s="112">
        <v>3773.87</v>
      </c>
      <c r="AR69" s="112">
        <v>33493.78</v>
      </c>
      <c r="AS69" s="112">
        <v>29719.91</v>
      </c>
      <c r="AT69" s="112">
        <v>3773.87</v>
      </c>
      <c r="AU69" s="112">
        <v>33493.78</v>
      </c>
      <c r="AV69" s="84">
        <v>50</v>
      </c>
      <c r="AW69" s="84"/>
      <c r="AX69" s="84" t="s">
        <v>1426</v>
      </c>
      <c r="AY69" s="108"/>
      <c r="AZ69" s="84"/>
      <c r="BA69" s="84"/>
      <c r="BB69" s="84" t="s">
        <v>1427</v>
      </c>
      <c r="BC69" s="84" t="s">
        <v>145</v>
      </c>
      <c r="BD69" s="108"/>
      <c r="BE69" s="84">
        <v>0</v>
      </c>
      <c r="BF69" s="38" t="s">
        <v>448</v>
      </c>
      <c r="BG69" s="84" t="s">
        <v>2432</v>
      </c>
      <c r="BH69" s="114"/>
      <c r="BI69" s="38"/>
      <c r="BJ69" s="85"/>
      <c r="BK69" s="84"/>
      <c r="BL69" s="38"/>
      <c r="BM69" s="115"/>
      <c r="BN69" s="116"/>
      <c r="BO69" s="84"/>
      <c r="BP69" s="84"/>
      <c r="BQ69" s="117"/>
      <c r="BR69" s="118"/>
    </row>
    <row r="70" spans="1:70" s="113" customFormat="1" ht="15" hidden="1" customHeight="1" x14ac:dyDescent="0.35">
      <c r="A70" s="84">
        <v>66</v>
      </c>
      <c r="B70" s="38" t="s">
        <v>248</v>
      </c>
      <c r="C70" s="38" t="s">
        <v>249</v>
      </c>
      <c r="D70" s="38" t="s">
        <v>249</v>
      </c>
      <c r="E70" s="38" t="s">
        <v>250</v>
      </c>
      <c r="F70" s="38" t="s">
        <v>250</v>
      </c>
      <c r="G70" s="84" t="s">
        <v>251</v>
      </c>
      <c r="H70" s="38" t="s">
        <v>250</v>
      </c>
      <c r="I70" s="84">
        <v>122554</v>
      </c>
      <c r="J70" s="38" t="s">
        <v>431</v>
      </c>
      <c r="K70" s="84">
        <v>122554</v>
      </c>
      <c r="L70" s="84" t="s">
        <v>253</v>
      </c>
      <c r="M70" s="38" t="s">
        <v>254</v>
      </c>
      <c r="N70" s="84">
        <v>206678</v>
      </c>
      <c r="O70" s="84" t="s">
        <v>431</v>
      </c>
      <c r="P70" s="84">
        <v>273390</v>
      </c>
      <c r="Q70" s="38" t="s">
        <v>432</v>
      </c>
      <c r="R70" s="38" t="s">
        <v>365</v>
      </c>
      <c r="S70" s="84" t="s">
        <v>450</v>
      </c>
      <c r="T70" s="84" t="s">
        <v>450</v>
      </c>
      <c r="U70" s="84" t="s">
        <v>258</v>
      </c>
      <c r="V70" s="84" t="s">
        <v>277</v>
      </c>
      <c r="W70" s="84">
        <v>0</v>
      </c>
      <c r="X70" s="38" t="s">
        <v>270</v>
      </c>
      <c r="Y70" s="84">
        <v>29479948</v>
      </c>
      <c r="Z70" s="38" t="s">
        <v>451</v>
      </c>
      <c r="AA70" s="108" t="s">
        <v>1556</v>
      </c>
      <c r="AB70" s="84">
        <v>46674</v>
      </c>
      <c r="AC70" s="108" t="s">
        <v>1447</v>
      </c>
      <c r="AD70" s="84">
        <v>24</v>
      </c>
      <c r="AE70" s="84" t="s">
        <v>1500</v>
      </c>
      <c r="AF70" s="84" t="s">
        <v>1455</v>
      </c>
      <c r="AG70" s="108" t="s">
        <v>1557</v>
      </c>
      <c r="AH70" s="84" t="s">
        <v>1431</v>
      </c>
      <c r="AI70" s="108" t="s">
        <v>1556</v>
      </c>
      <c r="AJ70" s="84">
        <v>2400</v>
      </c>
      <c r="AK70" s="84">
        <v>2400</v>
      </c>
      <c r="AL70" s="108" t="s">
        <v>1569</v>
      </c>
      <c r="AM70" s="84">
        <v>33241.629999999997</v>
      </c>
      <c r="AN70" s="112">
        <v>5082.84</v>
      </c>
      <c r="AO70" s="112">
        <v>38324.47</v>
      </c>
      <c r="AP70" s="112">
        <v>13432.37</v>
      </c>
      <c r="AQ70" s="112">
        <v>598.16</v>
      </c>
      <c r="AR70" s="112">
        <v>14030.53</v>
      </c>
      <c r="AS70" s="112">
        <v>13432.37</v>
      </c>
      <c r="AT70" s="112">
        <v>598.16</v>
      </c>
      <c r="AU70" s="112">
        <v>14030.53</v>
      </c>
      <c r="AV70" s="84">
        <v>50</v>
      </c>
      <c r="AW70" s="84"/>
      <c r="AX70" s="84" t="s">
        <v>1426</v>
      </c>
      <c r="AY70" s="108"/>
      <c r="AZ70" s="84"/>
      <c r="BA70" s="84"/>
      <c r="BB70" s="84" t="s">
        <v>1427</v>
      </c>
      <c r="BC70" s="84" t="s">
        <v>145</v>
      </c>
      <c r="BD70" s="108"/>
      <c r="BE70" s="84">
        <v>0</v>
      </c>
      <c r="BF70" s="38" t="s">
        <v>450</v>
      </c>
      <c r="BG70" s="84" t="s">
        <v>2433</v>
      </c>
      <c r="BH70" s="114"/>
      <c r="BI70" s="38"/>
      <c r="BJ70" s="85"/>
      <c r="BK70" s="84"/>
      <c r="BL70" s="38"/>
      <c r="BM70" s="115"/>
      <c r="BN70" s="116"/>
      <c r="BO70" s="84"/>
      <c r="BP70" s="84"/>
      <c r="BQ70" s="117"/>
      <c r="BR70" s="118"/>
    </row>
    <row r="71" spans="1:70" s="113" customFormat="1" ht="15" hidden="1" customHeight="1" x14ac:dyDescent="0.35">
      <c r="A71" s="84">
        <v>67</v>
      </c>
      <c r="B71" s="38" t="s">
        <v>248</v>
      </c>
      <c r="C71" s="38" t="s">
        <v>249</v>
      </c>
      <c r="D71" s="38" t="s">
        <v>249</v>
      </c>
      <c r="E71" s="38" t="s">
        <v>250</v>
      </c>
      <c r="F71" s="38" t="s">
        <v>250</v>
      </c>
      <c r="G71" s="84" t="s">
        <v>251</v>
      </c>
      <c r="H71" s="38" t="s">
        <v>250</v>
      </c>
      <c r="I71" s="84">
        <v>121963</v>
      </c>
      <c r="J71" s="38" t="s">
        <v>288</v>
      </c>
      <c r="K71" s="84">
        <v>121963</v>
      </c>
      <c r="L71" s="84" t="s">
        <v>253</v>
      </c>
      <c r="M71" s="38" t="s">
        <v>254</v>
      </c>
      <c r="N71" s="84">
        <v>205697</v>
      </c>
      <c r="O71" s="84" t="s">
        <v>288</v>
      </c>
      <c r="P71" s="84">
        <v>272164</v>
      </c>
      <c r="Q71" s="38" t="s">
        <v>289</v>
      </c>
      <c r="R71" s="38" t="s">
        <v>365</v>
      </c>
      <c r="S71" s="84" t="s">
        <v>452</v>
      </c>
      <c r="T71" s="84" t="s">
        <v>452</v>
      </c>
      <c r="U71" s="84" t="s">
        <v>258</v>
      </c>
      <c r="V71" s="84" t="s">
        <v>277</v>
      </c>
      <c r="W71" s="84">
        <v>0</v>
      </c>
      <c r="X71" s="38" t="s">
        <v>270</v>
      </c>
      <c r="Y71" s="84">
        <v>29895374</v>
      </c>
      <c r="Z71" s="38" t="s">
        <v>453</v>
      </c>
      <c r="AA71" s="108" t="s">
        <v>1559</v>
      </c>
      <c r="AB71" s="84">
        <v>41688</v>
      </c>
      <c r="AC71" s="108" t="s">
        <v>1440</v>
      </c>
      <c r="AD71" s="84">
        <v>24</v>
      </c>
      <c r="AE71" s="84" t="s">
        <v>1500</v>
      </c>
      <c r="AF71" s="84" t="s">
        <v>1520</v>
      </c>
      <c r="AG71" s="108" t="s">
        <v>1560</v>
      </c>
      <c r="AH71" s="84" t="s">
        <v>1431</v>
      </c>
      <c r="AI71" s="108" t="s">
        <v>1559</v>
      </c>
      <c r="AJ71" s="84">
        <v>2150</v>
      </c>
      <c r="AK71" s="84">
        <v>2150</v>
      </c>
      <c r="AL71" s="108" t="s">
        <v>1425</v>
      </c>
      <c r="AM71" s="84">
        <v>4573.8599999999997</v>
      </c>
      <c r="AN71" s="112">
        <v>1136.43</v>
      </c>
      <c r="AO71" s="112">
        <v>5710.29</v>
      </c>
      <c r="AP71" s="112">
        <v>40106.29</v>
      </c>
      <c r="AQ71" s="112">
        <v>8278.1200000000008</v>
      </c>
      <c r="AR71" s="112">
        <v>48384.41</v>
      </c>
      <c r="AS71" s="112">
        <v>40107.14</v>
      </c>
      <c r="AT71" s="112">
        <v>8278.1200000000008</v>
      </c>
      <c r="AU71" s="112">
        <v>48385.26</v>
      </c>
      <c r="AV71" s="84">
        <v>49</v>
      </c>
      <c r="AW71" s="84"/>
      <c r="AX71" s="84" t="s">
        <v>1426</v>
      </c>
      <c r="AY71" s="108"/>
      <c r="AZ71" s="84"/>
      <c r="BA71" s="84"/>
      <c r="BB71" s="84" t="s">
        <v>1427</v>
      </c>
      <c r="BC71" s="84" t="s">
        <v>145</v>
      </c>
      <c r="BD71" s="108"/>
      <c r="BE71" s="84">
        <v>41688</v>
      </c>
      <c r="BF71" s="38" t="s">
        <v>452</v>
      </c>
      <c r="BG71" s="84" t="s">
        <v>2434</v>
      </c>
      <c r="BH71" s="114"/>
      <c r="BI71" s="38"/>
      <c r="BJ71" s="85"/>
      <c r="BK71" s="84"/>
      <c r="BL71" s="38"/>
      <c r="BM71" s="115"/>
      <c r="BN71" s="116"/>
      <c r="BO71" s="84"/>
      <c r="BP71" s="84"/>
      <c r="BQ71" s="117"/>
      <c r="BR71" s="118"/>
    </row>
    <row r="72" spans="1:70" s="113" customFormat="1" ht="15" hidden="1" customHeight="1" x14ac:dyDescent="0.35">
      <c r="A72" s="84">
        <v>68</v>
      </c>
      <c r="B72" s="38" t="s">
        <v>248</v>
      </c>
      <c r="C72" s="38" t="s">
        <v>249</v>
      </c>
      <c r="D72" s="38" t="s">
        <v>249</v>
      </c>
      <c r="E72" s="38" t="s">
        <v>250</v>
      </c>
      <c r="F72" s="38" t="s">
        <v>250</v>
      </c>
      <c r="G72" s="84" t="s">
        <v>251</v>
      </c>
      <c r="H72" s="38" t="s">
        <v>250</v>
      </c>
      <c r="I72" s="84">
        <v>121963</v>
      </c>
      <c r="J72" s="38" t="s">
        <v>288</v>
      </c>
      <c r="K72" s="84">
        <v>121963</v>
      </c>
      <c r="L72" s="84" t="s">
        <v>253</v>
      </c>
      <c r="M72" s="38" t="s">
        <v>254</v>
      </c>
      <c r="N72" s="84">
        <v>205697</v>
      </c>
      <c r="O72" s="84" t="s">
        <v>288</v>
      </c>
      <c r="P72" s="84">
        <v>272164</v>
      </c>
      <c r="Q72" s="38" t="s">
        <v>289</v>
      </c>
      <c r="R72" s="38" t="s">
        <v>365</v>
      </c>
      <c r="S72" s="84" t="s">
        <v>454</v>
      </c>
      <c r="T72" s="84" t="s">
        <v>454</v>
      </c>
      <c r="U72" s="84" t="s">
        <v>258</v>
      </c>
      <c r="V72" s="84" t="s">
        <v>277</v>
      </c>
      <c r="W72" s="84">
        <v>0</v>
      </c>
      <c r="X72" s="38" t="s">
        <v>270</v>
      </c>
      <c r="Y72" s="84">
        <v>30047130</v>
      </c>
      <c r="Z72" s="38" t="s">
        <v>455</v>
      </c>
      <c r="AA72" s="108" t="s">
        <v>1559</v>
      </c>
      <c r="AB72" s="84">
        <v>41688</v>
      </c>
      <c r="AC72" s="108" t="s">
        <v>1440</v>
      </c>
      <c r="AD72" s="84">
        <v>24</v>
      </c>
      <c r="AE72" s="84" t="s">
        <v>1500</v>
      </c>
      <c r="AF72" s="84" t="s">
        <v>1452</v>
      </c>
      <c r="AG72" s="108" t="s">
        <v>1560</v>
      </c>
      <c r="AH72" s="84" t="s">
        <v>1431</v>
      </c>
      <c r="AI72" s="108" t="s">
        <v>1559</v>
      </c>
      <c r="AJ72" s="84">
        <v>2150</v>
      </c>
      <c r="AK72" s="84">
        <v>2150</v>
      </c>
      <c r="AL72" s="108" t="s">
        <v>1425</v>
      </c>
      <c r="AM72" s="84">
        <v>10023.51</v>
      </c>
      <c r="AN72" s="112">
        <v>575.21</v>
      </c>
      <c r="AO72" s="112">
        <v>10598.72</v>
      </c>
      <c r="AP72" s="112">
        <v>31664.49</v>
      </c>
      <c r="AQ72" s="112">
        <v>5253.79</v>
      </c>
      <c r="AR72" s="112">
        <v>36918.28</v>
      </c>
      <c r="AS72" s="112">
        <v>31664.49</v>
      </c>
      <c r="AT72" s="112">
        <v>5253.79</v>
      </c>
      <c r="AU72" s="112">
        <v>36918.28</v>
      </c>
      <c r="AV72" s="84">
        <v>49</v>
      </c>
      <c r="AW72" s="84"/>
      <c r="AX72" s="84" t="s">
        <v>1426</v>
      </c>
      <c r="AY72" s="108"/>
      <c r="AZ72" s="84"/>
      <c r="BA72" s="84"/>
      <c r="BB72" s="84" t="s">
        <v>1427</v>
      </c>
      <c r="BC72" s="84" t="s">
        <v>145</v>
      </c>
      <c r="BD72" s="108"/>
      <c r="BE72" s="84">
        <v>0</v>
      </c>
      <c r="BF72" s="38" t="s">
        <v>454</v>
      </c>
      <c r="BG72" s="84" t="s">
        <v>2435</v>
      </c>
      <c r="BH72" s="114"/>
      <c r="BI72" s="38"/>
      <c r="BJ72" s="85"/>
      <c r="BK72" s="84"/>
      <c r="BL72" s="38"/>
      <c r="BM72" s="115"/>
      <c r="BN72" s="116"/>
      <c r="BO72" s="84"/>
      <c r="BP72" s="84"/>
      <c r="BQ72" s="117"/>
      <c r="BR72" s="118"/>
    </row>
    <row r="73" spans="1:70" s="113" customFormat="1" ht="15" hidden="1" customHeight="1" x14ac:dyDescent="0.35">
      <c r="A73" s="84">
        <v>69</v>
      </c>
      <c r="B73" s="38" t="s">
        <v>248</v>
      </c>
      <c r="C73" s="38" t="s">
        <v>249</v>
      </c>
      <c r="D73" s="38" t="s">
        <v>249</v>
      </c>
      <c r="E73" s="38" t="s">
        <v>250</v>
      </c>
      <c r="F73" s="38" t="s">
        <v>250</v>
      </c>
      <c r="G73" s="84" t="s">
        <v>251</v>
      </c>
      <c r="H73" s="38" t="s">
        <v>250</v>
      </c>
      <c r="I73" s="84">
        <v>121963</v>
      </c>
      <c r="J73" s="38" t="s">
        <v>288</v>
      </c>
      <c r="K73" s="84">
        <v>121963</v>
      </c>
      <c r="L73" s="84" t="s">
        <v>253</v>
      </c>
      <c r="M73" s="38" t="s">
        <v>254</v>
      </c>
      <c r="N73" s="84">
        <v>205697</v>
      </c>
      <c r="O73" s="84" t="s">
        <v>288</v>
      </c>
      <c r="P73" s="84">
        <v>272164</v>
      </c>
      <c r="Q73" s="38" t="s">
        <v>289</v>
      </c>
      <c r="R73" s="38" t="s">
        <v>365</v>
      </c>
      <c r="S73" s="84" t="s">
        <v>456</v>
      </c>
      <c r="T73" s="84" t="s">
        <v>456</v>
      </c>
      <c r="U73" s="84" t="s">
        <v>258</v>
      </c>
      <c r="V73" s="84" t="s">
        <v>277</v>
      </c>
      <c r="W73" s="84">
        <v>0</v>
      </c>
      <c r="X73" s="38" t="s">
        <v>270</v>
      </c>
      <c r="Y73" s="84">
        <v>30049730</v>
      </c>
      <c r="Z73" s="38" t="s">
        <v>457</v>
      </c>
      <c r="AA73" s="108" t="s">
        <v>1559</v>
      </c>
      <c r="AB73" s="84">
        <v>41688</v>
      </c>
      <c r="AC73" s="108" t="s">
        <v>1440</v>
      </c>
      <c r="AD73" s="84">
        <v>24</v>
      </c>
      <c r="AE73" s="84" t="s">
        <v>1500</v>
      </c>
      <c r="AF73" s="84" t="s">
        <v>1452</v>
      </c>
      <c r="AG73" s="108" t="s">
        <v>1560</v>
      </c>
      <c r="AH73" s="84" t="s">
        <v>1431</v>
      </c>
      <c r="AI73" s="108" t="s">
        <v>1559</v>
      </c>
      <c r="AJ73" s="84">
        <v>2150</v>
      </c>
      <c r="AK73" s="84">
        <v>2150</v>
      </c>
      <c r="AL73" s="108" t="s">
        <v>1425</v>
      </c>
      <c r="AM73" s="84">
        <v>3188.19</v>
      </c>
      <c r="AN73" s="112">
        <v>413.08</v>
      </c>
      <c r="AO73" s="112">
        <v>3601.27</v>
      </c>
      <c r="AP73" s="112">
        <v>41444.230000000003</v>
      </c>
      <c r="AQ73" s="112">
        <v>8976.4699999999993</v>
      </c>
      <c r="AR73" s="112">
        <v>50420.7</v>
      </c>
      <c r="AS73" s="112">
        <v>41444.81</v>
      </c>
      <c r="AT73" s="112">
        <v>8976.4699999999993</v>
      </c>
      <c r="AU73" s="112">
        <v>50421.279999999999</v>
      </c>
      <c r="AV73" s="84">
        <v>49</v>
      </c>
      <c r="AW73" s="84"/>
      <c r="AX73" s="84" t="s">
        <v>1426</v>
      </c>
      <c r="AY73" s="108"/>
      <c r="AZ73" s="84"/>
      <c r="BA73" s="84"/>
      <c r="BB73" s="84" t="s">
        <v>1427</v>
      </c>
      <c r="BC73" s="84" t="s">
        <v>145</v>
      </c>
      <c r="BD73" s="108"/>
      <c r="BE73" s="84">
        <v>41688</v>
      </c>
      <c r="BF73" s="38" t="s">
        <v>456</v>
      </c>
      <c r="BG73" s="84" t="s">
        <v>2436</v>
      </c>
      <c r="BH73" s="114"/>
      <c r="BI73" s="38"/>
      <c r="BJ73" s="85"/>
      <c r="BK73" s="84"/>
      <c r="BL73" s="38"/>
      <c r="BM73" s="115"/>
      <c r="BN73" s="116"/>
      <c r="BO73" s="84"/>
      <c r="BP73" s="84"/>
      <c r="BQ73" s="117"/>
      <c r="BR73" s="118"/>
    </row>
    <row r="74" spans="1:70" s="113" customFormat="1" ht="15" hidden="1" customHeight="1" x14ac:dyDescent="0.35">
      <c r="A74" s="84">
        <v>70</v>
      </c>
      <c r="B74" s="38" t="s">
        <v>248</v>
      </c>
      <c r="C74" s="38" t="s">
        <v>249</v>
      </c>
      <c r="D74" s="38" t="s">
        <v>249</v>
      </c>
      <c r="E74" s="38" t="s">
        <v>250</v>
      </c>
      <c r="F74" s="38" t="s">
        <v>250</v>
      </c>
      <c r="G74" s="84" t="s">
        <v>251</v>
      </c>
      <c r="H74" s="38" t="s">
        <v>250</v>
      </c>
      <c r="I74" s="84">
        <v>122554</v>
      </c>
      <c r="J74" s="38" t="s">
        <v>431</v>
      </c>
      <c r="K74" s="84">
        <v>122554</v>
      </c>
      <c r="L74" s="84" t="s">
        <v>253</v>
      </c>
      <c r="M74" s="38" t="s">
        <v>254</v>
      </c>
      <c r="N74" s="84">
        <v>206678</v>
      </c>
      <c r="O74" s="84" t="s">
        <v>431</v>
      </c>
      <c r="P74" s="84">
        <v>273390</v>
      </c>
      <c r="Q74" s="38" t="s">
        <v>432</v>
      </c>
      <c r="R74" s="38" t="s">
        <v>365</v>
      </c>
      <c r="S74" s="84" t="s">
        <v>458</v>
      </c>
      <c r="T74" s="84" t="s">
        <v>458</v>
      </c>
      <c r="U74" s="84" t="s">
        <v>258</v>
      </c>
      <c r="V74" s="84" t="s">
        <v>277</v>
      </c>
      <c r="W74" s="84">
        <v>0</v>
      </c>
      <c r="X74" s="38" t="s">
        <v>270</v>
      </c>
      <c r="Y74" s="84">
        <v>30217688</v>
      </c>
      <c r="Z74" s="38" t="s">
        <v>459</v>
      </c>
      <c r="AA74" s="108" t="s">
        <v>1570</v>
      </c>
      <c r="AB74" s="84">
        <v>43763</v>
      </c>
      <c r="AC74" s="108" t="s">
        <v>1447</v>
      </c>
      <c r="AD74" s="84">
        <v>24</v>
      </c>
      <c r="AE74" s="84" t="s">
        <v>1500</v>
      </c>
      <c r="AF74" s="84" t="s">
        <v>1480</v>
      </c>
      <c r="AG74" s="108" t="s">
        <v>1571</v>
      </c>
      <c r="AH74" s="84" t="s">
        <v>1431</v>
      </c>
      <c r="AI74" s="108" t="s">
        <v>1570</v>
      </c>
      <c r="AJ74" s="84">
        <v>2300</v>
      </c>
      <c r="AK74" s="84">
        <v>2300</v>
      </c>
      <c r="AL74" s="108" t="s">
        <v>1568</v>
      </c>
      <c r="AM74" s="84">
        <v>3502.91</v>
      </c>
      <c r="AN74" s="112">
        <v>572.91</v>
      </c>
      <c r="AO74" s="112">
        <v>4075.82</v>
      </c>
      <c r="AP74" s="112">
        <v>42194.16</v>
      </c>
      <c r="AQ74" s="112">
        <v>9091.69</v>
      </c>
      <c r="AR74" s="112">
        <v>51285.85</v>
      </c>
      <c r="AS74" s="112">
        <v>42195.09</v>
      </c>
      <c r="AT74" s="112">
        <v>9091.69</v>
      </c>
      <c r="AU74" s="112">
        <v>51286.78</v>
      </c>
      <c r="AV74" s="84">
        <v>49</v>
      </c>
      <c r="AW74" s="84"/>
      <c r="AX74" s="84" t="s">
        <v>1426</v>
      </c>
      <c r="AY74" s="108"/>
      <c r="AZ74" s="84"/>
      <c r="BA74" s="84"/>
      <c r="BB74" s="84" t="s">
        <v>1427</v>
      </c>
      <c r="BC74" s="84" t="s">
        <v>145</v>
      </c>
      <c r="BD74" s="108"/>
      <c r="BE74" s="84">
        <v>0</v>
      </c>
      <c r="BF74" s="38" t="s">
        <v>458</v>
      </c>
      <c r="BG74" s="84" t="s">
        <v>2437</v>
      </c>
      <c r="BH74" s="114"/>
      <c r="BI74" s="38"/>
      <c r="BJ74" s="85"/>
      <c r="BK74" s="84"/>
      <c r="BL74" s="38"/>
      <c r="BM74" s="115"/>
      <c r="BN74" s="116"/>
      <c r="BO74" s="84"/>
      <c r="BP74" s="84"/>
      <c r="BQ74" s="117"/>
      <c r="BR74" s="118"/>
    </row>
    <row r="75" spans="1:70" s="113" customFormat="1" ht="15" hidden="1" customHeight="1" x14ac:dyDescent="0.35">
      <c r="A75" s="84">
        <v>71</v>
      </c>
      <c r="B75" s="38" t="s">
        <v>248</v>
      </c>
      <c r="C75" s="38" t="s">
        <v>249</v>
      </c>
      <c r="D75" s="38" t="s">
        <v>249</v>
      </c>
      <c r="E75" s="38" t="s">
        <v>250</v>
      </c>
      <c r="F75" s="38" t="s">
        <v>250</v>
      </c>
      <c r="G75" s="84" t="s">
        <v>251</v>
      </c>
      <c r="H75" s="38" t="s">
        <v>250</v>
      </c>
      <c r="I75" s="84">
        <v>121811</v>
      </c>
      <c r="J75" s="38" t="s">
        <v>301</v>
      </c>
      <c r="K75" s="84">
        <v>121811</v>
      </c>
      <c r="L75" s="84" t="s">
        <v>253</v>
      </c>
      <c r="M75" s="38" t="s">
        <v>254</v>
      </c>
      <c r="N75" s="84">
        <v>205455</v>
      </c>
      <c r="O75" s="84" t="s">
        <v>301</v>
      </c>
      <c r="P75" s="84">
        <v>271869</v>
      </c>
      <c r="Q75" s="38" t="s">
        <v>302</v>
      </c>
      <c r="R75" s="38" t="s">
        <v>365</v>
      </c>
      <c r="S75" s="84" t="s">
        <v>460</v>
      </c>
      <c r="T75" s="84" t="s">
        <v>460</v>
      </c>
      <c r="U75" s="84" t="s">
        <v>258</v>
      </c>
      <c r="V75" s="84" t="s">
        <v>259</v>
      </c>
      <c r="W75" s="84">
        <v>0</v>
      </c>
      <c r="X75" s="38" t="s">
        <v>270</v>
      </c>
      <c r="Y75" s="84">
        <v>30678668</v>
      </c>
      <c r="Z75" s="38" t="s">
        <v>461</v>
      </c>
      <c r="AA75" s="108" t="s">
        <v>1572</v>
      </c>
      <c r="AB75" s="84">
        <v>42725</v>
      </c>
      <c r="AC75" s="108" t="s">
        <v>1467</v>
      </c>
      <c r="AD75" s="84">
        <v>24</v>
      </c>
      <c r="AE75" s="84" t="s">
        <v>1500</v>
      </c>
      <c r="AF75" s="84" t="s">
        <v>1452</v>
      </c>
      <c r="AG75" s="108" t="s">
        <v>1573</v>
      </c>
      <c r="AH75" s="84" t="s">
        <v>1431</v>
      </c>
      <c r="AI75" s="108" t="s">
        <v>1572</v>
      </c>
      <c r="AJ75" s="84">
        <v>2200</v>
      </c>
      <c r="AK75" s="84">
        <v>2200</v>
      </c>
      <c r="AL75" s="108" t="s">
        <v>1425</v>
      </c>
      <c r="AM75" s="84">
        <v>15765.2</v>
      </c>
      <c r="AN75" s="112">
        <v>3137.52</v>
      </c>
      <c r="AO75" s="112">
        <v>18902.72</v>
      </c>
      <c r="AP75" s="112">
        <v>26959.8</v>
      </c>
      <c r="AQ75" s="112">
        <v>3357.48</v>
      </c>
      <c r="AR75" s="112">
        <v>30317.279999999999</v>
      </c>
      <c r="AS75" s="112">
        <v>26959.8</v>
      </c>
      <c r="AT75" s="112">
        <v>3357.48</v>
      </c>
      <c r="AU75" s="112">
        <v>30317.279999999999</v>
      </c>
      <c r="AV75" s="84">
        <v>49</v>
      </c>
      <c r="AW75" s="84"/>
      <c r="AX75" s="84" t="s">
        <v>1426</v>
      </c>
      <c r="AY75" s="108"/>
      <c r="AZ75" s="84"/>
      <c r="BA75" s="84"/>
      <c r="BB75" s="84" t="s">
        <v>1427</v>
      </c>
      <c r="BC75" s="84" t="s">
        <v>145</v>
      </c>
      <c r="BD75" s="108"/>
      <c r="BE75" s="84">
        <v>0</v>
      </c>
      <c r="BF75" s="38" t="s">
        <v>460</v>
      </c>
      <c r="BG75" s="84" t="s">
        <v>2438</v>
      </c>
      <c r="BH75" s="114"/>
      <c r="BI75" s="38"/>
      <c r="BJ75" s="85"/>
      <c r="BK75" s="84"/>
      <c r="BL75" s="38"/>
      <c r="BM75" s="115"/>
      <c r="BN75" s="116"/>
      <c r="BO75" s="84"/>
      <c r="BP75" s="84"/>
      <c r="BQ75" s="117"/>
      <c r="BR75" s="118"/>
    </row>
    <row r="76" spans="1:70" s="113" customFormat="1" ht="15" hidden="1" customHeight="1" x14ac:dyDescent="0.35">
      <c r="A76" s="84">
        <v>72</v>
      </c>
      <c r="B76" s="38" t="s">
        <v>248</v>
      </c>
      <c r="C76" s="38" t="s">
        <v>249</v>
      </c>
      <c r="D76" s="38" t="s">
        <v>249</v>
      </c>
      <c r="E76" s="38" t="s">
        <v>250</v>
      </c>
      <c r="F76" s="38" t="s">
        <v>250</v>
      </c>
      <c r="G76" s="84" t="s">
        <v>251</v>
      </c>
      <c r="H76" s="38" t="s">
        <v>250</v>
      </c>
      <c r="I76" s="84">
        <v>180909</v>
      </c>
      <c r="J76" s="38" t="s">
        <v>462</v>
      </c>
      <c r="K76" s="84">
        <v>180909</v>
      </c>
      <c r="L76" s="84" t="s">
        <v>253</v>
      </c>
      <c r="M76" s="38" t="s">
        <v>254</v>
      </c>
      <c r="N76" s="84">
        <v>303375</v>
      </c>
      <c r="O76" s="84" t="s">
        <v>463</v>
      </c>
      <c r="P76" s="84">
        <v>411343</v>
      </c>
      <c r="Q76" s="38" t="s">
        <v>464</v>
      </c>
      <c r="R76" s="38" t="s">
        <v>365</v>
      </c>
      <c r="S76" s="84" t="s">
        <v>465</v>
      </c>
      <c r="T76" s="84" t="s">
        <v>465</v>
      </c>
      <c r="U76" s="84" t="s">
        <v>466</v>
      </c>
      <c r="V76" s="84"/>
      <c r="W76" s="84">
        <v>0</v>
      </c>
      <c r="X76" s="38" t="s">
        <v>270</v>
      </c>
      <c r="Y76" s="84">
        <v>32725269</v>
      </c>
      <c r="Z76" s="38" t="s">
        <v>467</v>
      </c>
      <c r="AA76" s="108" t="s">
        <v>1574</v>
      </c>
      <c r="AB76" s="84">
        <v>36733</v>
      </c>
      <c r="AC76" s="108" t="s">
        <v>1473</v>
      </c>
      <c r="AD76" s="84">
        <v>24</v>
      </c>
      <c r="AE76" s="84" t="s">
        <v>1421</v>
      </c>
      <c r="AF76" s="84" t="s">
        <v>1575</v>
      </c>
      <c r="AG76" s="108" t="s">
        <v>1576</v>
      </c>
      <c r="AH76" s="84" t="s">
        <v>1577</v>
      </c>
      <c r="AI76" s="108" t="s">
        <v>1574</v>
      </c>
      <c r="AJ76" s="84">
        <v>2122</v>
      </c>
      <c r="AK76" s="84">
        <v>1900</v>
      </c>
      <c r="AL76" s="108" t="s">
        <v>1578</v>
      </c>
      <c r="AM76" s="84">
        <v>22462.01</v>
      </c>
      <c r="AN76" s="112">
        <v>7937.99</v>
      </c>
      <c r="AO76" s="112">
        <v>30400</v>
      </c>
      <c r="AP76" s="112">
        <v>14270.99</v>
      </c>
      <c r="AQ76" s="112">
        <v>1151.01</v>
      </c>
      <c r="AR76" s="112">
        <v>15422</v>
      </c>
      <c r="AS76" s="112">
        <v>14270.99</v>
      </c>
      <c r="AT76" s="112">
        <v>1151.01</v>
      </c>
      <c r="AU76" s="112">
        <v>15422</v>
      </c>
      <c r="AV76" s="84">
        <v>47</v>
      </c>
      <c r="AW76" s="84"/>
      <c r="AX76" s="84" t="s">
        <v>1426</v>
      </c>
      <c r="AY76" s="108"/>
      <c r="AZ76" s="84"/>
      <c r="BA76" s="84"/>
      <c r="BB76" s="84" t="s">
        <v>1427</v>
      </c>
      <c r="BC76" s="84" t="s">
        <v>145</v>
      </c>
      <c r="BD76" s="108"/>
      <c r="BE76" s="84">
        <v>36733</v>
      </c>
      <c r="BF76" s="38" t="s">
        <v>465</v>
      </c>
      <c r="BG76" s="84" t="s">
        <v>145</v>
      </c>
      <c r="BH76" s="114"/>
      <c r="BI76" s="38"/>
      <c r="BJ76" s="85"/>
      <c r="BK76" s="84"/>
      <c r="BL76" s="38"/>
      <c r="BM76" s="115"/>
      <c r="BN76" s="116"/>
      <c r="BO76" s="84"/>
      <c r="BP76" s="84"/>
      <c r="BQ76" s="117"/>
      <c r="BR76" s="118"/>
    </row>
    <row r="77" spans="1:70" s="113" customFormat="1" ht="15" hidden="1" customHeight="1" x14ac:dyDescent="0.35">
      <c r="A77" s="84">
        <v>73</v>
      </c>
      <c r="B77" s="38" t="s">
        <v>248</v>
      </c>
      <c r="C77" s="38" t="s">
        <v>249</v>
      </c>
      <c r="D77" s="38" t="s">
        <v>249</v>
      </c>
      <c r="E77" s="38" t="s">
        <v>250</v>
      </c>
      <c r="F77" s="38" t="s">
        <v>250</v>
      </c>
      <c r="G77" s="84" t="s">
        <v>251</v>
      </c>
      <c r="H77" s="38" t="s">
        <v>250</v>
      </c>
      <c r="I77" s="84">
        <v>121746</v>
      </c>
      <c r="J77" s="38" t="s">
        <v>468</v>
      </c>
      <c r="K77" s="84">
        <v>121746</v>
      </c>
      <c r="L77" s="84" t="s">
        <v>253</v>
      </c>
      <c r="M77" s="38" t="s">
        <v>254</v>
      </c>
      <c r="N77" s="84">
        <v>205354</v>
      </c>
      <c r="O77" s="84" t="s">
        <v>469</v>
      </c>
      <c r="P77" s="84">
        <v>271742</v>
      </c>
      <c r="Q77" s="38" t="s">
        <v>470</v>
      </c>
      <c r="R77" s="38" t="s">
        <v>365</v>
      </c>
      <c r="S77" s="84" t="s">
        <v>471</v>
      </c>
      <c r="T77" s="84" t="s">
        <v>471</v>
      </c>
      <c r="U77" s="84" t="s">
        <v>258</v>
      </c>
      <c r="V77" s="84" t="s">
        <v>259</v>
      </c>
      <c r="W77" s="84">
        <v>0</v>
      </c>
      <c r="X77" s="38" t="s">
        <v>270</v>
      </c>
      <c r="Y77" s="84">
        <v>32862629</v>
      </c>
      <c r="Z77" s="38" t="s">
        <v>472</v>
      </c>
      <c r="AA77" s="108" t="s">
        <v>1580</v>
      </c>
      <c r="AB77" s="84">
        <v>46874</v>
      </c>
      <c r="AC77" s="108" t="s">
        <v>1467</v>
      </c>
      <c r="AD77" s="84">
        <v>24</v>
      </c>
      <c r="AE77" s="84" t="s">
        <v>1500</v>
      </c>
      <c r="AF77" s="84" t="s">
        <v>1464</v>
      </c>
      <c r="AG77" s="108" t="s">
        <v>1581</v>
      </c>
      <c r="AH77" s="84" t="s">
        <v>1431</v>
      </c>
      <c r="AI77" s="108" t="s">
        <v>1580</v>
      </c>
      <c r="AJ77" s="84">
        <v>2450</v>
      </c>
      <c r="AK77" s="84">
        <v>2450</v>
      </c>
      <c r="AL77" s="108" t="s">
        <v>1582</v>
      </c>
      <c r="AM77" s="84">
        <v>26651.9</v>
      </c>
      <c r="AN77" s="112">
        <v>8927.82</v>
      </c>
      <c r="AO77" s="112">
        <v>35579.72</v>
      </c>
      <c r="AP77" s="112">
        <v>20222.099999999999</v>
      </c>
      <c r="AQ77" s="112">
        <v>1474.18</v>
      </c>
      <c r="AR77" s="112">
        <v>21696.28</v>
      </c>
      <c r="AS77" s="112">
        <v>20222.099999999999</v>
      </c>
      <c r="AT77" s="112">
        <v>1474.18</v>
      </c>
      <c r="AU77" s="112">
        <v>21696.28</v>
      </c>
      <c r="AV77" s="84">
        <v>49</v>
      </c>
      <c r="AW77" s="84"/>
      <c r="AX77" s="84" t="s">
        <v>1426</v>
      </c>
      <c r="AY77" s="108"/>
      <c r="AZ77" s="84"/>
      <c r="BA77" s="84"/>
      <c r="BB77" s="84" t="s">
        <v>1427</v>
      </c>
      <c r="BC77" s="84" t="s">
        <v>145</v>
      </c>
      <c r="BD77" s="108"/>
      <c r="BE77" s="84">
        <v>46874</v>
      </c>
      <c r="BF77" s="38" t="s">
        <v>471</v>
      </c>
      <c r="BG77" s="84" t="s">
        <v>2439</v>
      </c>
      <c r="BH77" s="114"/>
      <c r="BI77" s="38"/>
      <c r="BJ77" s="85"/>
      <c r="BK77" s="84"/>
      <c r="BL77" s="38"/>
      <c r="BM77" s="115"/>
      <c r="BN77" s="116"/>
      <c r="BO77" s="84"/>
      <c r="BP77" s="84"/>
      <c r="BQ77" s="117"/>
      <c r="BR77" s="118"/>
    </row>
    <row r="78" spans="1:70" s="113" customFormat="1" ht="15" hidden="1" customHeight="1" x14ac:dyDescent="0.35">
      <c r="A78" s="84">
        <v>74</v>
      </c>
      <c r="B78" s="38" t="s">
        <v>248</v>
      </c>
      <c r="C78" s="38" t="s">
        <v>249</v>
      </c>
      <c r="D78" s="38" t="s">
        <v>249</v>
      </c>
      <c r="E78" s="38" t="s">
        <v>250</v>
      </c>
      <c r="F78" s="38" t="s">
        <v>250</v>
      </c>
      <c r="G78" s="84" t="s">
        <v>251</v>
      </c>
      <c r="H78" s="38" t="s">
        <v>250</v>
      </c>
      <c r="I78" s="84">
        <v>121746</v>
      </c>
      <c r="J78" s="38" t="s">
        <v>468</v>
      </c>
      <c r="K78" s="84">
        <v>121746</v>
      </c>
      <c r="L78" s="84" t="s">
        <v>253</v>
      </c>
      <c r="M78" s="38" t="s">
        <v>254</v>
      </c>
      <c r="N78" s="84">
        <v>205354</v>
      </c>
      <c r="O78" s="84" t="s">
        <v>469</v>
      </c>
      <c r="P78" s="84">
        <v>271742</v>
      </c>
      <c r="Q78" s="38" t="s">
        <v>470</v>
      </c>
      <c r="R78" s="38" t="s">
        <v>473</v>
      </c>
      <c r="S78" s="84" t="s">
        <v>474</v>
      </c>
      <c r="T78" s="84" t="s">
        <v>474</v>
      </c>
      <c r="U78" s="84" t="s">
        <v>258</v>
      </c>
      <c r="V78" s="84" t="s">
        <v>259</v>
      </c>
      <c r="W78" s="84">
        <v>0</v>
      </c>
      <c r="X78" s="38" t="s">
        <v>270</v>
      </c>
      <c r="Y78" s="84">
        <v>33433960</v>
      </c>
      <c r="Z78" s="38" t="s">
        <v>475</v>
      </c>
      <c r="AA78" s="108" t="s">
        <v>1583</v>
      </c>
      <c r="AB78" s="84">
        <v>21981</v>
      </c>
      <c r="AC78" s="108" t="s">
        <v>1467</v>
      </c>
      <c r="AD78" s="84">
        <v>24</v>
      </c>
      <c r="AE78" s="84" t="s">
        <v>1500</v>
      </c>
      <c r="AF78" s="84" t="s">
        <v>1584</v>
      </c>
      <c r="AG78" s="108" t="s">
        <v>1585</v>
      </c>
      <c r="AH78" s="84" t="s">
        <v>1431</v>
      </c>
      <c r="AI78" s="108" t="s">
        <v>1583</v>
      </c>
      <c r="AJ78" s="84">
        <v>893</v>
      </c>
      <c r="AK78" s="84">
        <v>1150</v>
      </c>
      <c r="AL78" s="108" t="s">
        <v>1425</v>
      </c>
      <c r="AM78" s="84">
        <v>11524.26</v>
      </c>
      <c r="AN78" s="112">
        <v>4343.1899999999996</v>
      </c>
      <c r="AO78" s="112">
        <v>15867.45</v>
      </c>
      <c r="AP78" s="112">
        <v>10456.74</v>
      </c>
      <c r="AQ78" s="112">
        <v>1018.81</v>
      </c>
      <c r="AR78" s="112">
        <v>11475.55</v>
      </c>
      <c r="AS78" s="112">
        <v>10456.74</v>
      </c>
      <c r="AT78" s="112">
        <v>1018.81</v>
      </c>
      <c r="AU78" s="112">
        <v>11475.55</v>
      </c>
      <c r="AV78" s="84">
        <v>49</v>
      </c>
      <c r="AW78" s="84"/>
      <c r="AX78" s="84" t="s">
        <v>1426</v>
      </c>
      <c r="AY78" s="108"/>
      <c r="AZ78" s="84"/>
      <c r="BA78" s="84"/>
      <c r="BB78" s="84" t="s">
        <v>1427</v>
      </c>
      <c r="BC78" s="84" t="s">
        <v>145</v>
      </c>
      <c r="BD78" s="108"/>
      <c r="BE78" s="84">
        <v>21981</v>
      </c>
      <c r="BF78" s="38" t="s">
        <v>474</v>
      </c>
      <c r="BG78" s="84" t="s">
        <v>2440</v>
      </c>
      <c r="BH78" s="114"/>
      <c r="BI78" s="38"/>
      <c r="BJ78" s="85"/>
      <c r="BK78" s="84"/>
      <c r="BL78" s="38"/>
      <c r="BM78" s="115"/>
      <c r="BN78" s="116"/>
      <c r="BO78" s="84"/>
      <c r="BP78" s="84"/>
      <c r="BQ78" s="117"/>
      <c r="BR78" s="118"/>
    </row>
    <row r="79" spans="1:70" s="113" customFormat="1" ht="15" hidden="1" customHeight="1" x14ac:dyDescent="0.35">
      <c r="A79" s="84">
        <v>75</v>
      </c>
      <c r="B79" s="38" t="s">
        <v>248</v>
      </c>
      <c r="C79" s="38" t="s">
        <v>249</v>
      </c>
      <c r="D79" s="38" t="s">
        <v>249</v>
      </c>
      <c r="E79" s="38" t="s">
        <v>250</v>
      </c>
      <c r="F79" s="38" t="s">
        <v>250</v>
      </c>
      <c r="G79" s="84" t="s">
        <v>251</v>
      </c>
      <c r="H79" s="38" t="s">
        <v>250</v>
      </c>
      <c r="I79" s="84">
        <v>180909</v>
      </c>
      <c r="J79" s="38" t="s">
        <v>462</v>
      </c>
      <c r="K79" s="84">
        <v>180909</v>
      </c>
      <c r="L79" s="84" t="s">
        <v>253</v>
      </c>
      <c r="M79" s="38" t="s">
        <v>254</v>
      </c>
      <c r="N79" s="84">
        <v>303375</v>
      </c>
      <c r="O79" s="84" t="s">
        <v>463</v>
      </c>
      <c r="P79" s="84">
        <v>411343</v>
      </c>
      <c r="Q79" s="38" t="s">
        <v>464</v>
      </c>
      <c r="R79" s="38" t="s">
        <v>365</v>
      </c>
      <c r="S79" s="84" t="s">
        <v>476</v>
      </c>
      <c r="T79" s="84" t="s">
        <v>476</v>
      </c>
      <c r="U79" s="84" t="s">
        <v>466</v>
      </c>
      <c r="V79" s="84"/>
      <c r="W79" s="84">
        <v>0</v>
      </c>
      <c r="X79" s="38" t="s">
        <v>270</v>
      </c>
      <c r="Y79" s="84">
        <v>34337365</v>
      </c>
      <c r="Z79" s="38" t="s">
        <v>477</v>
      </c>
      <c r="AA79" s="108" t="s">
        <v>1574</v>
      </c>
      <c r="AB79" s="84">
        <v>36733</v>
      </c>
      <c r="AC79" s="108" t="s">
        <v>1473</v>
      </c>
      <c r="AD79" s="84">
        <v>24</v>
      </c>
      <c r="AE79" s="84" t="s">
        <v>1421</v>
      </c>
      <c r="AF79" s="84" t="s">
        <v>1575</v>
      </c>
      <c r="AG79" s="108" t="s">
        <v>1576</v>
      </c>
      <c r="AH79" s="84" t="s">
        <v>1577</v>
      </c>
      <c r="AI79" s="108" t="s">
        <v>1574</v>
      </c>
      <c r="AJ79" s="84">
        <v>2122</v>
      </c>
      <c r="AK79" s="84">
        <v>1900</v>
      </c>
      <c r="AL79" s="108" t="s">
        <v>1586</v>
      </c>
      <c r="AM79" s="84">
        <v>17892.599999999999</v>
      </c>
      <c r="AN79" s="112">
        <v>7029.4</v>
      </c>
      <c r="AO79" s="112">
        <v>24922</v>
      </c>
      <c r="AP79" s="112">
        <v>18840.400000000001</v>
      </c>
      <c r="AQ79" s="112">
        <v>2059.6</v>
      </c>
      <c r="AR79" s="112">
        <v>20900</v>
      </c>
      <c r="AS79" s="112">
        <v>18840.400000000001</v>
      </c>
      <c r="AT79" s="112">
        <v>2059.6</v>
      </c>
      <c r="AU79" s="112">
        <v>20900</v>
      </c>
      <c r="AV79" s="84">
        <v>47</v>
      </c>
      <c r="AW79" s="84"/>
      <c r="AX79" s="84" t="s">
        <v>1426</v>
      </c>
      <c r="AY79" s="108"/>
      <c r="AZ79" s="84"/>
      <c r="BA79" s="84"/>
      <c r="BB79" s="84" t="s">
        <v>1427</v>
      </c>
      <c r="BC79" s="84" t="s">
        <v>145</v>
      </c>
      <c r="BD79" s="108"/>
      <c r="BE79" s="84">
        <v>36733</v>
      </c>
      <c r="BF79" s="38" t="s">
        <v>476</v>
      </c>
      <c r="BG79" s="84" t="s">
        <v>145</v>
      </c>
      <c r="BH79" s="114"/>
      <c r="BI79" s="38"/>
      <c r="BJ79" s="85"/>
      <c r="BK79" s="84"/>
      <c r="BL79" s="38"/>
      <c r="BM79" s="115"/>
      <c r="BN79" s="116"/>
      <c r="BO79" s="84"/>
      <c r="BP79" s="84"/>
      <c r="BQ79" s="117"/>
      <c r="BR79" s="118"/>
    </row>
    <row r="80" spans="1:70" s="113" customFormat="1" ht="15" hidden="1" customHeight="1" x14ac:dyDescent="0.35">
      <c r="A80" s="84">
        <v>76</v>
      </c>
      <c r="B80" s="38" t="s">
        <v>248</v>
      </c>
      <c r="C80" s="38" t="s">
        <v>249</v>
      </c>
      <c r="D80" s="38" t="s">
        <v>249</v>
      </c>
      <c r="E80" s="38" t="s">
        <v>250</v>
      </c>
      <c r="F80" s="38" t="s">
        <v>250</v>
      </c>
      <c r="G80" s="84" t="s">
        <v>251</v>
      </c>
      <c r="H80" s="38" t="s">
        <v>250</v>
      </c>
      <c r="I80" s="84">
        <v>122199</v>
      </c>
      <c r="J80" s="38" t="s">
        <v>301</v>
      </c>
      <c r="K80" s="84">
        <v>122199</v>
      </c>
      <c r="L80" s="84" t="s">
        <v>253</v>
      </c>
      <c r="M80" s="38" t="s">
        <v>254</v>
      </c>
      <c r="N80" s="84">
        <v>206065</v>
      </c>
      <c r="O80" s="84" t="s">
        <v>315</v>
      </c>
      <c r="P80" s="84">
        <v>275295</v>
      </c>
      <c r="Q80" s="38" t="s">
        <v>347</v>
      </c>
      <c r="R80" s="38" t="s">
        <v>478</v>
      </c>
      <c r="S80" s="84" t="s">
        <v>479</v>
      </c>
      <c r="T80" s="84" t="s">
        <v>479</v>
      </c>
      <c r="U80" s="84" t="s">
        <v>277</v>
      </c>
      <c r="V80" s="84" t="s">
        <v>277</v>
      </c>
      <c r="W80" s="84">
        <v>541</v>
      </c>
      <c r="X80" s="38" t="s">
        <v>480</v>
      </c>
      <c r="Y80" s="84">
        <v>347837903</v>
      </c>
      <c r="Z80" s="38" t="s">
        <v>481</v>
      </c>
      <c r="AA80" s="108" t="s">
        <v>1587</v>
      </c>
      <c r="AB80" s="84">
        <v>58453</v>
      </c>
      <c r="AC80" s="108" t="s">
        <v>1467</v>
      </c>
      <c r="AD80" s="84">
        <v>24</v>
      </c>
      <c r="AE80" s="84" t="s">
        <v>1588</v>
      </c>
      <c r="AF80" s="84" t="s">
        <v>1484</v>
      </c>
      <c r="AG80" s="108" t="s">
        <v>1589</v>
      </c>
      <c r="AH80" s="84" t="s">
        <v>1431</v>
      </c>
      <c r="AI80" s="108" t="s">
        <v>1590</v>
      </c>
      <c r="AJ80" s="84">
        <v>2756</v>
      </c>
      <c r="AK80" s="84">
        <v>3050</v>
      </c>
      <c r="AL80" s="108" t="s">
        <v>1425</v>
      </c>
      <c r="AM80" s="84">
        <v>33789.120000000003</v>
      </c>
      <c r="AN80" s="112">
        <v>12602.66</v>
      </c>
      <c r="AO80" s="112">
        <v>46391.78</v>
      </c>
      <c r="AP80" s="112">
        <v>24663.88</v>
      </c>
      <c r="AQ80" s="112">
        <v>1850.34</v>
      </c>
      <c r="AR80" s="112">
        <v>26514.22</v>
      </c>
      <c r="AS80" s="112">
        <v>24663.88</v>
      </c>
      <c r="AT80" s="112">
        <v>1850.34</v>
      </c>
      <c r="AU80" s="112">
        <v>26514.22</v>
      </c>
      <c r="AV80" s="84">
        <v>42</v>
      </c>
      <c r="AW80" s="84"/>
      <c r="AX80" s="84" t="s">
        <v>1426</v>
      </c>
      <c r="AY80" s="108"/>
      <c r="AZ80" s="84"/>
      <c r="BA80" s="84"/>
      <c r="BB80" s="84" t="s">
        <v>1427</v>
      </c>
      <c r="BC80" s="84" t="s">
        <v>145</v>
      </c>
      <c r="BD80" s="108"/>
      <c r="BE80" s="84">
        <v>0</v>
      </c>
      <c r="BF80" s="38" t="s">
        <v>479</v>
      </c>
      <c r="BG80" s="84" t="s">
        <v>2441</v>
      </c>
      <c r="BH80" s="114"/>
      <c r="BI80" s="38"/>
      <c r="BJ80" s="85"/>
      <c r="BK80" s="84"/>
      <c r="BL80" s="38"/>
      <c r="BM80" s="115"/>
      <c r="BN80" s="116"/>
      <c r="BO80" s="84"/>
      <c r="BP80" s="84"/>
      <c r="BQ80" s="117"/>
      <c r="BR80" s="118"/>
    </row>
    <row r="81" spans="1:70" s="113" customFormat="1" ht="15" hidden="1" customHeight="1" x14ac:dyDescent="0.35">
      <c r="A81" s="84">
        <v>77</v>
      </c>
      <c r="B81" s="38" t="s">
        <v>248</v>
      </c>
      <c r="C81" s="38" t="s">
        <v>249</v>
      </c>
      <c r="D81" s="38" t="s">
        <v>249</v>
      </c>
      <c r="E81" s="38" t="s">
        <v>250</v>
      </c>
      <c r="F81" s="38" t="s">
        <v>250</v>
      </c>
      <c r="G81" s="84" t="s">
        <v>251</v>
      </c>
      <c r="H81" s="38" t="s">
        <v>250</v>
      </c>
      <c r="I81" s="84">
        <v>123596</v>
      </c>
      <c r="J81" s="38" t="s">
        <v>343</v>
      </c>
      <c r="K81" s="84">
        <v>123596</v>
      </c>
      <c r="L81" s="84" t="s">
        <v>253</v>
      </c>
      <c r="M81" s="38" t="s">
        <v>254</v>
      </c>
      <c r="N81" s="84">
        <v>208343</v>
      </c>
      <c r="O81" s="84" t="s">
        <v>343</v>
      </c>
      <c r="P81" s="84">
        <v>275498</v>
      </c>
      <c r="Q81" s="38" t="s">
        <v>344</v>
      </c>
      <c r="R81" s="38" t="s">
        <v>478</v>
      </c>
      <c r="S81" s="84" t="s">
        <v>482</v>
      </c>
      <c r="T81" s="84" t="s">
        <v>482</v>
      </c>
      <c r="U81" s="84" t="s">
        <v>277</v>
      </c>
      <c r="V81" s="84" t="s">
        <v>277</v>
      </c>
      <c r="W81" s="84">
        <v>541</v>
      </c>
      <c r="X81" s="38" t="s">
        <v>483</v>
      </c>
      <c r="Y81" s="84">
        <v>347860068</v>
      </c>
      <c r="Z81" s="38" t="s">
        <v>484</v>
      </c>
      <c r="AA81" s="108" t="s">
        <v>1587</v>
      </c>
      <c r="AB81" s="84">
        <v>52190</v>
      </c>
      <c r="AC81" s="108" t="s">
        <v>1473</v>
      </c>
      <c r="AD81" s="84">
        <v>24</v>
      </c>
      <c r="AE81" s="84" t="s">
        <v>1500</v>
      </c>
      <c r="AF81" s="84" t="s">
        <v>1591</v>
      </c>
      <c r="AG81" s="108" t="s">
        <v>1592</v>
      </c>
      <c r="AH81" s="84" t="s">
        <v>1431</v>
      </c>
      <c r="AI81" s="108" t="s">
        <v>1593</v>
      </c>
      <c r="AJ81" s="84">
        <v>2956</v>
      </c>
      <c r="AK81" s="84">
        <v>2700</v>
      </c>
      <c r="AL81" s="108" t="s">
        <v>1594</v>
      </c>
      <c r="AM81" s="84">
        <v>12666.64</v>
      </c>
      <c r="AN81" s="112">
        <v>6289.36</v>
      </c>
      <c r="AO81" s="112">
        <v>18956</v>
      </c>
      <c r="AP81" s="112">
        <v>39523.360000000001</v>
      </c>
      <c r="AQ81" s="112">
        <v>6576.64</v>
      </c>
      <c r="AR81" s="112">
        <v>46100</v>
      </c>
      <c r="AS81" s="112">
        <v>39523.360000000001</v>
      </c>
      <c r="AT81" s="112">
        <v>6576.64</v>
      </c>
      <c r="AU81" s="112">
        <v>46100</v>
      </c>
      <c r="AV81" s="84">
        <v>42</v>
      </c>
      <c r="AW81" s="84"/>
      <c r="AX81" s="84" t="s">
        <v>1426</v>
      </c>
      <c r="AY81" s="108"/>
      <c r="AZ81" s="84"/>
      <c r="BA81" s="84"/>
      <c r="BB81" s="84" t="s">
        <v>1427</v>
      </c>
      <c r="BC81" s="84" t="s">
        <v>145</v>
      </c>
      <c r="BD81" s="108"/>
      <c r="BE81" s="84">
        <v>52190</v>
      </c>
      <c r="BF81" s="38" t="s">
        <v>482</v>
      </c>
      <c r="BG81" s="84" t="s">
        <v>2442</v>
      </c>
      <c r="BH81" s="114"/>
      <c r="BI81" s="38"/>
      <c r="BJ81" s="85"/>
      <c r="BK81" s="84"/>
      <c r="BL81" s="38"/>
      <c r="BM81" s="115"/>
      <c r="BN81" s="116"/>
      <c r="BO81" s="84"/>
      <c r="BP81" s="84"/>
      <c r="BQ81" s="117"/>
      <c r="BR81" s="118"/>
    </row>
    <row r="82" spans="1:70" s="113" customFormat="1" ht="15" hidden="1" customHeight="1" x14ac:dyDescent="0.35">
      <c r="A82" s="84">
        <v>78</v>
      </c>
      <c r="B82" s="38" t="s">
        <v>248</v>
      </c>
      <c r="C82" s="38" t="s">
        <v>249</v>
      </c>
      <c r="D82" s="38" t="s">
        <v>249</v>
      </c>
      <c r="E82" s="38" t="s">
        <v>250</v>
      </c>
      <c r="F82" s="38" t="s">
        <v>250</v>
      </c>
      <c r="G82" s="84" t="s">
        <v>251</v>
      </c>
      <c r="H82" s="38" t="s">
        <v>250</v>
      </c>
      <c r="I82" s="84">
        <v>121984</v>
      </c>
      <c r="J82" s="38" t="s">
        <v>301</v>
      </c>
      <c r="K82" s="84">
        <v>121984</v>
      </c>
      <c r="L82" s="84" t="s">
        <v>253</v>
      </c>
      <c r="M82" s="38" t="s">
        <v>254</v>
      </c>
      <c r="N82" s="84">
        <v>205727</v>
      </c>
      <c r="O82" s="84" t="s">
        <v>309</v>
      </c>
      <c r="P82" s="84">
        <v>273623</v>
      </c>
      <c r="Q82" s="38" t="s">
        <v>326</v>
      </c>
      <c r="R82" s="38" t="s">
        <v>478</v>
      </c>
      <c r="S82" s="84" t="s">
        <v>485</v>
      </c>
      <c r="T82" s="84" t="s">
        <v>485</v>
      </c>
      <c r="U82" s="84" t="s">
        <v>277</v>
      </c>
      <c r="V82" s="84" t="s">
        <v>277</v>
      </c>
      <c r="W82" s="84">
        <v>541</v>
      </c>
      <c r="X82" s="38" t="s">
        <v>483</v>
      </c>
      <c r="Y82" s="84">
        <v>347877145</v>
      </c>
      <c r="Z82" s="38" t="s">
        <v>486</v>
      </c>
      <c r="AA82" s="108" t="s">
        <v>1595</v>
      </c>
      <c r="AB82" s="84">
        <v>48015</v>
      </c>
      <c r="AC82" s="108" t="s">
        <v>1467</v>
      </c>
      <c r="AD82" s="84">
        <v>24</v>
      </c>
      <c r="AE82" s="84" t="s">
        <v>1588</v>
      </c>
      <c r="AF82" s="84" t="s">
        <v>1459</v>
      </c>
      <c r="AG82" s="108" t="s">
        <v>1596</v>
      </c>
      <c r="AH82" s="84" t="s">
        <v>1431</v>
      </c>
      <c r="AI82" s="108" t="s">
        <v>1590</v>
      </c>
      <c r="AJ82" s="84">
        <v>2336</v>
      </c>
      <c r="AK82" s="84">
        <v>2500</v>
      </c>
      <c r="AL82" s="108" t="s">
        <v>1597</v>
      </c>
      <c r="AM82" s="84">
        <v>36154.81</v>
      </c>
      <c r="AN82" s="112">
        <v>11181.19</v>
      </c>
      <c r="AO82" s="112">
        <v>47336</v>
      </c>
      <c r="AP82" s="112">
        <v>11860.19</v>
      </c>
      <c r="AQ82" s="112">
        <v>639.80999999999995</v>
      </c>
      <c r="AR82" s="112">
        <v>12500</v>
      </c>
      <c r="AS82" s="112">
        <v>11860.19</v>
      </c>
      <c r="AT82" s="112">
        <v>639.80999999999995</v>
      </c>
      <c r="AU82" s="112">
        <v>12500</v>
      </c>
      <c r="AV82" s="84">
        <v>42</v>
      </c>
      <c r="AW82" s="84"/>
      <c r="AX82" s="84" t="s">
        <v>1598</v>
      </c>
      <c r="AY82" s="108"/>
      <c r="AZ82" s="84"/>
      <c r="BA82" s="84"/>
      <c r="BB82" s="84" t="s">
        <v>1427</v>
      </c>
      <c r="BC82" s="84" t="s">
        <v>145</v>
      </c>
      <c r="BD82" s="108"/>
      <c r="BE82" s="84">
        <v>0</v>
      </c>
      <c r="BF82" s="38" t="s">
        <v>485</v>
      </c>
      <c r="BG82" s="84" t="s">
        <v>2443</v>
      </c>
      <c r="BH82" s="114"/>
      <c r="BI82" s="38"/>
      <c r="BJ82" s="85"/>
      <c r="BK82" s="84"/>
      <c r="BL82" s="38"/>
      <c r="BM82" s="115"/>
      <c r="BN82" s="116"/>
      <c r="BO82" s="84"/>
      <c r="BP82" s="84"/>
      <c r="BQ82" s="117"/>
      <c r="BR82" s="118"/>
    </row>
    <row r="83" spans="1:70" s="113" customFormat="1" ht="15" hidden="1" customHeight="1" x14ac:dyDescent="0.35">
      <c r="A83" s="84">
        <v>79</v>
      </c>
      <c r="B83" s="38" t="s">
        <v>248</v>
      </c>
      <c r="C83" s="38" t="s">
        <v>249</v>
      </c>
      <c r="D83" s="38" t="s">
        <v>249</v>
      </c>
      <c r="E83" s="38" t="s">
        <v>250</v>
      </c>
      <c r="F83" s="38" t="s">
        <v>250</v>
      </c>
      <c r="G83" s="84" t="s">
        <v>251</v>
      </c>
      <c r="H83" s="38" t="s">
        <v>250</v>
      </c>
      <c r="I83" s="84">
        <v>123596</v>
      </c>
      <c r="J83" s="38" t="s">
        <v>343</v>
      </c>
      <c r="K83" s="84">
        <v>123596</v>
      </c>
      <c r="L83" s="84" t="s">
        <v>253</v>
      </c>
      <c r="M83" s="38" t="s">
        <v>254</v>
      </c>
      <c r="N83" s="84">
        <v>208343</v>
      </c>
      <c r="O83" s="84" t="s">
        <v>343</v>
      </c>
      <c r="P83" s="84">
        <v>275498</v>
      </c>
      <c r="Q83" s="38" t="s">
        <v>344</v>
      </c>
      <c r="R83" s="38" t="s">
        <v>478</v>
      </c>
      <c r="S83" s="84" t="s">
        <v>487</v>
      </c>
      <c r="T83" s="84" t="s">
        <v>487</v>
      </c>
      <c r="U83" s="84" t="s">
        <v>488</v>
      </c>
      <c r="V83" s="84" t="s">
        <v>277</v>
      </c>
      <c r="W83" s="84">
        <v>541</v>
      </c>
      <c r="X83" s="38" t="s">
        <v>483</v>
      </c>
      <c r="Y83" s="84">
        <v>347914656</v>
      </c>
      <c r="Z83" s="38" t="s">
        <v>489</v>
      </c>
      <c r="AA83" s="108" t="s">
        <v>1469</v>
      </c>
      <c r="AB83" s="84">
        <v>39664</v>
      </c>
      <c r="AC83" s="108" t="s">
        <v>1473</v>
      </c>
      <c r="AD83" s="84">
        <v>24</v>
      </c>
      <c r="AE83" s="84" t="s">
        <v>1588</v>
      </c>
      <c r="AF83" s="84" t="s">
        <v>1484</v>
      </c>
      <c r="AG83" s="108" t="s">
        <v>1599</v>
      </c>
      <c r="AH83" s="84" t="s">
        <v>1431</v>
      </c>
      <c r="AI83" s="108" t="s">
        <v>1593</v>
      </c>
      <c r="AJ83" s="84">
        <v>2168</v>
      </c>
      <c r="AK83" s="84">
        <v>2050</v>
      </c>
      <c r="AL83" s="108" t="s">
        <v>1600</v>
      </c>
      <c r="AM83" s="84">
        <v>2617.38</v>
      </c>
      <c r="AN83" s="112">
        <v>1763.84</v>
      </c>
      <c r="AO83" s="112">
        <v>4381.22</v>
      </c>
      <c r="AP83" s="112">
        <v>37046.620000000003</v>
      </c>
      <c r="AQ83" s="112">
        <v>7890.16</v>
      </c>
      <c r="AR83" s="112">
        <v>44936.78</v>
      </c>
      <c r="AS83" s="112">
        <v>37046.620000000003</v>
      </c>
      <c r="AT83" s="112">
        <v>7890.16</v>
      </c>
      <c r="AU83" s="112">
        <v>44936.78</v>
      </c>
      <c r="AV83" s="84">
        <v>42</v>
      </c>
      <c r="AW83" s="84"/>
      <c r="AX83" s="84" t="s">
        <v>1426</v>
      </c>
      <c r="AY83" s="108"/>
      <c r="AZ83" s="84"/>
      <c r="BA83" s="84"/>
      <c r="BB83" s="84" t="s">
        <v>1427</v>
      </c>
      <c r="BC83" s="84" t="s">
        <v>145</v>
      </c>
      <c r="BD83" s="108"/>
      <c r="BE83" s="84">
        <v>0</v>
      </c>
      <c r="BF83" s="38" t="s">
        <v>487</v>
      </c>
      <c r="BG83" s="84" t="s">
        <v>2444</v>
      </c>
      <c r="BH83" s="114"/>
      <c r="BI83" s="38"/>
      <c r="BJ83" s="85"/>
      <c r="BK83" s="84"/>
      <c r="BL83" s="38"/>
      <c r="BM83" s="115"/>
      <c r="BN83" s="116"/>
      <c r="BO83" s="84"/>
      <c r="BP83" s="84"/>
      <c r="BQ83" s="117"/>
      <c r="BR83" s="118"/>
    </row>
    <row r="84" spans="1:70" s="113" customFormat="1" ht="15" hidden="1" customHeight="1" x14ac:dyDescent="0.35">
      <c r="A84" s="84">
        <v>80</v>
      </c>
      <c r="B84" s="38" t="s">
        <v>248</v>
      </c>
      <c r="C84" s="38" t="s">
        <v>249</v>
      </c>
      <c r="D84" s="38" t="s">
        <v>249</v>
      </c>
      <c r="E84" s="38" t="s">
        <v>250</v>
      </c>
      <c r="F84" s="38" t="s">
        <v>250</v>
      </c>
      <c r="G84" s="84" t="s">
        <v>251</v>
      </c>
      <c r="H84" s="38" t="s">
        <v>250</v>
      </c>
      <c r="I84" s="84">
        <v>129000</v>
      </c>
      <c r="J84" s="38" t="s">
        <v>490</v>
      </c>
      <c r="K84" s="84">
        <v>129000</v>
      </c>
      <c r="L84" s="84" t="s">
        <v>253</v>
      </c>
      <c r="M84" s="38" t="s">
        <v>254</v>
      </c>
      <c r="N84" s="84">
        <v>217576</v>
      </c>
      <c r="O84" s="84" t="s">
        <v>491</v>
      </c>
      <c r="P84" s="84">
        <v>287245</v>
      </c>
      <c r="Q84" s="38" t="s">
        <v>492</v>
      </c>
      <c r="R84" s="38" t="s">
        <v>478</v>
      </c>
      <c r="S84" s="84" t="s">
        <v>493</v>
      </c>
      <c r="T84" s="84" t="s">
        <v>493</v>
      </c>
      <c r="U84" s="84" t="s">
        <v>277</v>
      </c>
      <c r="V84" s="84" t="s">
        <v>277</v>
      </c>
      <c r="W84" s="84">
        <v>541</v>
      </c>
      <c r="X84" s="38" t="s">
        <v>270</v>
      </c>
      <c r="Y84" s="84">
        <v>348003773</v>
      </c>
      <c r="Z84" s="38" t="s">
        <v>494</v>
      </c>
      <c r="AA84" s="108" t="s">
        <v>1601</v>
      </c>
      <c r="AB84" s="84">
        <v>54278</v>
      </c>
      <c r="AC84" s="108" t="s">
        <v>1473</v>
      </c>
      <c r="AD84" s="84">
        <v>24</v>
      </c>
      <c r="AE84" s="84" t="s">
        <v>1500</v>
      </c>
      <c r="AF84" s="84" t="s">
        <v>1602</v>
      </c>
      <c r="AG84" s="108" t="s">
        <v>1603</v>
      </c>
      <c r="AH84" s="84" t="s">
        <v>1431</v>
      </c>
      <c r="AI84" s="108" t="s">
        <v>1604</v>
      </c>
      <c r="AJ84" s="84">
        <v>3206</v>
      </c>
      <c r="AK84" s="84">
        <v>2800</v>
      </c>
      <c r="AL84" s="108" t="s">
        <v>1605</v>
      </c>
      <c r="AM84" s="84">
        <v>33547.47</v>
      </c>
      <c r="AN84" s="112">
        <v>11658.53</v>
      </c>
      <c r="AO84" s="112">
        <v>45206</v>
      </c>
      <c r="AP84" s="112">
        <v>20730.53</v>
      </c>
      <c r="AQ84" s="112">
        <v>1669.47</v>
      </c>
      <c r="AR84" s="112">
        <v>22400</v>
      </c>
      <c r="AS84" s="112">
        <v>20730.53</v>
      </c>
      <c r="AT84" s="112">
        <v>1669.47</v>
      </c>
      <c r="AU84" s="112">
        <v>22400</v>
      </c>
      <c r="AV84" s="84">
        <v>40</v>
      </c>
      <c r="AW84" s="84"/>
      <c r="AX84" s="84" t="s">
        <v>1426</v>
      </c>
      <c r="AY84" s="108"/>
      <c r="AZ84" s="84"/>
      <c r="BA84" s="84"/>
      <c r="BB84" s="84" t="s">
        <v>1427</v>
      </c>
      <c r="BC84" s="84" t="s">
        <v>145</v>
      </c>
      <c r="BD84" s="108"/>
      <c r="BE84" s="84">
        <v>0</v>
      </c>
      <c r="BF84" s="38" t="s">
        <v>493</v>
      </c>
      <c r="BG84" s="84" t="s">
        <v>2445</v>
      </c>
      <c r="BH84" s="114"/>
      <c r="BI84" s="38"/>
      <c r="BJ84" s="85"/>
      <c r="BK84" s="84"/>
      <c r="BL84" s="38"/>
      <c r="BM84" s="115"/>
      <c r="BN84" s="116"/>
      <c r="BO84" s="84"/>
      <c r="BP84" s="84"/>
      <c r="BQ84" s="117"/>
      <c r="BR84" s="118"/>
    </row>
    <row r="85" spans="1:70" s="113" customFormat="1" ht="15" hidden="1" customHeight="1" x14ac:dyDescent="0.35">
      <c r="A85" s="84">
        <v>81</v>
      </c>
      <c r="B85" s="38" t="s">
        <v>248</v>
      </c>
      <c r="C85" s="38" t="s">
        <v>249</v>
      </c>
      <c r="D85" s="38" t="s">
        <v>249</v>
      </c>
      <c r="E85" s="38" t="s">
        <v>250</v>
      </c>
      <c r="F85" s="38" t="s">
        <v>250</v>
      </c>
      <c r="G85" s="84" t="s">
        <v>251</v>
      </c>
      <c r="H85" s="38" t="s">
        <v>250</v>
      </c>
      <c r="I85" s="84">
        <v>123754</v>
      </c>
      <c r="J85" s="38" t="s">
        <v>495</v>
      </c>
      <c r="K85" s="84">
        <v>123754</v>
      </c>
      <c r="L85" s="84" t="s">
        <v>253</v>
      </c>
      <c r="M85" s="38" t="s">
        <v>254</v>
      </c>
      <c r="N85" s="84">
        <v>208596</v>
      </c>
      <c r="O85" s="84" t="s">
        <v>496</v>
      </c>
      <c r="P85" s="84">
        <v>275825</v>
      </c>
      <c r="Q85" s="38" t="s">
        <v>497</v>
      </c>
      <c r="R85" s="38" t="s">
        <v>478</v>
      </c>
      <c r="S85" s="84" t="s">
        <v>498</v>
      </c>
      <c r="T85" s="84" t="s">
        <v>498</v>
      </c>
      <c r="U85" s="84" t="s">
        <v>277</v>
      </c>
      <c r="V85" s="84" t="s">
        <v>277</v>
      </c>
      <c r="W85" s="84">
        <v>541</v>
      </c>
      <c r="X85" s="38" t="s">
        <v>270</v>
      </c>
      <c r="Y85" s="84">
        <v>348005126</v>
      </c>
      <c r="Z85" s="38" t="s">
        <v>499</v>
      </c>
      <c r="AA85" s="108" t="s">
        <v>1606</v>
      </c>
      <c r="AB85" s="84">
        <v>62828</v>
      </c>
      <c r="AC85" s="108" t="s">
        <v>1444</v>
      </c>
      <c r="AD85" s="84">
        <v>24</v>
      </c>
      <c r="AE85" s="84" t="s">
        <v>1588</v>
      </c>
      <c r="AF85" s="84" t="s">
        <v>1455</v>
      </c>
      <c r="AG85" s="108" t="s">
        <v>1512</v>
      </c>
      <c r="AH85" s="84" t="s">
        <v>1431</v>
      </c>
      <c r="AI85" s="108" t="s">
        <v>1607</v>
      </c>
      <c r="AJ85" s="84">
        <v>3435</v>
      </c>
      <c r="AK85" s="84">
        <v>3250</v>
      </c>
      <c r="AL85" s="108" t="s">
        <v>1608</v>
      </c>
      <c r="AM85" s="84">
        <v>59634.87</v>
      </c>
      <c r="AN85" s="112">
        <v>15300.13</v>
      </c>
      <c r="AO85" s="112">
        <v>74935</v>
      </c>
      <c r="AP85" s="112">
        <v>3193.13</v>
      </c>
      <c r="AQ85" s="112">
        <v>56.87</v>
      </c>
      <c r="AR85" s="112">
        <v>3250</v>
      </c>
      <c r="AS85" s="112">
        <v>3193.13</v>
      </c>
      <c r="AT85" s="112">
        <v>56.87</v>
      </c>
      <c r="AU85" s="112">
        <v>3250</v>
      </c>
      <c r="AV85" s="84">
        <v>40</v>
      </c>
      <c r="AW85" s="84"/>
      <c r="AX85" s="84" t="s">
        <v>1426</v>
      </c>
      <c r="AY85" s="108"/>
      <c r="AZ85" s="84"/>
      <c r="BA85" s="84"/>
      <c r="BB85" s="84" t="s">
        <v>1427</v>
      </c>
      <c r="BC85" s="84" t="s">
        <v>145</v>
      </c>
      <c r="BD85" s="108"/>
      <c r="BE85" s="84">
        <v>62828</v>
      </c>
      <c r="BF85" s="38" t="s">
        <v>498</v>
      </c>
      <c r="BG85" s="84" t="s">
        <v>2446</v>
      </c>
      <c r="BH85" s="114"/>
      <c r="BI85" s="38"/>
      <c r="BJ85" s="85"/>
      <c r="BK85" s="84"/>
      <c r="BL85" s="38"/>
      <c r="BM85" s="115"/>
      <c r="BN85" s="116"/>
      <c r="BO85" s="84"/>
      <c r="BP85" s="84"/>
      <c r="BQ85" s="117"/>
      <c r="BR85" s="118"/>
    </row>
    <row r="86" spans="1:70" s="113" customFormat="1" ht="15" hidden="1" customHeight="1" x14ac:dyDescent="0.35">
      <c r="A86" s="84">
        <v>82</v>
      </c>
      <c r="B86" s="38" t="s">
        <v>248</v>
      </c>
      <c r="C86" s="38" t="s">
        <v>249</v>
      </c>
      <c r="D86" s="38" t="s">
        <v>249</v>
      </c>
      <c r="E86" s="38" t="s">
        <v>250</v>
      </c>
      <c r="F86" s="38" t="s">
        <v>250</v>
      </c>
      <c r="G86" s="84" t="s">
        <v>251</v>
      </c>
      <c r="H86" s="38" t="s">
        <v>250</v>
      </c>
      <c r="I86" s="84">
        <v>121984</v>
      </c>
      <c r="J86" s="38" t="s">
        <v>301</v>
      </c>
      <c r="K86" s="84">
        <v>121984</v>
      </c>
      <c r="L86" s="84" t="s">
        <v>253</v>
      </c>
      <c r="M86" s="38" t="s">
        <v>254</v>
      </c>
      <c r="N86" s="84">
        <v>205330</v>
      </c>
      <c r="O86" s="84" t="s">
        <v>500</v>
      </c>
      <c r="P86" s="84">
        <v>271720</v>
      </c>
      <c r="Q86" s="38" t="s">
        <v>501</v>
      </c>
      <c r="R86" s="38" t="s">
        <v>502</v>
      </c>
      <c r="S86" s="84" t="s">
        <v>503</v>
      </c>
      <c r="T86" s="84" t="s">
        <v>503</v>
      </c>
      <c r="U86" s="84" t="s">
        <v>258</v>
      </c>
      <c r="V86" s="84" t="s">
        <v>277</v>
      </c>
      <c r="W86" s="84">
        <v>0</v>
      </c>
      <c r="X86" s="38" t="s">
        <v>270</v>
      </c>
      <c r="Y86" s="84">
        <v>348239592</v>
      </c>
      <c r="Z86" s="38" t="s">
        <v>504</v>
      </c>
      <c r="AA86" s="108" t="s">
        <v>1609</v>
      </c>
      <c r="AB86" s="84">
        <v>10278</v>
      </c>
      <c r="AC86" s="108" t="s">
        <v>1467</v>
      </c>
      <c r="AD86" s="84">
        <v>12</v>
      </c>
      <c r="AE86" s="84" t="s">
        <v>1610</v>
      </c>
      <c r="AF86" s="84" t="s">
        <v>1611</v>
      </c>
      <c r="AG86" s="108" t="s">
        <v>1530</v>
      </c>
      <c r="AH86" s="84" t="s">
        <v>1431</v>
      </c>
      <c r="AI86" s="108" t="s">
        <v>1612</v>
      </c>
      <c r="AJ86" s="84">
        <v>1001</v>
      </c>
      <c r="AK86" s="84">
        <v>960</v>
      </c>
      <c r="AL86" s="108" t="s">
        <v>1613</v>
      </c>
      <c r="AM86" s="84">
        <v>6601.03</v>
      </c>
      <c r="AN86" s="112">
        <v>1125.97</v>
      </c>
      <c r="AO86" s="112">
        <v>7727</v>
      </c>
      <c r="AP86" s="112">
        <v>3676.97</v>
      </c>
      <c r="AQ86" s="112">
        <v>157.03</v>
      </c>
      <c r="AR86" s="112">
        <v>3834</v>
      </c>
      <c r="AS86" s="112">
        <v>3676.97</v>
      </c>
      <c r="AT86" s="112">
        <v>157.03</v>
      </c>
      <c r="AU86" s="112">
        <v>3834</v>
      </c>
      <c r="AV86" s="84">
        <v>39</v>
      </c>
      <c r="AW86" s="84"/>
      <c r="AX86" s="84" t="s">
        <v>1426</v>
      </c>
      <c r="AY86" s="108"/>
      <c r="AZ86" s="84"/>
      <c r="BA86" s="84"/>
      <c r="BB86" s="84" t="s">
        <v>1427</v>
      </c>
      <c r="BC86" s="84" t="s">
        <v>145</v>
      </c>
      <c r="BD86" s="108"/>
      <c r="BE86" s="84">
        <v>0</v>
      </c>
      <c r="BF86" s="38" t="s">
        <v>503</v>
      </c>
      <c r="BG86" s="84" t="s">
        <v>2447</v>
      </c>
      <c r="BH86" s="114"/>
      <c r="BI86" s="38"/>
      <c r="BJ86" s="85"/>
      <c r="BK86" s="84"/>
      <c r="BL86" s="38"/>
      <c r="BM86" s="115"/>
      <c r="BN86" s="116"/>
      <c r="BO86" s="84"/>
      <c r="BP86" s="84"/>
      <c r="BQ86" s="117"/>
      <c r="BR86" s="118"/>
    </row>
    <row r="87" spans="1:70" s="113" customFormat="1" ht="15" hidden="1" customHeight="1" x14ac:dyDescent="0.35">
      <c r="A87" s="84">
        <v>83</v>
      </c>
      <c r="B87" s="38" t="s">
        <v>248</v>
      </c>
      <c r="C87" s="38" t="s">
        <v>249</v>
      </c>
      <c r="D87" s="38" t="s">
        <v>249</v>
      </c>
      <c r="E87" s="38" t="s">
        <v>250</v>
      </c>
      <c r="F87" s="38" t="s">
        <v>250</v>
      </c>
      <c r="G87" s="84" t="s">
        <v>251</v>
      </c>
      <c r="H87" s="38" t="s">
        <v>250</v>
      </c>
      <c r="I87" s="84">
        <v>121984</v>
      </c>
      <c r="J87" s="38" t="s">
        <v>301</v>
      </c>
      <c r="K87" s="84">
        <v>121984</v>
      </c>
      <c r="L87" s="84" t="s">
        <v>253</v>
      </c>
      <c r="M87" s="38" t="s">
        <v>254</v>
      </c>
      <c r="N87" s="84">
        <v>205330</v>
      </c>
      <c r="O87" s="84" t="s">
        <v>500</v>
      </c>
      <c r="P87" s="84">
        <v>271720</v>
      </c>
      <c r="Q87" s="38" t="s">
        <v>501</v>
      </c>
      <c r="R87" s="38" t="s">
        <v>502</v>
      </c>
      <c r="S87" s="84" t="s">
        <v>505</v>
      </c>
      <c r="T87" s="84" t="s">
        <v>505</v>
      </c>
      <c r="U87" s="84" t="s">
        <v>258</v>
      </c>
      <c r="V87" s="84" t="s">
        <v>277</v>
      </c>
      <c r="W87" s="84">
        <v>0</v>
      </c>
      <c r="X87" s="38" t="s">
        <v>270</v>
      </c>
      <c r="Y87" s="84">
        <v>348239735</v>
      </c>
      <c r="Z87" s="38" t="s">
        <v>506</v>
      </c>
      <c r="AA87" s="108" t="s">
        <v>1614</v>
      </c>
      <c r="AB87" s="84">
        <v>10278</v>
      </c>
      <c r="AC87" s="108" t="s">
        <v>1467</v>
      </c>
      <c r="AD87" s="84">
        <v>12</v>
      </c>
      <c r="AE87" s="84" t="s">
        <v>1610</v>
      </c>
      <c r="AF87" s="84" t="s">
        <v>1464</v>
      </c>
      <c r="AG87" s="108" t="s">
        <v>1530</v>
      </c>
      <c r="AH87" s="84" t="s">
        <v>1431</v>
      </c>
      <c r="AI87" s="108" t="s">
        <v>1612</v>
      </c>
      <c r="AJ87" s="84">
        <v>989</v>
      </c>
      <c r="AK87" s="84">
        <v>960</v>
      </c>
      <c r="AL87" s="108" t="s">
        <v>1615</v>
      </c>
      <c r="AM87" s="84">
        <v>4851.09</v>
      </c>
      <c r="AN87" s="112">
        <v>937.91</v>
      </c>
      <c r="AO87" s="112">
        <v>5789</v>
      </c>
      <c r="AP87" s="112">
        <v>5426.91</v>
      </c>
      <c r="AQ87" s="112">
        <v>333.09</v>
      </c>
      <c r="AR87" s="112">
        <v>5760</v>
      </c>
      <c r="AS87" s="112">
        <v>5426.91</v>
      </c>
      <c r="AT87" s="112">
        <v>333.09</v>
      </c>
      <c r="AU87" s="112">
        <v>5760</v>
      </c>
      <c r="AV87" s="84">
        <v>39</v>
      </c>
      <c r="AW87" s="84"/>
      <c r="AX87" s="84" t="s">
        <v>1426</v>
      </c>
      <c r="AY87" s="108"/>
      <c r="AZ87" s="84"/>
      <c r="BA87" s="84"/>
      <c r="BB87" s="84" t="s">
        <v>1427</v>
      </c>
      <c r="BC87" s="84" t="s">
        <v>145</v>
      </c>
      <c r="BD87" s="108"/>
      <c r="BE87" s="84">
        <v>10278</v>
      </c>
      <c r="BF87" s="38" t="s">
        <v>505</v>
      </c>
      <c r="BG87" s="84" t="s">
        <v>2448</v>
      </c>
      <c r="BH87" s="114"/>
      <c r="BI87" s="38"/>
      <c r="BJ87" s="85"/>
      <c r="BK87" s="84"/>
      <c r="BL87" s="38"/>
      <c r="BM87" s="115"/>
      <c r="BN87" s="116"/>
      <c r="BO87" s="84"/>
      <c r="BP87" s="84"/>
      <c r="BQ87" s="117"/>
      <c r="BR87" s="118"/>
    </row>
    <row r="88" spans="1:70" s="113" customFormat="1" ht="15" hidden="1" customHeight="1" x14ac:dyDescent="0.35">
      <c r="A88" s="84">
        <v>84</v>
      </c>
      <c r="B88" s="38" t="s">
        <v>248</v>
      </c>
      <c r="C88" s="38" t="s">
        <v>249</v>
      </c>
      <c r="D88" s="38" t="s">
        <v>249</v>
      </c>
      <c r="E88" s="38" t="s">
        <v>250</v>
      </c>
      <c r="F88" s="38" t="s">
        <v>250</v>
      </c>
      <c r="G88" s="84" t="s">
        <v>251</v>
      </c>
      <c r="H88" s="38" t="s">
        <v>250</v>
      </c>
      <c r="I88" s="84">
        <v>121984</v>
      </c>
      <c r="J88" s="38" t="s">
        <v>301</v>
      </c>
      <c r="K88" s="84">
        <v>121984</v>
      </c>
      <c r="L88" s="84" t="s">
        <v>253</v>
      </c>
      <c r="M88" s="38" t="s">
        <v>254</v>
      </c>
      <c r="N88" s="84">
        <v>205330</v>
      </c>
      <c r="O88" s="84" t="s">
        <v>500</v>
      </c>
      <c r="P88" s="84">
        <v>272840</v>
      </c>
      <c r="Q88" s="38" t="s">
        <v>507</v>
      </c>
      <c r="R88" s="38" t="s">
        <v>478</v>
      </c>
      <c r="S88" s="84" t="s">
        <v>508</v>
      </c>
      <c r="T88" s="84" t="s">
        <v>508</v>
      </c>
      <c r="U88" s="84" t="s">
        <v>488</v>
      </c>
      <c r="V88" s="84" t="s">
        <v>259</v>
      </c>
      <c r="W88" s="84">
        <v>541</v>
      </c>
      <c r="X88" s="38" t="s">
        <v>483</v>
      </c>
      <c r="Y88" s="84">
        <v>348413728</v>
      </c>
      <c r="Z88" s="38" t="s">
        <v>509</v>
      </c>
      <c r="AA88" s="108" t="s">
        <v>1616</v>
      </c>
      <c r="AB88" s="84">
        <v>41952</v>
      </c>
      <c r="AC88" s="108" t="s">
        <v>1467</v>
      </c>
      <c r="AD88" s="84">
        <v>24</v>
      </c>
      <c r="AE88" s="84" t="s">
        <v>1500</v>
      </c>
      <c r="AF88" s="84" t="s">
        <v>1617</v>
      </c>
      <c r="AG88" s="108" t="s">
        <v>1618</v>
      </c>
      <c r="AH88" s="84" t="s">
        <v>1431</v>
      </c>
      <c r="AI88" s="108" t="s">
        <v>1612</v>
      </c>
      <c r="AJ88" s="84">
        <v>1815</v>
      </c>
      <c r="AK88" s="84">
        <v>2200</v>
      </c>
      <c r="AL88" s="108" t="s">
        <v>1425</v>
      </c>
      <c r="AM88" s="84">
        <v>6641.89</v>
      </c>
      <c r="AN88" s="112">
        <v>4059.88</v>
      </c>
      <c r="AO88" s="112">
        <v>10701.77</v>
      </c>
      <c r="AP88" s="112">
        <v>35310.11</v>
      </c>
      <c r="AQ88" s="112">
        <v>6403.12</v>
      </c>
      <c r="AR88" s="112">
        <v>41713.230000000003</v>
      </c>
      <c r="AS88" s="112">
        <v>35310.11</v>
      </c>
      <c r="AT88" s="112">
        <v>6403.12</v>
      </c>
      <c r="AU88" s="112">
        <v>41713.230000000003</v>
      </c>
      <c r="AV88" s="84">
        <v>39</v>
      </c>
      <c r="AW88" s="84"/>
      <c r="AX88" s="84" t="s">
        <v>1426</v>
      </c>
      <c r="AY88" s="108"/>
      <c r="AZ88" s="84"/>
      <c r="BA88" s="84"/>
      <c r="BB88" s="84" t="s">
        <v>1427</v>
      </c>
      <c r="BC88" s="84" t="s">
        <v>145</v>
      </c>
      <c r="BD88" s="108"/>
      <c r="BE88" s="84">
        <v>41952</v>
      </c>
      <c r="BF88" s="38" t="s">
        <v>508</v>
      </c>
      <c r="BG88" s="84" t="s">
        <v>2449</v>
      </c>
      <c r="BH88" s="114"/>
      <c r="BI88" s="38"/>
      <c r="BJ88" s="85"/>
      <c r="BK88" s="84"/>
      <c r="BL88" s="38"/>
      <c r="BM88" s="115"/>
      <c r="BN88" s="116"/>
      <c r="BO88" s="84"/>
      <c r="BP88" s="84"/>
      <c r="BQ88" s="117"/>
      <c r="BR88" s="118"/>
    </row>
    <row r="89" spans="1:70" s="113" customFormat="1" ht="15" hidden="1" customHeight="1" x14ac:dyDescent="0.35">
      <c r="A89" s="84">
        <v>85</v>
      </c>
      <c r="B89" s="38" t="s">
        <v>248</v>
      </c>
      <c r="C89" s="38" t="s">
        <v>249</v>
      </c>
      <c r="D89" s="38" t="s">
        <v>249</v>
      </c>
      <c r="E89" s="38" t="s">
        <v>250</v>
      </c>
      <c r="F89" s="38" t="s">
        <v>250</v>
      </c>
      <c r="G89" s="84" t="s">
        <v>251</v>
      </c>
      <c r="H89" s="38" t="s">
        <v>250</v>
      </c>
      <c r="I89" s="84">
        <v>128699</v>
      </c>
      <c r="J89" s="38" t="s">
        <v>414</v>
      </c>
      <c r="K89" s="84">
        <v>128699</v>
      </c>
      <c r="L89" s="84" t="s">
        <v>253</v>
      </c>
      <c r="M89" s="38" t="s">
        <v>254</v>
      </c>
      <c r="N89" s="84">
        <v>218811</v>
      </c>
      <c r="O89" s="84" t="s">
        <v>414</v>
      </c>
      <c r="P89" s="84">
        <v>727834</v>
      </c>
      <c r="Q89" s="38" t="s">
        <v>510</v>
      </c>
      <c r="R89" s="38" t="s">
        <v>478</v>
      </c>
      <c r="S89" s="84" t="s">
        <v>511</v>
      </c>
      <c r="T89" s="84" t="s">
        <v>511</v>
      </c>
      <c r="U89" s="84" t="s">
        <v>304</v>
      </c>
      <c r="V89" s="84" t="s">
        <v>277</v>
      </c>
      <c r="W89" s="84">
        <v>541</v>
      </c>
      <c r="X89" s="38" t="s">
        <v>512</v>
      </c>
      <c r="Y89" s="84">
        <v>348623334</v>
      </c>
      <c r="Z89" s="38" t="s">
        <v>513</v>
      </c>
      <c r="AA89" s="108" t="s">
        <v>1438</v>
      </c>
      <c r="AB89" s="84">
        <v>64916</v>
      </c>
      <c r="AC89" s="108" t="s">
        <v>1473</v>
      </c>
      <c r="AD89" s="84">
        <v>24</v>
      </c>
      <c r="AE89" s="84" t="s">
        <v>1588</v>
      </c>
      <c r="AF89" s="84" t="s">
        <v>1542</v>
      </c>
      <c r="AG89" s="108" t="s">
        <v>1619</v>
      </c>
      <c r="AH89" s="84" t="s">
        <v>1431</v>
      </c>
      <c r="AI89" s="108" t="s">
        <v>1620</v>
      </c>
      <c r="AJ89" s="84">
        <v>3381</v>
      </c>
      <c r="AK89" s="84">
        <v>3350</v>
      </c>
      <c r="AL89" s="108" t="s">
        <v>1621</v>
      </c>
      <c r="AM89" s="84">
        <v>37247.449999999997</v>
      </c>
      <c r="AN89" s="112">
        <v>13033.55</v>
      </c>
      <c r="AO89" s="112">
        <v>50281</v>
      </c>
      <c r="AP89" s="112">
        <v>27668.55</v>
      </c>
      <c r="AQ89" s="112">
        <v>2481.4499999999998</v>
      </c>
      <c r="AR89" s="112">
        <v>30150</v>
      </c>
      <c r="AS89" s="112">
        <v>27668.55</v>
      </c>
      <c r="AT89" s="112">
        <v>2481.4499999999998</v>
      </c>
      <c r="AU89" s="112">
        <v>30150</v>
      </c>
      <c r="AV89" s="84">
        <v>39</v>
      </c>
      <c r="AW89" s="84"/>
      <c r="AX89" s="84" t="s">
        <v>1426</v>
      </c>
      <c r="AY89" s="108"/>
      <c r="AZ89" s="84"/>
      <c r="BA89" s="84"/>
      <c r="BB89" s="84" t="s">
        <v>1427</v>
      </c>
      <c r="BC89" s="84" t="s">
        <v>145</v>
      </c>
      <c r="BD89" s="108"/>
      <c r="BE89" s="84">
        <v>0</v>
      </c>
      <c r="BF89" s="38" t="s">
        <v>511</v>
      </c>
      <c r="BG89" s="84" t="s">
        <v>2450</v>
      </c>
      <c r="BH89" s="114"/>
      <c r="BI89" s="38"/>
      <c r="BJ89" s="85"/>
      <c r="BK89" s="84"/>
      <c r="BL89" s="38"/>
      <c r="BM89" s="115"/>
      <c r="BN89" s="116"/>
      <c r="BO89" s="84"/>
      <c r="BP89" s="84"/>
      <c r="BQ89" s="117"/>
      <c r="BR89" s="118"/>
    </row>
    <row r="90" spans="1:70" s="113" customFormat="1" ht="15" hidden="1" customHeight="1" x14ac:dyDescent="0.35">
      <c r="A90" s="84">
        <v>86</v>
      </c>
      <c r="B90" s="38" t="s">
        <v>248</v>
      </c>
      <c r="C90" s="38" t="s">
        <v>249</v>
      </c>
      <c r="D90" s="38" t="s">
        <v>249</v>
      </c>
      <c r="E90" s="38" t="s">
        <v>250</v>
      </c>
      <c r="F90" s="38" t="s">
        <v>250</v>
      </c>
      <c r="G90" s="84" t="s">
        <v>251</v>
      </c>
      <c r="H90" s="38" t="s">
        <v>250</v>
      </c>
      <c r="I90" s="84">
        <v>123754</v>
      </c>
      <c r="J90" s="38" t="s">
        <v>495</v>
      </c>
      <c r="K90" s="84">
        <v>123754</v>
      </c>
      <c r="L90" s="84" t="s">
        <v>253</v>
      </c>
      <c r="M90" s="38" t="s">
        <v>254</v>
      </c>
      <c r="N90" s="84">
        <v>208596</v>
      </c>
      <c r="O90" s="84" t="s">
        <v>496</v>
      </c>
      <c r="P90" s="84">
        <v>275825</v>
      </c>
      <c r="Q90" s="38" t="s">
        <v>497</v>
      </c>
      <c r="R90" s="38" t="s">
        <v>478</v>
      </c>
      <c r="S90" s="84" t="s">
        <v>514</v>
      </c>
      <c r="T90" s="84" t="s">
        <v>514</v>
      </c>
      <c r="U90" s="84" t="s">
        <v>515</v>
      </c>
      <c r="V90" s="84" t="s">
        <v>277</v>
      </c>
      <c r="W90" s="84">
        <v>541</v>
      </c>
      <c r="X90" s="38" t="s">
        <v>516</v>
      </c>
      <c r="Y90" s="84">
        <v>348782509</v>
      </c>
      <c r="Z90" s="38" t="s">
        <v>517</v>
      </c>
      <c r="AA90" s="108" t="s">
        <v>1622</v>
      </c>
      <c r="AB90" s="84">
        <v>33602</v>
      </c>
      <c r="AC90" s="108" t="s">
        <v>1444</v>
      </c>
      <c r="AD90" s="84">
        <v>24</v>
      </c>
      <c r="AE90" s="84" t="s">
        <v>1421</v>
      </c>
      <c r="AF90" s="84" t="s">
        <v>1623</v>
      </c>
      <c r="AG90" s="108" t="s">
        <v>1624</v>
      </c>
      <c r="AH90" s="84" t="s">
        <v>1577</v>
      </c>
      <c r="AI90" s="108" t="s">
        <v>1625</v>
      </c>
      <c r="AJ90" s="84">
        <v>1773</v>
      </c>
      <c r="AK90" s="84">
        <v>1800</v>
      </c>
      <c r="AL90" s="108" t="s">
        <v>1626</v>
      </c>
      <c r="AM90" s="84">
        <v>28413.79</v>
      </c>
      <c r="AN90" s="112">
        <v>9359.2099999999991</v>
      </c>
      <c r="AO90" s="112">
        <v>37773</v>
      </c>
      <c r="AP90" s="112">
        <v>5188.21</v>
      </c>
      <c r="AQ90" s="112">
        <v>211.79</v>
      </c>
      <c r="AR90" s="112">
        <v>5400</v>
      </c>
      <c r="AS90" s="112">
        <v>5188.21</v>
      </c>
      <c r="AT90" s="112">
        <v>211.79</v>
      </c>
      <c r="AU90" s="112">
        <v>5400</v>
      </c>
      <c r="AV90" s="84">
        <v>36</v>
      </c>
      <c r="AW90" s="84"/>
      <c r="AX90" s="84" t="s">
        <v>1426</v>
      </c>
      <c r="AY90" s="108"/>
      <c r="AZ90" s="84"/>
      <c r="BA90" s="84"/>
      <c r="BB90" s="84" t="s">
        <v>1427</v>
      </c>
      <c r="BC90" s="84" t="s">
        <v>145</v>
      </c>
      <c r="BD90" s="108"/>
      <c r="BE90" s="84">
        <v>33602</v>
      </c>
      <c r="BF90" s="38" t="s">
        <v>514</v>
      </c>
      <c r="BG90" s="84" t="s">
        <v>2451</v>
      </c>
      <c r="BH90" s="114"/>
      <c r="BI90" s="38"/>
      <c r="BJ90" s="85"/>
      <c r="BK90" s="84"/>
      <c r="BL90" s="38"/>
      <c r="BM90" s="115"/>
      <c r="BN90" s="116"/>
      <c r="BO90" s="84"/>
      <c r="BP90" s="84"/>
      <c r="BQ90" s="117"/>
      <c r="BR90" s="118"/>
    </row>
    <row r="91" spans="1:70" s="113" customFormat="1" ht="15" hidden="1" customHeight="1" x14ac:dyDescent="0.35">
      <c r="A91" s="84">
        <v>87</v>
      </c>
      <c r="B91" s="38" t="s">
        <v>248</v>
      </c>
      <c r="C91" s="38" t="s">
        <v>249</v>
      </c>
      <c r="D91" s="38" t="s">
        <v>249</v>
      </c>
      <c r="E91" s="38" t="s">
        <v>250</v>
      </c>
      <c r="F91" s="38" t="s">
        <v>250</v>
      </c>
      <c r="G91" s="84" t="s">
        <v>251</v>
      </c>
      <c r="H91" s="38" t="s">
        <v>250</v>
      </c>
      <c r="I91" s="84">
        <v>123596</v>
      </c>
      <c r="J91" s="38" t="s">
        <v>343</v>
      </c>
      <c r="K91" s="84">
        <v>123596</v>
      </c>
      <c r="L91" s="84" t="s">
        <v>253</v>
      </c>
      <c r="M91" s="38" t="s">
        <v>254</v>
      </c>
      <c r="N91" s="84">
        <v>208343</v>
      </c>
      <c r="O91" s="84" t="s">
        <v>343</v>
      </c>
      <c r="P91" s="84">
        <v>275498</v>
      </c>
      <c r="Q91" s="38" t="s">
        <v>344</v>
      </c>
      <c r="R91" s="38" t="s">
        <v>478</v>
      </c>
      <c r="S91" s="84" t="s">
        <v>518</v>
      </c>
      <c r="T91" s="84" t="s">
        <v>518</v>
      </c>
      <c r="U91" s="84" t="s">
        <v>515</v>
      </c>
      <c r="V91" s="84" t="s">
        <v>277</v>
      </c>
      <c r="W91" s="84">
        <v>541</v>
      </c>
      <c r="X91" s="38" t="s">
        <v>516</v>
      </c>
      <c r="Y91" s="84">
        <v>348931174</v>
      </c>
      <c r="Z91" s="38" t="s">
        <v>519</v>
      </c>
      <c r="AA91" s="108" t="s">
        <v>1627</v>
      </c>
      <c r="AB91" s="84">
        <v>64916</v>
      </c>
      <c r="AC91" s="108" t="s">
        <v>1473</v>
      </c>
      <c r="AD91" s="84">
        <v>24</v>
      </c>
      <c r="AE91" s="84" t="s">
        <v>1588</v>
      </c>
      <c r="AF91" s="84" t="s">
        <v>1484</v>
      </c>
      <c r="AG91" s="108" t="s">
        <v>1599</v>
      </c>
      <c r="AH91" s="84" t="s">
        <v>1431</v>
      </c>
      <c r="AI91" s="108" t="s">
        <v>1628</v>
      </c>
      <c r="AJ91" s="84">
        <v>3757</v>
      </c>
      <c r="AK91" s="84">
        <v>3450</v>
      </c>
      <c r="AL91" s="108" t="s">
        <v>1605</v>
      </c>
      <c r="AM91" s="84">
        <v>51781.04</v>
      </c>
      <c r="AN91" s="112">
        <v>17525.96</v>
      </c>
      <c r="AO91" s="112">
        <v>69307</v>
      </c>
      <c r="AP91" s="112">
        <v>13134.96</v>
      </c>
      <c r="AQ91" s="112">
        <v>665.04</v>
      </c>
      <c r="AR91" s="112">
        <v>13800</v>
      </c>
      <c r="AS91" s="112">
        <v>13134.96</v>
      </c>
      <c r="AT91" s="112">
        <v>665.04</v>
      </c>
      <c r="AU91" s="112">
        <v>13800</v>
      </c>
      <c r="AV91" s="84">
        <v>36</v>
      </c>
      <c r="AW91" s="84"/>
      <c r="AX91" s="84" t="s">
        <v>1598</v>
      </c>
      <c r="AY91" s="108"/>
      <c r="AZ91" s="84"/>
      <c r="BA91" s="84"/>
      <c r="BB91" s="84" t="s">
        <v>1427</v>
      </c>
      <c r="BC91" s="84" t="s">
        <v>145</v>
      </c>
      <c r="BD91" s="108"/>
      <c r="BE91" s="84">
        <v>0</v>
      </c>
      <c r="BF91" s="38" t="s">
        <v>518</v>
      </c>
      <c r="BG91" s="84" t="s">
        <v>2452</v>
      </c>
      <c r="BH91" s="114"/>
      <c r="BI91" s="38"/>
      <c r="BJ91" s="85"/>
      <c r="BK91" s="84"/>
      <c r="BL91" s="38"/>
      <c r="BM91" s="115"/>
      <c r="BN91" s="116"/>
      <c r="BO91" s="84"/>
      <c r="BP91" s="84"/>
      <c r="BQ91" s="117"/>
      <c r="BR91" s="118"/>
    </row>
    <row r="92" spans="1:70" s="113" customFormat="1" ht="15" hidden="1" customHeight="1" x14ac:dyDescent="0.35">
      <c r="A92" s="84">
        <v>88</v>
      </c>
      <c r="B92" s="38" t="s">
        <v>248</v>
      </c>
      <c r="C92" s="38" t="s">
        <v>249</v>
      </c>
      <c r="D92" s="38" t="s">
        <v>249</v>
      </c>
      <c r="E92" s="38" t="s">
        <v>250</v>
      </c>
      <c r="F92" s="38" t="s">
        <v>250</v>
      </c>
      <c r="G92" s="84" t="s">
        <v>251</v>
      </c>
      <c r="H92" s="38" t="s">
        <v>250</v>
      </c>
      <c r="I92" s="84">
        <v>124456</v>
      </c>
      <c r="J92" s="38" t="s">
        <v>520</v>
      </c>
      <c r="K92" s="84">
        <v>124456</v>
      </c>
      <c r="L92" s="84" t="s">
        <v>253</v>
      </c>
      <c r="M92" s="38" t="s">
        <v>254</v>
      </c>
      <c r="N92" s="84">
        <v>209806</v>
      </c>
      <c r="O92" s="84" t="s">
        <v>521</v>
      </c>
      <c r="P92" s="84">
        <v>277396</v>
      </c>
      <c r="Q92" s="38" t="s">
        <v>522</v>
      </c>
      <c r="R92" s="38" t="s">
        <v>478</v>
      </c>
      <c r="S92" s="84" t="s">
        <v>523</v>
      </c>
      <c r="T92" s="84" t="s">
        <v>523</v>
      </c>
      <c r="U92" s="84" t="s">
        <v>515</v>
      </c>
      <c r="V92" s="84" t="s">
        <v>277</v>
      </c>
      <c r="W92" s="84">
        <v>541</v>
      </c>
      <c r="X92" s="38" t="s">
        <v>516</v>
      </c>
      <c r="Y92" s="84">
        <v>348952649</v>
      </c>
      <c r="Z92" s="38" t="s">
        <v>524</v>
      </c>
      <c r="AA92" s="108" t="s">
        <v>1629</v>
      </c>
      <c r="AB92" s="84">
        <v>33402</v>
      </c>
      <c r="AC92" s="108" t="s">
        <v>1420</v>
      </c>
      <c r="AD92" s="84">
        <v>24</v>
      </c>
      <c r="AE92" s="84" t="s">
        <v>1421</v>
      </c>
      <c r="AF92" s="84" t="s">
        <v>1630</v>
      </c>
      <c r="AG92" s="108" t="s">
        <v>1631</v>
      </c>
      <c r="AH92" s="84" t="s">
        <v>1577</v>
      </c>
      <c r="AI92" s="108" t="s">
        <v>1632</v>
      </c>
      <c r="AJ92" s="84">
        <v>1325</v>
      </c>
      <c r="AK92" s="84">
        <v>1800</v>
      </c>
      <c r="AL92" s="108" t="s">
        <v>1633</v>
      </c>
      <c r="AM92" s="84">
        <v>26548.97</v>
      </c>
      <c r="AN92" s="112">
        <v>8976.0300000000007</v>
      </c>
      <c r="AO92" s="112">
        <v>35525</v>
      </c>
      <c r="AP92" s="112">
        <v>6853.03</v>
      </c>
      <c r="AQ92" s="112">
        <v>346.97</v>
      </c>
      <c r="AR92" s="112">
        <v>7200</v>
      </c>
      <c r="AS92" s="112">
        <v>6853.03</v>
      </c>
      <c r="AT92" s="112">
        <v>346.97</v>
      </c>
      <c r="AU92" s="112">
        <v>7200</v>
      </c>
      <c r="AV92" s="84">
        <v>36</v>
      </c>
      <c r="AW92" s="84"/>
      <c r="AX92" s="84" t="s">
        <v>1426</v>
      </c>
      <c r="AY92" s="108"/>
      <c r="AZ92" s="84"/>
      <c r="BA92" s="84"/>
      <c r="BB92" s="84" t="s">
        <v>1427</v>
      </c>
      <c r="BC92" s="84" t="s">
        <v>145</v>
      </c>
      <c r="BD92" s="108"/>
      <c r="BE92" s="84">
        <v>33402</v>
      </c>
      <c r="BF92" s="38" t="s">
        <v>523</v>
      </c>
      <c r="BG92" s="84" t="s">
        <v>2453</v>
      </c>
      <c r="BH92" s="114"/>
      <c r="BI92" s="38"/>
      <c r="BJ92" s="85"/>
      <c r="BK92" s="84"/>
      <c r="BL92" s="38"/>
      <c r="BM92" s="115"/>
      <c r="BN92" s="116"/>
      <c r="BO92" s="84"/>
      <c r="BP92" s="84"/>
      <c r="BQ92" s="117"/>
      <c r="BR92" s="118"/>
    </row>
    <row r="93" spans="1:70" s="113" customFormat="1" ht="15" hidden="1" customHeight="1" x14ac:dyDescent="0.35">
      <c r="A93" s="84">
        <v>89</v>
      </c>
      <c r="B93" s="38" t="s">
        <v>248</v>
      </c>
      <c r="C93" s="38" t="s">
        <v>249</v>
      </c>
      <c r="D93" s="38" t="s">
        <v>249</v>
      </c>
      <c r="E93" s="38" t="s">
        <v>250</v>
      </c>
      <c r="F93" s="38" t="s">
        <v>250</v>
      </c>
      <c r="G93" s="84" t="s">
        <v>251</v>
      </c>
      <c r="H93" s="38" t="s">
        <v>250</v>
      </c>
      <c r="I93" s="84">
        <v>120787</v>
      </c>
      <c r="J93" s="38" t="s">
        <v>252</v>
      </c>
      <c r="K93" s="84">
        <v>120787</v>
      </c>
      <c r="L93" s="84" t="s">
        <v>253</v>
      </c>
      <c r="M93" s="38" t="s">
        <v>254</v>
      </c>
      <c r="N93" s="84">
        <v>203838</v>
      </c>
      <c r="O93" s="84" t="s">
        <v>262</v>
      </c>
      <c r="P93" s="84">
        <v>269891</v>
      </c>
      <c r="Q93" s="38" t="s">
        <v>263</v>
      </c>
      <c r="R93" s="38" t="s">
        <v>478</v>
      </c>
      <c r="S93" s="84" t="s">
        <v>525</v>
      </c>
      <c r="T93" s="84" t="s">
        <v>525</v>
      </c>
      <c r="U93" s="84" t="s">
        <v>515</v>
      </c>
      <c r="V93" s="84" t="s">
        <v>277</v>
      </c>
      <c r="W93" s="84">
        <v>541</v>
      </c>
      <c r="X93" s="38" t="s">
        <v>516</v>
      </c>
      <c r="Y93" s="84">
        <v>348962842</v>
      </c>
      <c r="Z93" s="38" t="s">
        <v>526</v>
      </c>
      <c r="AA93" s="108" t="s">
        <v>1634</v>
      </c>
      <c r="AB93" s="84">
        <v>62828</v>
      </c>
      <c r="AC93" s="108" t="s">
        <v>1420</v>
      </c>
      <c r="AD93" s="84">
        <v>24</v>
      </c>
      <c r="AE93" s="84" t="s">
        <v>1588</v>
      </c>
      <c r="AF93" s="84" t="s">
        <v>1518</v>
      </c>
      <c r="AG93" s="108" t="s">
        <v>1519</v>
      </c>
      <c r="AH93" s="84" t="s">
        <v>1431</v>
      </c>
      <c r="AI93" s="108" t="s">
        <v>1632</v>
      </c>
      <c r="AJ93" s="84">
        <v>3064</v>
      </c>
      <c r="AK93" s="84">
        <v>3350</v>
      </c>
      <c r="AL93" s="108" t="s">
        <v>1635</v>
      </c>
      <c r="AM93" s="84">
        <v>47045.46</v>
      </c>
      <c r="AN93" s="112">
        <v>16318.54</v>
      </c>
      <c r="AO93" s="112">
        <v>63364</v>
      </c>
      <c r="AP93" s="112">
        <v>15782.54</v>
      </c>
      <c r="AQ93" s="112">
        <v>967.46</v>
      </c>
      <c r="AR93" s="112">
        <v>16750</v>
      </c>
      <c r="AS93" s="112">
        <v>15782.54</v>
      </c>
      <c r="AT93" s="112">
        <v>967.46</v>
      </c>
      <c r="AU93" s="112">
        <v>16750</v>
      </c>
      <c r="AV93" s="84">
        <v>36</v>
      </c>
      <c r="AW93" s="84"/>
      <c r="AX93" s="84" t="s">
        <v>1426</v>
      </c>
      <c r="AY93" s="108"/>
      <c r="AZ93" s="84"/>
      <c r="BA93" s="84"/>
      <c r="BB93" s="84" t="s">
        <v>1427</v>
      </c>
      <c r="BC93" s="84" t="s">
        <v>145</v>
      </c>
      <c r="BD93" s="108"/>
      <c r="BE93" s="84">
        <v>62828</v>
      </c>
      <c r="BF93" s="38" t="s">
        <v>525</v>
      </c>
      <c r="BG93" s="84" t="s">
        <v>2454</v>
      </c>
      <c r="BH93" s="114"/>
      <c r="BI93" s="38"/>
      <c r="BJ93" s="85"/>
      <c r="BK93" s="84"/>
      <c r="BL93" s="38"/>
      <c r="BM93" s="115"/>
      <c r="BN93" s="116"/>
      <c r="BO93" s="84"/>
      <c r="BP93" s="84"/>
      <c r="BQ93" s="117"/>
      <c r="BR93" s="118"/>
    </row>
    <row r="94" spans="1:70" s="113" customFormat="1" ht="15" hidden="1" customHeight="1" x14ac:dyDescent="0.35">
      <c r="A94" s="84">
        <v>90</v>
      </c>
      <c r="B94" s="38" t="s">
        <v>248</v>
      </c>
      <c r="C94" s="38" t="s">
        <v>249</v>
      </c>
      <c r="D94" s="38" t="s">
        <v>249</v>
      </c>
      <c r="E94" s="38" t="s">
        <v>250</v>
      </c>
      <c r="F94" s="38" t="s">
        <v>250</v>
      </c>
      <c r="G94" s="84" t="s">
        <v>251</v>
      </c>
      <c r="H94" s="38" t="s">
        <v>250</v>
      </c>
      <c r="I94" s="84">
        <v>123167</v>
      </c>
      <c r="J94" s="38" t="s">
        <v>334</v>
      </c>
      <c r="K94" s="84">
        <v>123167</v>
      </c>
      <c r="L94" s="84" t="s">
        <v>253</v>
      </c>
      <c r="M94" s="38" t="s">
        <v>254</v>
      </c>
      <c r="N94" s="84">
        <v>207650</v>
      </c>
      <c r="O94" s="84" t="s">
        <v>335</v>
      </c>
      <c r="P94" s="84">
        <v>274616</v>
      </c>
      <c r="Q94" s="38" t="s">
        <v>336</v>
      </c>
      <c r="R94" s="38" t="s">
        <v>478</v>
      </c>
      <c r="S94" s="84" t="s">
        <v>527</v>
      </c>
      <c r="T94" s="84" t="s">
        <v>527</v>
      </c>
      <c r="U94" s="84" t="s">
        <v>515</v>
      </c>
      <c r="V94" s="84" t="s">
        <v>277</v>
      </c>
      <c r="W94" s="84">
        <v>541</v>
      </c>
      <c r="X94" s="38" t="s">
        <v>516</v>
      </c>
      <c r="Y94" s="84">
        <v>349371118</v>
      </c>
      <c r="Z94" s="38" t="s">
        <v>528</v>
      </c>
      <c r="AA94" s="108" t="s">
        <v>1636</v>
      </c>
      <c r="AB94" s="84">
        <v>52390</v>
      </c>
      <c r="AC94" s="108" t="s">
        <v>1444</v>
      </c>
      <c r="AD94" s="84">
        <v>24</v>
      </c>
      <c r="AE94" s="84" t="s">
        <v>1588</v>
      </c>
      <c r="AF94" s="84" t="s">
        <v>1637</v>
      </c>
      <c r="AG94" s="108" t="s">
        <v>1543</v>
      </c>
      <c r="AH94" s="84" t="s">
        <v>1577</v>
      </c>
      <c r="AI94" s="108" t="s">
        <v>1638</v>
      </c>
      <c r="AJ94" s="84">
        <v>3218</v>
      </c>
      <c r="AK94" s="84">
        <v>2800</v>
      </c>
      <c r="AL94" s="108" t="s">
        <v>1639</v>
      </c>
      <c r="AM94" s="84">
        <v>39227.17</v>
      </c>
      <c r="AN94" s="112">
        <v>14390.83</v>
      </c>
      <c r="AO94" s="112">
        <v>53618</v>
      </c>
      <c r="AP94" s="112">
        <v>13162.83</v>
      </c>
      <c r="AQ94" s="112">
        <v>837.17</v>
      </c>
      <c r="AR94" s="112">
        <v>14000</v>
      </c>
      <c r="AS94" s="112">
        <v>13162.83</v>
      </c>
      <c r="AT94" s="112">
        <v>837.17</v>
      </c>
      <c r="AU94" s="112">
        <v>14000</v>
      </c>
      <c r="AV94" s="84">
        <v>35</v>
      </c>
      <c r="AW94" s="84"/>
      <c r="AX94" s="84" t="s">
        <v>1426</v>
      </c>
      <c r="AY94" s="108"/>
      <c r="AZ94" s="84"/>
      <c r="BA94" s="84"/>
      <c r="BB94" s="84" t="s">
        <v>1427</v>
      </c>
      <c r="BC94" s="84" t="s">
        <v>145</v>
      </c>
      <c r="BD94" s="108"/>
      <c r="BE94" s="84">
        <v>52390</v>
      </c>
      <c r="BF94" s="38" t="s">
        <v>527</v>
      </c>
      <c r="BG94" s="84" t="s">
        <v>2455</v>
      </c>
      <c r="BH94" s="114"/>
      <c r="BI94" s="38"/>
      <c r="BJ94" s="85"/>
      <c r="BK94" s="84"/>
      <c r="BL94" s="38"/>
      <c r="BM94" s="115"/>
      <c r="BN94" s="116"/>
      <c r="BO94" s="84"/>
      <c r="BP94" s="84"/>
      <c r="BQ94" s="117"/>
      <c r="BR94" s="118"/>
    </row>
    <row r="95" spans="1:70" s="113" customFormat="1" ht="15" hidden="1" customHeight="1" x14ac:dyDescent="0.35">
      <c r="A95" s="84">
        <v>91</v>
      </c>
      <c r="B95" s="38" t="s">
        <v>248</v>
      </c>
      <c r="C95" s="38" t="s">
        <v>249</v>
      </c>
      <c r="D95" s="38" t="s">
        <v>249</v>
      </c>
      <c r="E95" s="38" t="s">
        <v>250</v>
      </c>
      <c r="F95" s="38" t="s">
        <v>250</v>
      </c>
      <c r="G95" s="84" t="s">
        <v>251</v>
      </c>
      <c r="H95" s="38" t="s">
        <v>250</v>
      </c>
      <c r="I95" s="84">
        <v>124428</v>
      </c>
      <c r="J95" s="38" t="s">
        <v>320</v>
      </c>
      <c r="K95" s="84">
        <v>124428</v>
      </c>
      <c r="L95" s="84" t="s">
        <v>253</v>
      </c>
      <c r="M95" s="38" t="s">
        <v>254</v>
      </c>
      <c r="N95" s="84">
        <v>209762</v>
      </c>
      <c r="O95" s="84" t="s">
        <v>320</v>
      </c>
      <c r="P95" s="84">
        <v>280829</v>
      </c>
      <c r="Q95" s="38" t="s">
        <v>443</v>
      </c>
      <c r="R95" s="38" t="s">
        <v>478</v>
      </c>
      <c r="S95" s="84" t="s">
        <v>529</v>
      </c>
      <c r="T95" s="84" t="s">
        <v>529</v>
      </c>
      <c r="U95" s="84" t="s">
        <v>515</v>
      </c>
      <c r="V95" s="84" t="s">
        <v>277</v>
      </c>
      <c r="W95" s="84">
        <v>541</v>
      </c>
      <c r="X95" s="38" t="s">
        <v>516</v>
      </c>
      <c r="Y95" s="84">
        <v>349371319</v>
      </c>
      <c r="Z95" s="38" t="s">
        <v>530</v>
      </c>
      <c r="AA95" s="108" t="s">
        <v>1640</v>
      </c>
      <c r="AB95" s="84">
        <v>54478</v>
      </c>
      <c r="AC95" s="108" t="s">
        <v>1458</v>
      </c>
      <c r="AD95" s="84">
        <v>24</v>
      </c>
      <c r="AE95" s="84" t="s">
        <v>1588</v>
      </c>
      <c r="AF95" s="84" t="s">
        <v>1496</v>
      </c>
      <c r="AG95" s="108" t="s">
        <v>1641</v>
      </c>
      <c r="AH95" s="84" t="s">
        <v>1431</v>
      </c>
      <c r="AI95" s="108" t="s">
        <v>1642</v>
      </c>
      <c r="AJ95" s="84">
        <v>2538</v>
      </c>
      <c r="AK95" s="84">
        <v>2950</v>
      </c>
      <c r="AL95" s="108" t="s">
        <v>1643</v>
      </c>
      <c r="AM95" s="84">
        <v>40610</v>
      </c>
      <c r="AN95" s="112">
        <v>15028</v>
      </c>
      <c r="AO95" s="112">
        <v>55638</v>
      </c>
      <c r="AP95" s="112">
        <v>13868</v>
      </c>
      <c r="AQ95" s="112">
        <v>882</v>
      </c>
      <c r="AR95" s="112">
        <v>14750</v>
      </c>
      <c r="AS95" s="112">
        <v>13868</v>
      </c>
      <c r="AT95" s="112">
        <v>882</v>
      </c>
      <c r="AU95" s="112">
        <v>14750</v>
      </c>
      <c r="AV95" s="84">
        <v>35</v>
      </c>
      <c r="AW95" s="84"/>
      <c r="AX95" s="84" t="s">
        <v>1426</v>
      </c>
      <c r="AY95" s="108"/>
      <c r="AZ95" s="84"/>
      <c r="BA95" s="84"/>
      <c r="BB95" s="84" t="s">
        <v>1427</v>
      </c>
      <c r="BC95" s="84" t="s">
        <v>145</v>
      </c>
      <c r="BD95" s="108"/>
      <c r="BE95" s="84">
        <v>54478</v>
      </c>
      <c r="BF95" s="38" t="s">
        <v>529</v>
      </c>
      <c r="BG95" s="84" t="s">
        <v>2456</v>
      </c>
      <c r="BH95" s="114"/>
      <c r="BI95" s="38"/>
      <c r="BJ95" s="85"/>
      <c r="BK95" s="84"/>
      <c r="BL95" s="38"/>
      <c r="BM95" s="115"/>
      <c r="BN95" s="116"/>
      <c r="BO95" s="84"/>
      <c r="BP95" s="84"/>
      <c r="BQ95" s="117"/>
      <c r="BR95" s="118"/>
    </row>
    <row r="96" spans="1:70" s="113" customFormat="1" ht="15" hidden="1" customHeight="1" x14ac:dyDescent="0.35">
      <c r="A96" s="84">
        <v>92</v>
      </c>
      <c r="B96" s="38" t="s">
        <v>248</v>
      </c>
      <c r="C96" s="38" t="s">
        <v>249</v>
      </c>
      <c r="D96" s="38" t="s">
        <v>249</v>
      </c>
      <c r="E96" s="38" t="s">
        <v>250</v>
      </c>
      <c r="F96" s="38" t="s">
        <v>250</v>
      </c>
      <c r="G96" s="84" t="s">
        <v>251</v>
      </c>
      <c r="H96" s="38" t="s">
        <v>250</v>
      </c>
      <c r="I96" s="84">
        <v>141541</v>
      </c>
      <c r="J96" s="38" t="s">
        <v>531</v>
      </c>
      <c r="K96" s="84">
        <v>141541</v>
      </c>
      <c r="L96" s="84" t="s">
        <v>253</v>
      </c>
      <c r="M96" s="38" t="s">
        <v>254</v>
      </c>
      <c r="N96" s="84">
        <v>239050</v>
      </c>
      <c r="O96" s="84" t="s">
        <v>532</v>
      </c>
      <c r="P96" s="84">
        <v>532174</v>
      </c>
      <c r="Q96" s="38" t="s">
        <v>533</v>
      </c>
      <c r="R96" s="38" t="s">
        <v>478</v>
      </c>
      <c r="S96" s="84" t="s">
        <v>534</v>
      </c>
      <c r="T96" s="84" t="s">
        <v>534</v>
      </c>
      <c r="U96" s="84" t="s">
        <v>515</v>
      </c>
      <c r="V96" s="84" t="s">
        <v>277</v>
      </c>
      <c r="W96" s="84">
        <v>541</v>
      </c>
      <c r="X96" s="38" t="s">
        <v>516</v>
      </c>
      <c r="Y96" s="84">
        <v>349615838</v>
      </c>
      <c r="Z96" s="38" t="s">
        <v>535</v>
      </c>
      <c r="AA96" s="108" t="s">
        <v>1644</v>
      </c>
      <c r="AB96" s="84">
        <v>36733</v>
      </c>
      <c r="AC96" s="108" t="s">
        <v>1645</v>
      </c>
      <c r="AD96" s="84">
        <v>24</v>
      </c>
      <c r="AE96" s="84" t="s">
        <v>1421</v>
      </c>
      <c r="AF96" s="84" t="s">
        <v>1646</v>
      </c>
      <c r="AG96" s="108" t="s">
        <v>1647</v>
      </c>
      <c r="AH96" s="84" t="s">
        <v>1577</v>
      </c>
      <c r="AI96" s="108" t="s">
        <v>1648</v>
      </c>
      <c r="AJ96" s="84">
        <v>1474</v>
      </c>
      <c r="AK96" s="84">
        <v>2000</v>
      </c>
      <c r="AL96" s="108" t="s">
        <v>1649</v>
      </c>
      <c r="AM96" s="84">
        <v>29135.26</v>
      </c>
      <c r="AN96" s="112">
        <v>10346.74</v>
      </c>
      <c r="AO96" s="112">
        <v>39482</v>
      </c>
      <c r="AP96" s="112">
        <v>7597.74</v>
      </c>
      <c r="AQ96" s="112">
        <v>394.26</v>
      </c>
      <c r="AR96" s="112">
        <v>7992</v>
      </c>
      <c r="AS96" s="112">
        <v>7597.74</v>
      </c>
      <c r="AT96" s="112">
        <v>394.26</v>
      </c>
      <c r="AU96" s="112">
        <v>7992</v>
      </c>
      <c r="AV96" s="84">
        <v>34</v>
      </c>
      <c r="AW96" s="84"/>
      <c r="AX96" s="84" t="s">
        <v>1650</v>
      </c>
      <c r="AY96" s="108"/>
      <c r="AZ96" s="84"/>
      <c r="BA96" s="84"/>
      <c r="BB96" s="84" t="s">
        <v>1427</v>
      </c>
      <c r="BC96" s="84" t="s">
        <v>145</v>
      </c>
      <c r="BD96" s="108"/>
      <c r="BE96" s="84">
        <v>0</v>
      </c>
      <c r="BF96" s="38" t="s">
        <v>534</v>
      </c>
      <c r="BG96" s="84" t="s">
        <v>2457</v>
      </c>
      <c r="BH96" s="114"/>
      <c r="BI96" s="38"/>
      <c r="BJ96" s="85"/>
      <c r="BK96" s="84"/>
      <c r="BL96" s="38"/>
      <c r="BM96" s="115"/>
      <c r="BN96" s="116"/>
      <c r="BO96" s="84"/>
      <c r="BP96" s="84"/>
      <c r="BQ96" s="117"/>
      <c r="BR96" s="118"/>
    </row>
    <row r="97" spans="1:70" s="113" customFormat="1" ht="15" hidden="1" customHeight="1" x14ac:dyDescent="0.35">
      <c r="A97" s="84">
        <v>93</v>
      </c>
      <c r="B97" s="38" t="s">
        <v>248</v>
      </c>
      <c r="C97" s="38" t="s">
        <v>249</v>
      </c>
      <c r="D97" s="38" t="s">
        <v>249</v>
      </c>
      <c r="E97" s="38" t="s">
        <v>250</v>
      </c>
      <c r="F97" s="38" t="s">
        <v>250</v>
      </c>
      <c r="G97" s="84" t="s">
        <v>251</v>
      </c>
      <c r="H97" s="38" t="s">
        <v>250</v>
      </c>
      <c r="I97" s="84">
        <v>179441</v>
      </c>
      <c r="J97" s="38" t="s">
        <v>536</v>
      </c>
      <c r="K97" s="84">
        <v>179441</v>
      </c>
      <c r="L97" s="84" t="s">
        <v>253</v>
      </c>
      <c r="M97" s="38" t="s">
        <v>254</v>
      </c>
      <c r="N97" s="84">
        <v>323552</v>
      </c>
      <c r="O97" s="84" t="s">
        <v>537</v>
      </c>
      <c r="P97" s="84">
        <v>449185</v>
      </c>
      <c r="Q97" s="38" t="s">
        <v>538</v>
      </c>
      <c r="R97" s="38" t="s">
        <v>478</v>
      </c>
      <c r="S97" s="84" t="s">
        <v>539</v>
      </c>
      <c r="T97" s="84" t="s">
        <v>539</v>
      </c>
      <c r="U97" s="84" t="s">
        <v>515</v>
      </c>
      <c r="V97" s="84" t="s">
        <v>277</v>
      </c>
      <c r="W97" s="84">
        <v>541</v>
      </c>
      <c r="X97" s="38" t="s">
        <v>516</v>
      </c>
      <c r="Y97" s="84">
        <v>349616057</v>
      </c>
      <c r="Z97" s="38" t="s">
        <v>540</v>
      </c>
      <c r="AA97" s="108" t="s">
        <v>1651</v>
      </c>
      <c r="AB97" s="84">
        <v>36733</v>
      </c>
      <c r="AC97" s="108" t="s">
        <v>1645</v>
      </c>
      <c r="AD97" s="84">
        <v>24</v>
      </c>
      <c r="AE97" s="84" t="s">
        <v>1421</v>
      </c>
      <c r="AF97" s="84" t="s">
        <v>1652</v>
      </c>
      <c r="AG97" s="108" t="s">
        <v>1653</v>
      </c>
      <c r="AH97" s="84" t="s">
        <v>1577</v>
      </c>
      <c r="AI97" s="108" t="s">
        <v>1654</v>
      </c>
      <c r="AJ97" s="84">
        <v>1485</v>
      </c>
      <c r="AK97" s="84">
        <v>2000</v>
      </c>
      <c r="AL97" s="108" t="s">
        <v>1655</v>
      </c>
      <c r="AM97" s="84">
        <v>29132.68</v>
      </c>
      <c r="AN97" s="112">
        <v>10352.32</v>
      </c>
      <c r="AO97" s="112">
        <v>39485</v>
      </c>
      <c r="AP97" s="112">
        <v>7600.32</v>
      </c>
      <c r="AQ97" s="112">
        <v>399.68</v>
      </c>
      <c r="AR97" s="112">
        <v>8000</v>
      </c>
      <c r="AS97" s="112">
        <v>7600.32</v>
      </c>
      <c r="AT97" s="112">
        <v>399.68</v>
      </c>
      <c r="AU97" s="112">
        <v>8000</v>
      </c>
      <c r="AV97" s="84">
        <v>33</v>
      </c>
      <c r="AW97" s="84"/>
      <c r="AX97" s="84" t="s">
        <v>1650</v>
      </c>
      <c r="AY97" s="108"/>
      <c r="AZ97" s="84"/>
      <c r="BA97" s="84"/>
      <c r="BB97" s="84" t="s">
        <v>1427</v>
      </c>
      <c r="BC97" s="84" t="s">
        <v>145</v>
      </c>
      <c r="BD97" s="108"/>
      <c r="BE97" s="84">
        <v>0</v>
      </c>
      <c r="BF97" s="38" t="s">
        <v>539</v>
      </c>
      <c r="BG97" s="84" t="s">
        <v>2458</v>
      </c>
      <c r="BH97" s="114"/>
      <c r="BI97" s="38"/>
      <c r="BJ97" s="85"/>
      <c r="BK97" s="84"/>
      <c r="BL97" s="38"/>
      <c r="BM97" s="115"/>
      <c r="BN97" s="116"/>
      <c r="BO97" s="84"/>
      <c r="BP97" s="84"/>
      <c r="BQ97" s="117"/>
      <c r="BR97" s="118"/>
    </row>
    <row r="98" spans="1:70" s="113" customFormat="1" ht="15" hidden="1" customHeight="1" x14ac:dyDescent="0.35">
      <c r="A98" s="84">
        <v>94</v>
      </c>
      <c r="B98" s="38" t="s">
        <v>248</v>
      </c>
      <c r="C98" s="38" t="s">
        <v>249</v>
      </c>
      <c r="D98" s="38" t="s">
        <v>249</v>
      </c>
      <c r="E98" s="38" t="s">
        <v>250</v>
      </c>
      <c r="F98" s="38" t="s">
        <v>250</v>
      </c>
      <c r="G98" s="84" t="s">
        <v>251</v>
      </c>
      <c r="H98" s="38" t="s">
        <v>250</v>
      </c>
      <c r="I98" s="84">
        <v>123754</v>
      </c>
      <c r="J98" s="38" t="s">
        <v>495</v>
      </c>
      <c r="K98" s="84">
        <v>123754</v>
      </c>
      <c r="L98" s="84" t="s">
        <v>253</v>
      </c>
      <c r="M98" s="38" t="s">
        <v>254</v>
      </c>
      <c r="N98" s="84">
        <v>208596</v>
      </c>
      <c r="O98" s="84" t="s">
        <v>496</v>
      </c>
      <c r="P98" s="84">
        <v>291391</v>
      </c>
      <c r="Q98" s="38" t="s">
        <v>541</v>
      </c>
      <c r="R98" s="38" t="s">
        <v>478</v>
      </c>
      <c r="S98" s="84" t="s">
        <v>542</v>
      </c>
      <c r="T98" s="84" t="s">
        <v>542</v>
      </c>
      <c r="U98" s="84" t="s">
        <v>515</v>
      </c>
      <c r="V98" s="84" t="s">
        <v>277</v>
      </c>
      <c r="W98" s="84">
        <v>541</v>
      </c>
      <c r="X98" s="38" t="s">
        <v>543</v>
      </c>
      <c r="Y98" s="84">
        <v>349625207</v>
      </c>
      <c r="Z98" s="38" t="s">
        <v>544</v>
      </c>
      <c r="AA98" s="108" t="s">
        <v>1656</v>
      </c>
      <c r="AB98" s="84">
        <v>54478</v>
      </c>
      <c r="AC98" s="108" t="s">
        <v>1444</v>
      </c>
      <c r="AD98" s="84">
        <v>24</v>
      </c>
      <c r="AE98" s="84" t="s">
        <v>1500</v>
      </c>
      <c r="AF98" s="84" t="s">
        <v>1657</v>
      </c>
      <c r="AG98" s="108" t="s">
        <v>1548</v>
      </c>
      <c r="AH98" s="84" t="s">
        <v>1577</v>
      </c>
      <c r="AI98" s="108" t="s">
        <v>1658</v>
      </c>
      <c r="AJ98" s="84">
        <v>3018</v>
      </c>
      <c r="AK98" s="84">
        <v>2950</v>
      </c>
      <c r="AL98" s="108" t="s">
        <v>1659</v>
      </c>
      <c r="AM98" s="84">
        <v>35452.53</v>
      </c>
      <c r="AN98" s="112">
        <v>14815.47</v>
      </c>
      <c r="AO98" s="112">
        <v>50268</v>
      </c>
      <c r="AP98" s="112">
        <v>19025.47</v>
      </c>
      <c r="AQ98" s="112">
        <v>1574.53</v>
      </c>
      <c r="AR98" s="112">
        <v>20600</v>
      </c>
      <c r="AS98" s="112">
        <v>19025.47</v>
      </c>
      <c r="AT98" s="112">
        <v>1574.53</v>
      </c>
      <c r="AU98" s="112">
        <v>20600</v>
      </c>
      <c r="AV98" s="84">
        <v>33</v>
      </c>
      <c r="AW98" s="84"/>
      <c r="AX98" s="84" t="s">
        <v>1426</v>
      </c>
      <c r="AY98" s="108"/>
      <c r="AZ98" s="84"/>
      <c r="BA98" s="84"/>
      <c r="BB98" s="84" t="s">
        <v>1427</v>
      </c>
      <c r="BC98" s="84" t="s">
        <v>145</v>
      </c>
      <c r="BD98" s="108"/>
      <c r="BE98" s="84">
        <v>54478</v>
      </c>
      <c r="BF98" s="38" t="s">
        <v>542</v>
      </c>
      <c r="BG98" s="84" t="s">
        <v>2459</v>
      </c>
      <c r="BH98" s="114"/>
      <c r="BI98" s="38"/>
      <c r="BJ98" s="85"/>
      <c r="BK98" s="84"/>
      <c r="BL98" s="38"/>
      <c r="BM98" s="115"/>
      <c r="BN98" s="116"/>
      <c r="BO98" s="84"/>
      <c r="BP98" s="84"/>
      <c r="BQ98" s="117"/>
      <c r="BR98" s="118"/>
    </row>
    <row r="99" spans="1:70" s="113" customFormat="1" ht="15" hidden="1" customHeight="1" x14ac:dyDescent="0.35">
      <c r="A99" s="84">
        <v>95</v>
      </c>
      <c r="B99" s="38" t="s">
        <v>248</v>
      </c>
      <c r="C99" s="38" t="s">
        <v>249</v>
      </c>
      <c r="D99" s="38" t="s">
        <v>249</v>
      </c>
      <c r="E99" s="38" t="s">
        <v>250</v>
      </c>
      <c r="F99" s="38" t="s">
        <v>250</v>
      </c>
      <c r="G99" s="84" t="s">
        <v>251</v>
      </c>
      <c r="H99" s="38" t="s">
        <v>250</v>
      </c>
      <c r="I99" s="84">
        <v>120812</v>
      </c>
      <c r="J99" s="38" t="s">
        <v>252</v>
      </c>
      <c r="K99" s="84">
        <v>120812</v>
      </c>
      <c r="L99" s="84" t="s">
        <v>253</v>
      </c>
      <c r="M99" s="38" t="s">
        <v>254</v>
      </c>
      <c r="N99" s="84">
        <v>204283</v>
      </c>
      <c r="O99" s="84" t="s">
        <v>267</v>
      </c>
      <c r="P99" s="84">
        <v>270420</v>
      </c>
      <c r="Q99" s="38" t="s">
        <v>268</v>
      </c>
      <c r="R99" s="38" t="s">
        <v>478</v>
      </c>
      <c r="S99" s="84" t="s">
        <v>545</v>
      </c>
      <c r="T99" s="84" t="s">
        <v>545</v>
      </c>
      <c r="U99" s="84" t="s">
        <v>515</v>
      </c>
      <c r="V99" s="84" t="s">
        <v>277</v>
      </c>
      <c r="W99" s="84">
        <v>541</v>
      </c>
      <c r="X99" s="38" t="s">
        <v>516</v>
      </c>
      <c r="Y99" s="84">
        <v>349680331</v>
      </c>
      <c r="Z99" s="38" t="s">
        <v>546</v>
      </c>
      <c r="AA99" s="108" t="s">
        <v>1660</v>
      </c>
      <c r="AB99" s="84">
        <v>44040</v>
      </c>
      <c r="AC99" s="108" t="s">
        <v>1420</v>
      </c>
      <c r="AD99" s="84">
        <v>24</v>
      </c>
      <c r="AE99" s="84" t="s">
        <v>1500</v>
      </c>
      <c r="AF99" s="84" t="s">
        <v>1433</v>
      </c>
      <c r="AG99" s="108" t="s">
        <v>1661</v>
      </c>
      <c r="AH99" s="84" t="s">
        <v>1431</v>
      </c>
      <c r="AI99" s="108" t="s">
        <v>1662</v>
      </c>
      <c r="AJ99" s="84">
        <v>1638</v>
      </c>
      <c r="AK99" s="84">
        <v>2400</v>
      </c>
      <c r="AL99" s="108" t="s">
        <v>1663</v>
      </c>
      <c r="AM99" s="84">
        <v>32762.16</v>
      </c>
      <c r="AN99" s="112">
        <v>12075.84</v>
      </c>
      <c r="AO99" s="112">
        <v>44838</v>
      </c>
      <c r="AP99" s="112">
        <v>11277.84</v>
      </c>
      <c r="AQ99" s="112">
        <v>722.16</v>
      </c>
      <c r="AR99" s="112">
        <v>12000</v>
      </c>
      <c r="AS99" s="112">
        <v>11277.84</v>
      </c>
      <c r="AT99" s="112">
        <v>722.16</v>
      </c>
      <c r="AU99" s="112">
        <v>12000</v>
      </c>
      <c r="AV99" s="84">
        <v>34</v>
      </c>
      <c r="AW99" s="84"/>
      <c r="AX99" s="84" t="s">
        <v>1426</v>
      </c>
      <c r="AY99" s="108"/>
      <c r="AZ99" s="84"/>
      <c r="BA99" s="84"/>
      <c r="BB99" s="84" t="s">
        <v>1427</v>
      </c>
      <c r="BC99" s="84" t="s">
        <v>145</v>
      </c>
      <c r="BD99" s="108"/>
      <c r="BE99" s="84">
        <v>44040</v>
      </c>
      <c r="BF99" s="38" t="s">
        <v>545</v>
      </c>
      <c r="BG99" s="84" t="s">
        <v>2460</v>
      </c>
      <c r="BH99" s="114"/>
      <c r="BI99" s="38"/>
      <c r="BJ99" s="85"/>
      <c r="BK99" s="84"/>
      <c r="BL99" s="38"/>
      <c r="BM99" s="115"/>
      <c r="BN99" s="116"/>
      <c r="BO99" s="84"/>
      <c r="BP99" s="84"/>
      <c r="BQ99" s="117"/>
      <c r="BR99" s="118"/>
    </row>
    <row r="100" spans="1:70" s="113" customFormat="1" ht="15" hidden="1" customHeight="1" x14ac:dyDescent="0.35">
      <c r="A100" s="84">
        <v>96</v>
      </c>
      <c r="B100" s="38" t="s">
        <v>248</v>
      </c>
      <c r="C100" s="38" t="s">
        <v>249</v>
      </c>
      <c r="D100" s="38" t="s">
        <v>249</v>
      </c>
      <c r="E100" s="38" t="s">
        <v>250</v>
      </c>
      <c r="F100" s="38" t="s">
        <v>250</v>
      </c>
      <c r="G100" s="84" t="s">
        <v>251</v>
      </c>
      <c r="H100" s="38" t="s">
        <v>250</v>
      </c>
      <c r="I100" s="84">
        <v>120787</v>
      </c>
      <c r="J100" s="38" t="s">
        <v>252</v>
      </c>
      <c r="K100" s="84">
        <v>120787</v>
      </c>
      <c r="L100" s="84" t="s">
        <v>253</v>
      </c>
      <c r="M100" s="38" t="s">
        <v>254</v>
      </c>
      <c r="N100" s="84">
        <v>369968</v>
      </c>
      <c r="O100" s="84" t="s">
        <v>547</v>
      </c>
      <c r="P100" s="84">
        <v>537809</v>
      </c>
      <c r="Q100" s="38" t="s">
        <v>548</v>
      </c>
      <c r="R100" s="38" t="s">
        <v>478</v>
      </c>
      <c r="S100" s="84" t="s">
        <v>549</v>
      </c>
      <c r="T100" s="84" t="s">
        <v>549</v>
      </c>
      <c r="U100" s="84" t="s">
        <v>304</v>
      </c>
      <c r="V100" s="84" t="s">
        <v>259</v>
      </c>
      <c r="W100" s="84">
        <v>541</v>
      </c>
      <c r="X100" s="38" t="s">
        <v>516</v>
      </c>
      <c r="Y100" s="84">
        <v>349799743</v>
      </c>
      <c r="Z100" s="38" t="s">
        <v>550</v>
      </c>
      <c r="AA100" s="108" t="s">
        <v>1664</v>
      </c>
      <c r="AB100" s="84">
        <v>36733</v>
      </c>
      <c r="AC100" s="108" t="s">
        <v>1420</v>
      </c>
      <c r="AD100" s="84">
        <v>24</v>
      </c>
      <c r="AE100" s="84" t="s">
        <v>1421</v>
      </c>
      <c r="AF100" s="84" t="s">
        <v>1665</v>
      </c>
      <c r="AG100" s="108" t="s">
        <v>1666</v>
      </c>
      <c r="AH100" s="84" t="s">
        <v>1577</v>
      </c>
      <c r="AI100" s="108" t="s">
        <v>1667</v>
      </c>
      <c r="AJ100" s="84">
        <v>1787</v>
      </c>
      <c r="AK100" s="84">
        <v>2000</v>
      </c>
      <c r="AL100" s="108" t="s">
        <v>1668</v>
      </c>
      <c r="AM100" s="84">
        <v>31054.28</v>
      </c>
      <c r="AN100" s="112">
        <v>10932.72</v>
      </c>
      <c r="AO100" s="112">
        <v>41987</v>
      </c>
      <c r="AP100" s="112">
        <v>5678.72</v>
      </c>
      <c r="AQ100" s="112">
        <v>121.28</v>
      </c>
      <c r="AR100" s="112">
        <v>5800</v>
      </c>
      <c r="AS100" s="112">
        <v>5678.72</v>
      </c>
      <c r="AT100" s="112">
        <v>121.28</v>
      </c>
      <c r="AU100" s="112">
        <v>5800</v>
      </c>
      <c r="AV100" s="84">
        <v>33</v>
      </c>
      <c r="AW100" s="84"/>
      <c r="AX100" s="84" t="s">
        <v>1426</v>
      </c>
      <c r="AY100" s="108"/>
      <c r="AZ100" s="84"/>
      <c r="BA100" s="84"/>
      <c r="BB100" s="84" t="s">
        <v>1427</v>
      </c>
      <c r="BC100" s="84" t="s">
        <v>145</v>
      </c>
      <c r="BD100" s="108"/>
      <c r="BE100" s="84">
        <v>36733</v>
      </c>
      <c r="BF100" s="38" t="s">
        <v>549</v>
      </c>
      <c r="BG100" s="84" t="s">
        <v>2461</v>
      </c>
      <c r="BH100" s="114"/>
      <c r="BI100" s="38"/>
      <c r="BJ100" s="85"/>
      <c r="BK100" s="84"/>
      <c r="BL100" s="38"/>
      <c r="BM100" s="115"/>
      <c r="BN100" s="116"/>
      <c r="BO100" s="84"/>
      <c r="BP100" s="84"/>
      <c r="BQ100" s="117"/>
      <c r="BR100" s="118"/>
    </row>
    <row r="101" spans="1:70" s="113" customFormat="1" ht="15" hidden="1" customHeight="1" x14ac:dyDescent="0.35">
      <c r="A101" s="84">
        <v>97</v>
      </c>
      <c r="B101" s="38" t="s">
        <v>248</v>
      </c>
      <c r="C101" s="38" t="s">
        <v>249</v>
      </c>
      <c r="D101" s="38" t="s">
        <v>249</v>
      </c>
      <c r="E101" s="38" t="s">
        <v>250</v>
      </c>
      <c r="F101" s="38" t="s">
        <v>250</v>
      </c>
      <c r="G101" s="84" t="s">
        <v>251</v>
      </c>
      <c r="H101" s="38" t="s">
        <v>250</v>
      </c>
      <c r="I101" s="84">
        <v>120787</v>
      </c>
      <c r="J101" s="38" t="s">
        <v>252</v>
      </c>
      <c r="K101" s="84">
        <v>120787</v>
      </c>
      <c r="L101" s="84" t="s">
        <v>253</v>
      </c>
      <c r="M101" s="38" t="s">
        <v>254</v>
      </c>
      <c r="N101" s="84">
        <v>369968</v>
      </c>
      <c r="O101" s="84" t="s">
        <v>547</v>
      </c>
      <c r="P101" s="84">
        <v>537809</v>
      </c>
      <c r="Q101" s="38" t="s">
        <v>548</v>
      </c>
      <c r="R101" s="38" t="s">
        <v>478</v>
      </c>
      <c r="S101" s="84" t="s">
        <v>551</v>
      </c>
      <c r="T101" s="84" t="s">
        <v>551</v>
      </c>
      <c r="U101" s="84" t="s">
        <v>304</v>
      </c>
      <c r="V101" s="84" t="s">
        <v>259</v>
      </c>
      <c r="W101" s="84">
        <v>541</v>
      </c>
      <c r="X101" s="38" t="s">
        <v>516</v>
      </c>
      <c r="Y101" s="84">
        <v>349799745</v>
      </c>
      <c r="Z101" s="38" t="s">
        <v>552</v>
      </c>
      <c r="AA101" s="108" t="s">
        <v>1664</v>
      </c>
      <c r="AB101" s="84">
        <v>36733</v>
      </c>
      <c r="AC101" s="108" t="s">
        <v>1420</v>
      </c>
      <c r="AD101" s="84">
        <v>24</v>
      </c>
      <c r="AE101" s="84" t="s">
        <v>1421</v>
      </c>
      <c r="AF101" s="84" t="s">
        <v>1665</v>
      </c>
      <c r="AG101" s="108" t="s">
        <v>1666</v>
      </c>
      <c r="AH101" s="84" t="s">
        <v>1577</v>
      </c>
      <c r="AI101" s="108" t="s">
        <v>1667</v>
      </c>
      <c r="AJ101" s="84">
        <v>1787</v>
      </c>
      <c r="AK101" s="84">
        <v>2000</v>
      </c>
      <c r="AL101" s="108" t="s">
        <v>1669</v>
      </c>
      <c r="AM101" s="84">
        <v>30976.51</v>
      </c>
      <c r="AN101" s="112">
        <v>10810.49</v>
      </c>
      <c r="AO101" s="112">
        <v>41787</v>
      </c>
      <c r="AP101" s="112">
        <v>5756.49</v>
      </c>
      <c r="AQ101" s="112">
        <v>243.51</v>
      </c>
      <c r="AR101" s="112">
        <v>6000</v>
      </c>
      <c r="AS101" s="112">
        <v>5756.49</v>
      </c>
      <c r="AT101" s="112">
        <v>243.51</v>
      </c>
      <c r="AU101" s="112">
        <v>6000</v>
      </c>
      <c r="AV101" s="84">
        <v>33</v>
      </c>
      <c r="AW101" s="84"/>
      <c r="AX101" s="84" t="s">
        <v>1426</v>
      </c>
      <c r="AY101" s="108"/>
      <c r="AZ101" s="84"/>
      <c r="BA101" s="84"/>
      <c r="BB101" s="84" t="s">
        <v>1427</v>
      </c>
      <c r="BC101" s="84" t="s">
        <v>145</v>
      </c>
      <c r="BD101" s="108"/>
      <c r="BE101" s="84">
        <v>0</v>
      </c>
      <c r="BF101" s="38" t="s">
        <v>551</v>
      </c>
      <c r="BG101" s="84" t="s">
        <v>2462</v>
      </c>
      <c r="BH101" s="114"/>
      <c r="BI101" s="38"/>
      <c r="BJ101" s="85"/>
      <c r="BK101" s="84"/>
      <c r="BL101" s="38"/>
      <c r="BM101" s="115"/>
      <c r="BN101" s="116"/>
      <c r="BO101" s="84"/>
      <c r="BP101" s="84"/>
      <c r="BQ101" s="117"/>
      <c r="BR101" s="118"/>
    </row>
    <row r="102" spans="1:70" s="113" customFormat="1" ht="15" hidden="1" customHeight="1" x14ac:dyDescent="0.35">
      <c r="A102" s="84">
        <v>98</v>
      </c>
      <c r="B102" s="38" t="s">
        <v>248</v>
      </c>
      <c r="C102" s="38" t="s">
        <v>249</v>
      </c>
      <c r="D102" s="38" t="s">
        <v>249</v>
      </c>
      <c r="E102" s="38" t="s">
        <v>250</v>
      </c>
      <c r="F102" s="38" t="s">
        <v>250</v>
      </c>
      <c r="G102" s="84" t="s">
        <v>251</v>
      </c>
      <c r="H102" s="38" t="s">
        <v>250</v>
      </c>
      <c r="I102" s="84">
        <v>124127</v>
      </c>
      <c r="J102" s="38" t="s">
        <v>374</v>
      </c>
      <c r="K102" s="84">
        <v>124127</v>
      </c>
      <c r="L102" s="84" t="s">
        <v>253</v>
      </c>
      <c r="M102" s="38" t="s">
        <v>254</v>
      </c>
      <c r="N102" s="84">
        <v>209242</v>
      </c>
      <c r="O102" s="84" t="s">
        <v>375</v>
      </c>
      <c r="P102" s="84">
        <v>276680</v>
      </c>
      <c r="Q102" s="38" t="s">
        <v>376</v>
      </c>
      <c r="R102" s="38" t="s">
        <v>478</v>
      </c>
      <c r="S102" s="84" t="s">
        <v>553</v>
      </c>
      <c r="T102" s="84" t="s">
        <v>553</v>
      </c>
      <c r="U102" s="84" t="s">
        <v>515</v>
      </c>
      <c r="V102" s="84" t="s">
        <v>277</v>
      </c>
      <c r="W102" s="84">
        <v>541</v>
      </c>
      <c r="X102" s="38" t="s">
        <v>554</v>
      </c>
      <c r="Y102" s="84">
        <v>350040983</v>
      </c>
      <c r="Z102" s="38" t="s">
        <v>555</v>
      </c>
      <c r="AA102" s="108" t="s">
        <v>1670</v>
      </c>
      <c r="AB102" s="84">
        <v>36533</v>
      </c>
      <c r="AC102" s="108" t="s">
        <v>1420</v>
      </c>
      <c r="AD102" s="84">
        <v>24</v>
      </c>
      <c r="AE102" s="84" t="s">
        <v>1421</v>
      </c>
      <c r="AF102" s="84" t="s">
        <v>1671</v>
      </c>
      <c r="AG102" s="108" t="s">
        <v>1672</v>
      </c>
      <c r="AH102" s="84" t="s">
        <v>1577</v>
      </c>
      <c r="AI102" s="108" t="s">
        <v>1667</v>
      </c>
      <c r="AJ102" s="84">
        <v>2136</v>
      </c>
      <c r="AK102" s="84">
        <v>1950</v>
      </c>
      <c r="AL102" s="108" t="s">
        <v>1673</v>
      </c>
      <c r="AM102" s="84">
        <v>20684.490000000002</v>
      </c>
      <c r="AN102" s="112">
        <v>8751.51</v>
      </c>
      <c r="AO102" s="112">
        <v>29436</v>
      </c>
      <c r="AP102" s="112">
        <v>15848.51</v>
      </c>
      <c r="AQ102" s="112">
        <v>1701.49</v>
      </c>
      <c r="AR102" s="112">
        <v>17550</v>
      </c>
      <c r="AS102" s="112">
        <v>15848.51</v>
      </c>
      <c r="AT102" s="112">
        <v>1701.49</v>
      </c>
      <c r="AU102" s="112">
        <v>17550</v>
      </c>
      <c r="AV102" s="84">
        <v>33</v>
      </c>
      <c r="AW102" s="84"/>
      <c r="AX102" s="84" t="s">
        <v>1426</v>
      </c>
      <c r="AY102" s="108"/>
      <c r="AZ102" s="84"/>
      <c r="BA102" s="84"/>
      <c r="BB102" s="84" t="s">
        <v>1427</v>
      </c>
      <c r="BC102" s="84" t="s">
        <v>145</v>
      </c>
      <c r="BD102" s="108"/>
      <c r="BE102" s="84">
        <v>0</v>
      </c>
      <c r="BF102" s="38" t="s">
        <v>553</v>
      </c>
      <c r="BG102" s="84" t="s">
        <v>2463</v>
      </c>
      <c r="BH102" s="114"/>
      <c r="BI102" s="38"/>
      <c r="BJ102" s="85"/>
      <c r="BK102" s="84"/>
      <c r="BL102" s="38"/>
      <c r="BM102" s="115"/>
      <c r="BN102" s="116"/>
      <c r="BO102" s="84"/>
      <c r="BP102" s="84"/>
      <c r="BQ102" s="117"/>
      <c r="BR102" s="118"/>
    </row>
    <row r="103" spans="1:70" s="113" customFormat="1" ht="15" hidden="1" customHeight="1" x14ac:dyDescent="0.35">
      <c r="A103" s="84">
        <v>99</v>
      </c>
      <c r="B103" s="38" t="s">
        <v>248</v>
      </c>
      <c r="C103" s="38" t="s">
        <v>249</v>
      </c>
      <c r="D103" s="38" t="s">
        <v>249</v>
      </c>
      <c r="E103" s="38" t="s">
        <v>250</v>
      </c>
      <c r="F103" s="38" t="s">
        <v>250</v>
      </c>
      <c r="G103" s="84" t="s">
        <v>251</v>
      </c>
      <c r="H103" s="38" t="s">
        <v>250</v>
      </c>
      <c r="I103" s="84">
        <v>124127</v>
      </c>
      <c r="J103" s="38" t="s">
        <v>374</v>
      </c>
      <c r="K103" s="84">
        <v>124127</v>
      </c>
      <c r="L103" s="84" t="s">
        <v>253</v>
      </c>
      <c r="M103" s="38" t="s">
        <v>254</v>
      </c>
      <c r="N103" s="84">
        <v>209242</v>
      </c>
      <c r="O103" s="84" t="s">
        <v>375</v>
      </c>
      <c r="P103" s="84">
        <v>276680</v>
      </c>
      <c r="Q103" s="38" t="s">
        <v>376</v>
      </c>
      <c r="R103" s="38" t="s">
        <v>478</v>
      </c>
      <c r="S103" s="84" t="s">
        <v>556</v>
      </c>
      <c r="T103" s="84" t="s">
        <v>556</v>
      </c>
      <c r="U103" s="84" t="s">
        <v>515</v>
      </c>
      <c r="V103" s="84" t="s">
        <v>277</v>
      </c>
      <c r="W103" s="84">
        <v>541</v>
      </c>
      <c r="X103" s="38" t="s">
        <v>557</v>
      </c>
      <c r="Y103" s="84">
        <v>350043434</v>
      </c>
      <c r="Z103" s="38" t="s">
        <v>558</v>
      </c>
      <c r="AA103" s="108" t="s">
        <v>1670</v>
      </c>
      <c r="AB103" s="84">
        <v>36733</v>
      </c>
      <c r="AC103" s="108" t="s">
        <v>1420</v>
      </c>
      <c r="AD103" s="84">
        <v>24</v>
      </c>
      <c r="AE103" s="84" t="s">
        <v>1421</v>
      </c>
      <c r="AF103" s="84" t="s">
        <v>1671</v>
      </c>
      <c r="AG103" s="108" t="s">
        <v>1672</v>
      </c>
      <c r="AH103" s="84" t="s">
        <v>1577</v>
      </c>
      <c r="AI103" s="108" t="s">
        <v>1667</v>
      </c>
      <c r="AJ103" s="84">
        <v>1435</v>
      </c>
      <c r="AK103" s="84">
        <v>2000</v>
      </c>
      <c r="AL103" s="108" t="s">
        <v>1655</v>
      </c>
      <c r="AM103" s="84">
        <v>29132.68</v>
      </c>
      <c r="AN103" s="112">
        <v>10302.32</v>
      </c>
      <c r="AO103" s="112">
        <v>39435</v>
      </c>
      <c r="AP103" s="112">
        <v>7600.32</v>
      </c>
      <c r="AQ103" s="112">
        <v>399.68</v>
      </c>
      <c r="AR103" s="112">
        <v>8000</v>
      </c>
      <c r="AS103" s="112">
        <v>7600.32</v>
      </c>
      <c r="AT103" s="112">
        <v>399.68</v>
      </c>
      <c r="AU103" s="112">
        <v>8000</v>
      </c>
      <c r="AV103" s="84">
        <v>33</v>
      </c>
      <c r="AW103" s="84"/>
      <c r="AX103" s="84" t="s">
        <v>1426</v>
      </c>
      <c r="AY103" s="108"/>
      <c r="AZ103" s="84"/>
      <c r="BA103" s="84"/>
      <c r="BB103" s="84" t="s">
        <v>1427</v>
      </c>
      <c r="BC103" s="84" t="s">
        <v>145</v>
      </c>
      <c r="BD103" s="108"/>
      <c r="BE103" s="84">
        <v>36733</v>
      </c>
      <c r="BF103" s="38" t="s">
        <v>556</v>
      </c>
      <c r="BG103" s="84" t="s">
        <v>2464</v>
      </c>
      <c r="BH103" s="114"/>
      <c r="BI103" s="38"/>
      <c r="BJ103" s="85"/>
      <c r="BK103" s="84"/>
      <c r="BL103" s="38"/>
      <c r="BM103" s="115"/>
      <c r="BN103" s="116"/>
      <c r="BO103" s="84"/>
      <c r="BP103" s="84"/>
      <c r="BQ103" s="117"/>
      <c r="BR103" s="118"/>
    </row>
    <row r="104" spans="1:70" s="113" customFormat="1" ht="15" hidden="1" customHeight="1" x14ac:dyDescent="0.35">
      <c r="A104" s="84">
        <v>100</v>
      </c>
      <c r="B104" s="38" t="s">
        <v>248</v>
      </c>
      <c r="C104" s="38" t="s">
        <v>249</v>
      </c>
      <c r="D104" s="38" t="s">
        <v>249</v>
      </c>
      <c r="E104" s="38" t="s">
        <v>250</v>
      </c>
      <c r="F104" s="38" t="s">
        <v>250</v>
      </c>
      <c r="G104" s="84" t="s">
        <v>251</v>
      </c>
      <c r="H104" s="38" t="s">
        <v>250</v>
      </c>
      <c r="I104" s="84">
        <v>122923</v>
      </c>
      <c r="J104" s="38" t="s">
        <v>329</v>
      </c>
      <c r="K104" s="84">
        <v>122923</v>
      </c>
      <c r="L104" s="84" t="s">
        <v>253</v>
      </c>
      <c r="M104" s="38" t="s">
        <v>254</v>
      </c>
      <c r="N104" s="84">
        <v>207261</v>
      </c>
      <c r="O104" s="84" t="s">
        <v>330</v>
      </c>
      <c r="P104" s="84">
        <v>288162</v>
      </c>
      <c r="Q104" s="38" t="s">
        <v>559</v>
      </c>
      <c r="R104" s="38" t="s">
        <v>478</v>
      </c>
      <c r="S104" s="84" t="s">
        <v>560</v>
      </c>
      <c r="T104" s="84" t="s">
        <v>560</v>
      </c>
      <c r="U104" s="84" t="s">
        <v>515</v>
      </c>
      <c r="V104" s="84" t="s">
        <v>277</v>
      </c>
      <c r="W104" s="84">
        <v>541</v>
      </c>
      <c r="X104" s="38" t="s">
        <v>561</v>
      </c>
      <c r="Y104" s="84">
        <v>350175028</v>
      </c>
      <c r="Z104" s="38" t="s">
        <v>562</v>
      </c>
      <c r="AA104" s="108" t="s">
        <v>1674</v>
      </c>
      <c r="AB104" s="84">
        <v>41952</v>
      </c>
      <c r="AC104" s="108" t="s">
        <v>1444</v>
      </c>
      <c r="AD104" s="84">
        <v>24</v>
      </c>
      <c r="AE104" s="84" t="s">
        <v>1500</v>
      </c>
      <c r="AF104" s="84" t="s">
        <v>1675</v>
      </c>
      <c r="AG104" s="108" t="s">
        <v>1676</v>
      </c>
      <c r="AH104" s="84" t="s">
        <v>1431</v>
      </c>
      <c r="AI104" s="108" t="s">
        <v>1677</v>
      </c>
      <c r="AJ104" s="84">
        <v>2817</v>
      </c>
      <c r="AK104" s="84">
        <v>2250</v>
      </c>
      <c r="AL104" s="108" t="s">
        <v>1639</v>
      </c>
      <c r="AM104" s="84">
        <v>25535.32</v>
      </c>
      <c r="AN104" s="112">
        <v>11031.68</v>
      </c>
      <c r="AO104" s="112">
        <v>36567</v>
      </c>
      <c r="AP104" s="112">
        <v>16416.68</v>
      </c>
      <c r="AQ104" s="112">
        <v>1583.32</v>
      </c>
      <c r="AR104" s="112">
        <v>18000</v>
      </c>
      <c r="AS104" s="112">
        <v>16416.68</v>
      </c>
      <c r="AT104" s="112">
        <v>1583.32</v>
      </c>
      <c r="AU104" s="112">
        <v>18000</v>
      </c>
      <c r="AV104" s="84">
        <v>32</v>
      </c>
      <c r="AW104" s="84"/>
      <c r="AX104" s="84" t="s">
        <v>1426</v>
      </c>
      <c r="AY104" s="108"/>
      <c r="AZ104" s="84"/>
      <c r="BA104" s="84"/>
      <c r="BB104" s="84" t="s">
        <v>1427</v>
      </c>
      <c r="BC104" s="84" t="s">
        <v>145</v>
      </c>
      <c r="BD104" s="108"/>
      <c r="BE104" s="84">
        <v>41952</v>
      </c>
      <c r="BF104" s="38" t="s">
        <v>560</v>
      </c>
      <c r="BG104" s="84" t="s">
        <v>2465</v>
      </c>
      <c r="BH104" s="114"/>
      <c r="BI104" s="38"/>
      <c r="BJ104" s="85"/>
      <c r="BK104" s="84"/>
      <c r="BL104" s="38"/>
      <c r="BM104" s="115"/>
      <c r="BN104" s="116"/>
      <c r="BO104" s="84"/>
      <c r="BP104" s="84"/>
      <c r="BQ104" s="117"/>
      <c r="BR104" s="118"/>
    </row>
    <row r="105" spans="1:70" s="113" customFormat="1" ht="15" hidden="1" customHeight="1" x14ac:dyDescent="0.35">
      <c r="A105" s="84">
        <v>101</v>
      </c>
      <c r="B105" s="38" t="s">
        <v>248</v>
      </c>
      <c r="C105" s="38" t="s">
        <v>249</v>
      </c>
      <c r="D105" s="38" t="s">
        <v>249</v>
      </c>
      <c r="E105" s="38" t="s">
        <v>250</v>
      </c>
      <c r="F105" s="38" t="s">
        <v>250</v>
      </c>
      <c r="G105" s="84" t="s">
        <v>251</v>
      </c>
      <c r="H105" s="38" t="s">
        <v>250</v>
      </c>
      <c r="I105" s="84">
        <v>128699</v>
      </c>
      <c r="J105" s="38" t="s">
        <v>414</v>
      </c>
      <c r="K105" s="84">
        <v>128699</v>
      </c>
      <c r="L105" s="84" t="s">
        <v>253</v>
      </c>
      <c r="M105" s="38" t="s">
        <v>254</v>
      </c>
      <c r="N105" s="84">
        <v>218811</v>
      </c>
      <c r="O105" s="84" t="s">
        <v>414</v>
      </c>
      <c r="P105" s="84">
        <v>288785</v>
      </c>
      <c r="Q105" s="38" t="s">
        <v>415</v>
      </c>
      <c r="R105" s="38" t="s">
        <v>478</v>
      </c>
      <c r="S105" s="84" t="s">
        <v>563</v>
      </c>
      <c r="T105" s="84" t="s">
        <v>563</v>
      </c>
      <c r="U105" s="84" t="s">
        <v>515</v>
      </c>
      <c r="V105" s="84" t="s">
        <v>277</v>
      </c>
      <c r="W105" s="84">
        <v>541</v>
      </c>
      <c r="X105" s="38" t="s">
        <v>270</v>
      </c>
      <c r="Y105" s="84">
        <v>350195055</v>
      </c>
      <c r="Z105" s="38" t="s">
        <v>564</v>
      </c>
      <c r="AA105" s="108" t="s">
        <v>1678</v>
      </c>
      <c r="AB105" s="84">
        <v>41952</v>
      </c>
      <c r="AC105" s="108" t="s">
        <v>1473</v>
      </c>
      <c r="AD105" s="84">
        <v>24</v>
      </c>
      <c r="AE105" s="84" t="s">
        <v>1588</v>
      </c>
      <c r="AF105" s="84" t="s">
        <v>1542</v>
      </c>
      <c r="AG105" s="108" t="s">
        <v>1543</v>
      </c>
      <c r="AH105" s="84" t="s">
        <v>1431</v>
      </c>
      <c r="AI105" s="108" t="s">
        <v>1679</v>
      </c>
      <c r="AJ105" s="84">
        <v>2846</v>
      </c>
      <c r="AK105" s="84">
        <v>2250</v>
      </c>
      <c r="AL105" s="108" t="s">
        <v>1626</v>
      </c>
      <c r="AM105" s="84">
        <v>27447.99</v>
      </c>
      <c r="AN105" s="112">
        <v>11398.01</v>
      </c>
      <c r="AO105" s="112">
        <v>38846</v>
      </c>
      <c r="AP105" s="112">
        <v>14504.01</v>
      </c>
      <c r="AQ105" s="112">
        <v>1245.99</v>
      </c>
      <c r="AR105" s="112">
        <v>15750</v>
      </c>
      <c r="AS105" s="112">
        <v>14504.01</v>
      </c>
      <c r="AT105" s="112">
        <v>1245.99</v>
      </c>
      <c r="AU105" s="112">
        <v>15750</v>
      </c>
      <c r="AV105" s="84">
        <v>32</v>
      </c>
      <c r="AW105" s="84"/>
      <c r="AX105" s="84" t="s">
        <v>1650</v>
      </c>
      <c r="AY105" s="108"/>
      <c r="AZ105" s="84"/>
      <c r="BA105" s="84"/>
      <c r="BB105" s="84" t="s">
        <v>1427</v>
      </c>
      <c r="BC105" s="84" t="s">
        <v>145</v>
      </c>
      <c r="BD105" s="108"/>
      <c r="BE105" s="84">
        <v>0</v>
      </c>
      <c r="BF105" s="38" t="s">
        <v>563</v>
      </c>
      <c r="BG105" s="84" t="s">
        <v>2466</v>
      </c>
      <c r="BH105" s="114"/>
      <c r="BI105" s="38"/>
      <c r="BJ105" s="85"/>
      <c r="BK105" s="84"/>
      <c r="BL105" s="38"/>
      <c r="BM105" s="115"/>
      <c r="BN105" s="116"/>
      <c r="BO105" s="84"/>
      <c r="BP105" s="84"/>
      <c r="BQ105" s="117"/>
      <c r="BR105" s="118"/>
    </row>
    <row r="106" spans="1:70" s="113" customFormat="1" ht="15" hidden="1" customHeight="1" x14ac:dyDescent="0.35">
      <c r="A106" s="84">
        <v>102</v>
      </c>
      <c r="B106" s="38" t="s">
        <v>248</v>
      </c>
      <c r="C106" s="38" t="s">
        <v>249</v>
      </c>
      <c r="D106" s="38" t="s">
        <v>249</v>
      </c>
      <c r="E106" s="38" t="s">
        <v>250</v>
      </c>
      <c r="F106" s="38" t="s">
        <v>250</v>
      </c>
      <c r="G106" s="84" t="s">
        <v>251</v>
      </c>
      <c r="H106" s="38" t="s">
        <v>250</v>
      </c>
      <c r="I106" s="84">
        <v>121984</v>
      </c>
      <c r="J106" s="38" t="s">
        <v>301</v>
      </c>
      <c r="K106" s="84">
        <v>121984</v>
      </c>
      <c r="L106" s="84" t="s">
        <v>253</v>
      </c>
      <c r="M106" s="38" t="s">
        <v>254</v>
      </c>
      <c r="N106" s="84">
        <v>205727</v>
      </c>
      <c r="O106" s="84" t="s">
        <v>309</v>
      </c>
      <c r="P106" s="84">
        <v>273623</v>
      </c>
      <c r="Q106" s="38" t="s">
        <v>326</v>
      </c>
      <c r="R106" s="38" t="s">
        <v>478</v>
      </c>
      <c r="S106" s="84" t="s">
        <v>565</v>
      </c>
      <c r="T106" s="84" t="s">
        <v>565</v>
      </c>
      <c r="U106" s="84" t="s">
        <v>515</v>
      </c>
      <c r="V106" s="84" t="s">
        <v>277</v>
      </c>
      <c r="W106" s="84">
        <v>541</v>
      </c>
      <c r="X106" s="38" t="s">
        <v>270</v>
      </c>
      <c r="Y106" s="84">
        <v>350244722</v>
      </c>
      <c r="Z106" s="38" t="s">
        <v>566</v>
      </c>
      <c r="AA106" s="108" t="s">
        <v>1680</v>
      </c>
      <c r="AB106" s="84">
        <v>41952</v>
      </c>
      <c r="AC106" s="108" t="s">
        <v>1467</v>
      </c>
      <c r="AD106" s="84">
        <v>24</v>
      </c>
      <c r="AE106" s="84" t="s">
        <v>1588</v>
      </c>
      <c r="AF106" s="84" t="s">
        <v>1459</v>
      </c>
      <c r="AG106" s="108" t="s">
        <v>1596</v>
      </c>
      <c r="AH106" s="84" t="s">
        <v>1431</v>
      </c>
      <c r="AI106" s="108" t="s">
        <v>1681</v>
      </c>
      <c r="AJ106" s="84">
        <v>2644</v>
      </c>
      <c r="AK106" s="84">
        <v>2250</v>
      </c>
      <c r="AL106" s="108" t="s">
        <v>1682</v>
      </c>
      <c r="AM106" s="84">
        <v>30345.3</v>
      </c>
      <c r="AN106" s="112">
        <v>11770.7</v>
      </c>
      <c r="AO106" s="112">
        <v>42116</v>
      </c>
      <c r="AP106" s="112">
        <v>11606.7</v>
      </c>
      <c r="AQ106" s="112">
        <v>671.3</v>
      </c>
      <c r="AR106" s="112">
        <v>12278</v>
      </c>
      <c r="AS106" s="112">
        <v>11606.7</v>
      </c>
      <c r="AT106" s="112">
        <v>671.3</v>
      </c>
      <c r="AU106" s="112">
        <v>12278</v>
      </c>
      <c r="AV106" s="84">
        <v>32</v>
      </c>
      <c r="AW106" s="84"/>
      <c r="AX106" s="84" t="s">
        <v>1426</v>
      </c>
      <c r="AY106" s="108"/>
      <c r="AZ106" s="84"/>
      <c r="BA106" s="84"/>
      <c r="BB106" s="84" t="s">
        <v>1427</v>
      </c>
      <c r="BC106" s="84" t="s">
        <v>145</v>
      </c>
      <c r="BD106" s="108"/>
      <c r="BE106" s="84">
        <v>41952</v>
      </c>
      <c r="BF106" s="38" t="s">
        <v>565</v>
      </c>
      <c r="BG106" s="84" t="s">
        <v>2467</v>
      </c>
      <c r="BH106" s="114"/>
      <c r="BI106" s="38"/>
      <c r="BJ106" s="85"/>
      <c r="BK106" s="84"/>
      <c r="BL106" s="38"/>
      <c r="BM106" s="115"/>
      <c r="BN106" s="116"/>
      <c r="BO106" s="84"/>
      <c r="BP106" s="84"/>
      <c r="BQ106" s="117"/>
      <c r="BR106" s="118"/>
    </row>
    <row r="107" spans="1:70" s="113" customFormat="1" ht="15" hidden="1" customHeight="1" x14ac:dyDescent="0.35">
      <c r="A107" s="84">
        <v>103</v>
      </c>
      <c r="B107" s="38" t="s">
        <v>248</v>
      </c>
      <c r="C107" s="38" t="s">
        <v>249</v>
      </c>
      <c r="D107" s="38" t="s">
        <v>249</v>
      </c>
      <c r="E107" s="38" t="s">
        <v>250</v>
      </c>
      <c r="F107" s="38" t="s">
        <v>250</v>
      </c>
      <c r="G107" s="84" t="s">
        <v>251</v>
      </c>
      <c r="H107" s="38" t="s">
        <v>250</v>
      </c>
      <c r="I107" s="84">
        <v>120787</v>
      </c>
      <c r="J107" s="38" t="s">
        <v>252</v>
      </c>
      <c r="K107" s="84">
        <v>120787</v>
      </c>
      <c r="L107" s="84" t="s">
        <v>253</v>
      </c>
      <c r="M107" s="38" t="s">
        <v>254</v>
      </c>
      <c r="N107" s="84">
        <v>204544</v>
      </c>
      <c r="O107" s="84" t="s">
        <v>274</v>
      </c>
      <c r="P107" s="84">
        <v>270745</v>
      </c>
      <c r="Q107" s="38" t="s">
        <v>275</v>
      </c>
      <c r="R107" s="38" t="s">
        <v>478</v>
      </c>
      <c r="S107" s="84" t="s">
        <v>567</v>
      </c>
      <c r="T107" s="84" t="s">
        <v>567</v>
      </c>
      <c r="U107" s="84" t="s">
        <v>515</v>
      </c>
      <c r="V107" s="84" t="s">
        <v>277</v>
      </c>
      <c r="W107" s="84">
        <v>541</v>
      </c>
      <c r="X107" s="38" t="s">
        <v>516</v>
      </c>
      <c r="Y107" s="84">
        <v>350363508</v>
      </c>
      <c r="Z107" s="38" t="s">
        <v>568</v>
      </c>
      <c r="AA107" s="108" t="s">
        <v>1683</v>
      </c>
      <c r="AB107" s="84">
        <v>41952</v>
      </c>
      <c r="AC107" s="108" t="s">
        <v>1440</v>
      </c>
      <c r="AD107" s="84">
        <v>24</v>
      </c>
      <c r="AE107" s="84" t="s">
        <v>1421</v>
      </c>
      <c r="AF107" s="84" t="s">
        <v>1684</v>
      </c>
      <c r="AG107" s="108" t="s">
        <v>1685</v>
      </c>
      <c r="AH107" s="84" t="s">
        <v>1577</v>
      </c>
      <c r="AI107" s="108" t="s">
        <v>1561</v>
      </c>
      <c r="AJ107" s="84">
        <v>2415</v>
      </c>
      <c r="AK107" s="84">
        <v>2250</v>
      </c>
      <c r="AL107" s="108" t="s">
        <v>1686</v>
      </c>
      <c r="AM107" s="84">
        <v>25535.32</v>
      </c>
      <c r="AN107" s="112">
        <v>10629.68</v>
      </c>
      <c r="AO107" s="112">
        <v>36165</v>
      </c>
      <c r="AP107" s="112">
        <v>16416.68</v>
      </c>
      <c r="AQ107" s="112">
        <v>1583.32</v>
      </c>
      <c r="AR107" s="112">
        <v>18000</v>
      </c>
      <c r="AS107" s="112">
        <v>16416.68</v>
      </c>
      <c r="AT107" s="112">
        <v>1583.32</v>
      </c>
      <c r="AU107" s="112">
        <v>18000</v>
      </c>
      <c r="AV107" s="84">
        <v>31</v>
      </c>
      <c r="AW107" s="84"/>
      <c r="AX107" s="84" t="s">
        <v>1426</v>
      </c>
      <c r="AY107" s="108"/>
      <c r="AZ107" s="84"/>
      <c r="BA107" s="84"/>
      <c r="BB107" s="84" t="s">
        <v>1427</v>
      </c>
      <c r="BC107" s="84" t="s">
        <v>145</v>
      </c>
      <c r="BD107" s="108"/>
      <c r="BE107" s="84">
        <v>41952</v>
      </c>
      <c r="BF107" s="38" t="s">
        <v>567</v>
      </c>
      <c r="BG107" s="84" t="s">
        <v>2468</v>
      </c>
      <c r="BH107" s="114"/>
      <c r="BI107" s="38"/>
      <c r="BJ107" s="85"/>
      <c r="BK107" s="84"/>
      <c r="BL107" s="38"/>
      <c r="BM107" s="115"/>
      <c r="BN107" s="116"/>
      <c r="BO107" s="84"/>
      <c r="BP107" s="84"/>
      <c r="BQ107" s="117"/>
      <c r="BR107" s="118"/>
    </row>
    <row r="108" spans="1:70" s="113" customFormat="1" ht="15" hidden="1" customHeight="1" x14ac:dyDescent="0.35">
      <c r="A108" s="84">
        <v>104</v>
      </c>
      <c r="B108" s="38" t="s">
        <v>248</v>
      </c>
      <c r="C108" s="38" t="s">
        <v>249</v>
      </c>
      <c r="D108" s="38" t="s">
        <v>249</v>
      </c>
      <c r="E108" s="38" t="s">
        <v>250</v>
      </c>
      <c r="F108" s="38" t="s">
        <v>250</v>
      </c>
      <c r="G108" s="84" t="s">
        <v>251</v>
      </c>
      <c r="H108" s="38" t="s">
        <v>250</v>
      </c>
      <c r="I108" s="84">
        <v>120787</v>
      </c>
      <c r="J108" s="38" t="s">
        <v>252</v>
      </c>
      <c r="K108" s="84">
        <v>120787</v>
      </c>
      <c r="L108" s="84" t="s">
        <v>253</v>
      </c>
      <c r="M108" s="38" t="s">
        <v>254</v>
      </c>
      <c r="N108" s="84">
        <v>203804</v>
      </c>
      <c r="O108" s="84" t="s">
        <v>252</v>
      </c>
      <c r="P108" s="84">
        <v>269835</v>
      </c>
      <c r="Q108" s="38" t="s">
        <v>255</v>
      </c>
      <c r="R108" s="38" t="s">
        <v>478</v>
      </c>
      <c r="S108" s="84" t="s">
        <v>569</v>
      </c>
      <c r="T108" s="84" t="s">
        <v>569</v>
      </c>
      <c r="U108" s="84" t="s">
        <v>304</v>
      </c>
      <c r="V108" s="84" t="s">
        <v>259</v>
      </c>
      <c r="W108" s="84">
        <v>541</v>
      </c>
      <c r="X108" s="38" t="s">
        <v>516</v>
      </c>
      <c r="Y108" s="84">
        <v>350376923</v>
      </c>
      <c r="Z108" s="38" t="s">
        <v>570</v>
      </c>
      <c r="AA108" s="108" t="s">
        <v>1683</v>
      </c>
      <c r="AB108" s="84">
        <v>41952</v>
      </c>
      <c r="AC108" s="108" t="s">
        <v>1420</v>
      </c>
      <c r="AD108" s="84">
        <v>24</v>
      </c>
      <c r="AE108" s="84" t="s">
        <v>1421</v>
      </c>
      <c r="AF108" s="84" t="s">
        <v>1684</v>
      </c>
      <c r="AG108" s="108" t="s">
        <v>1685</v>
      </c>
      <c r="AH108" s="84" t="s">
        <v>1577</v>
      </c>
      <c r="AI108" s="108" t="s">
        <v>1687</v>
      </c>
      <c r="AJ108" s="84">
        <v>2242</v>
      </c>
      <c r="AK108" s="84">
        <v>2250</v>
      </c>
      <c r="AL108" s="108" t="s">
        <v>1688</v>
      </c>
      <c r="AM108" s="84">
        <v>33405.93</v>
      </c>
      <c r="AN108" s="112">
        <v>11586.07</v>
      </c>
      <c r="AO108" s="112">
        <v>44992</v>
      </c>
      <c r="AP108" s="112">
        <v>8546.07</v>
      </c>
      <c r="AQ108" s="112">
        <v>453.93</v>
      </c>
      <c r="AR108" s="112">
        <v>9000</v>
      </c>
      <c r="AS108" s="112">
        <v>8546.07</v>
      </c>
      <c r="AT108" s="112">
        <v>453.93</v>
      </c>
      <c r="AU108" s="112">
        <v>9000</v>
      </c>
      <c r="AV108" s="84">
        <v>32</v>
      </c>
      <c r="AW108" s="84"/>
      <c r="AX108" s="84" t="s">
        <v>1426</v>
      </c>
      <c r="AY108" s="108"/>
      <c r="AZ108" s="84"/>
      <c r="BA108" s="84"/>
      <c r="BB108" s="84" t="s">
        <v>1427</v>
      </c>
      <c r="BC108" s="84" t="s">
        <v>145</v>
      </c>
      <c r="BD108" s="108"/>
      <c r="BE108" s="84">
        <v>41952</v>
      </c>
      <c r="BF108" s="38" t="s">
        <v>569</v>
      </c>
      <c r="BG108" s="84" t="s">
        <v>2469</v>
      </c>
      <c r="BH108" s="114"/>
      <c r="BI108" s="38"/>
      <c r="BJ108" s="85"/>
      <c r="BK108" s="84"/>
      <c r="BL108" s="38"/>
      <c r="BM108" s="115"/>
      <c r="BN108" s="116"/>
      <c r="BO108" s="84"/>
      <c r="BP108" s="84"/>
      <c r="BQ108" s="117"/>
      <c r="BR108" s="118"/>
    </row>
    <row r="109" spans="1:70" s="113" customFormat="1" ht="15" hidden="1" customHeight="1" x14ac:dyDescent="0.35">
      <c r="A109" s="84">
        <v>105</v>
      </c>
      <c r="B109" s="38" t="s">
        <v>248</v>
      </c>
      <c r="C109" s="38" t="s">
        <v>249</v>
      </c>
      <c r="D109" s="38" t="s">
        <v>249</v>
      </c>
      <c r="E109" s="38" t="s">
        <v>250</v>
      </c>
      <c r="F109" s="38" t="s">
        <v>250</v>
      </c>
      <c r="G109" s="84" t="s">
        <v>251</v>
      </c>
      <c r="H109" s="38" t="s">
        <v>250</v>
      </c>
      <c r="I109" s="84">
        <v>131178</v>
      </c>
      <c r="J109" s="38" t="s">
        <v>571</v>
      </c>
      <c r="K109" s="84">
        <v>131178</v>
      </c>
      <c r="L109" s="84" t="s">
        <v>253</v>
      </c>
      <c r="M109" s="38" t="s">
        <v>254</v>
      </c>
      <c r="N109" s="84">
        <v>387473</v>
      </c>
      <c r="O109" s="84" t="s">
        <v>572</v>
      </c>
      <c r="P109" s="84">
        <v>571751</v>
      </c>
      <c r="Q109" s="38" t="s">
        <v>573</v>
      </c>
      <c r="R109" s="38" t="s">
        <v>478</v>
      </c>
      <c r="S109" s="84" t="s">
        <v>574</v>
      </c>
      <c r="T109" s="84" t="s">
        <v>574</v>
      </c>
      <c r="U109" s="84" t="s">
        <v>515</v>
      </c>
      <c r="V109" s="84" t="s">
        <v>277</v>
      </c>
      <c r="W109" s="84">
        <v>541</v>
      </c>
      <c r="X109" s="38" t="s">
        <v>575</v>
      </c>
      <c r="Y109" s="84">
        <v>350649069</v>
      </c>
      <c r="Z109" s="38" t="s">
        <v>576</v>
      </c>
      <c r="AA109" s="108" t="s">
        <v>1689</v>
      </c>
      <c r="AB109" s="84">
        <v>41952</v>
      </c>
      <c r="AC109" s="108" t="s">
        <v>1690</v>
      </c>
      <c r="AD109" s="84">
        <v>24</v>
      </c>
      <c r="AE109" s="84" t="s">
        <v>1421</v>
      </c>
      <c r="AF109" s="84" t="s">
        <v>1691</v>
      </c>
      <c r="AG109" s="108" t="s">
        <v>1692</v>
      </c>
      <c r="AH109" s="84" t="s">
        <v>1577</v>
      </c>
      <c r="AI109" s="108" t="s">
        <v>1693</v>
      </c>
      <c r="AJ109" s="84">
        <v>2486</v>
      </c>
      <c r="AK109" s="84">
        <v>2250</v>
      </c>
      <c r="AL109" s="108" t="s">
        <v>1655</v>
      </c>
      <c r="AM109" s="84">
        <v>29383.11</v>
      </c>
      <c r="AN109" s="112">
        <v>11352.89</v>
      </c>
      <c r="AO109" s="112">
        <v>40736</v>
      </c>
      <c r="AP109" s="112">
        <v>12568.89</v>
      </c>
      <c r="AQ109" s="112">
        <v>931.11</v>
      </c>
      <c r="AR109" s="112">
        <v>13500</v>
      </c>
      <c r="AS109" s="112">
        <v>12568.89</v>
      </c>
      <c r="AT109" s="112">
        <v>931.11</v>
      </c>
      <c r="AU109" s="112">
        <v>13500</v>
      </c>
      <c r="AV109" s="84">
        <v>31</v>
      </c>
      <c r="AW109" s="84"/>
      <c r="AX109" s="84" t="s">
        <v>1426</v>
      </c>
      <c r="AY109" s="108"/>
      <c r="AZ109" s="84"/>
      <c r="BA109" s="84"/>
      <c r="BB109" s="84" t="s">
        <v>1427</v>
      </c>
      <c r="BC109" s="84" t="s">
        <v>145</v>
      </c>
      <c r="BD109" s="108"/>
      <c r="BE109" s="84">
        <v>41952</v>
      </c>
      <c r="BF109" s="38" t="s">
        <v>574</v>
      </c>
      <c r="BG109" s="84" t="s">
        <v>2470</v>
      </c>
      <c r="BH109" s="114"/>
      <c r="BI109" s="38"/>
      <c r="BJ109" s="85"/>
      <c r="BK109" s="84"/>
      <c r="BL109" s="38"/>
      <c r="BM109" s="115"/>
      <c r="BN109" s="116"/>
      <c r="BO109" s="84"/>
      <c r="BP109" s="84"/>
      <c r="BQ109" s="117"/>
      <c r="BR109" s="118"/>
    </row>
    <row r="110" spans="1:70" s="113" customFormat="1" ht="15" hidden="1" customHeight="1" x14ac:dyDescent="0.35">
      <c r="A110" s="84">
        <v>106</v>
      </c>
      <c r="B110" s="38" t="s">
        <v>248</v>
      </c>
      <c r="C110" s="38" t="s">
        <v>249</v>
      </c>
      <c r="D110" s="38" t="s">
        <v>249</v>
      </c>
      <c r="E110" s="38" t="s">
        <v>250</v>
      </c>
      <c r="F110" s="38" t="s">
        <v>250</v>
      </c>
      <c r="G110" s="84" t="s">
        <v>251</v>
      </c>
      <c r="H110" s="38" t="s">
        <v>250</v>
      </c>
      <c r="I110" s="84">
        <v>121450</v>
      </c>
      <c r="J110" s="38" t="s">
        <v>283</v>
      </c>
      <c r="K110" s="84">
        <v>121450</v>
      </c>
      <c r="L110" s="84" t="s">
        <v>253</v>
      </c>
      <c r="M110" s="38" t="s">
        <v>254</v>
      </c>
      <c r="N110" s="84">
        <v>204890</v>
      </c>
      <c r="O110" s="84" t="s">
        <v>284</v>
      </c>
      <c r="P110" s="84">
        <v>271169</v>
      </c>
      <c r="Q110" s="38" t="s">
        <v>285</v>
      </c>
      <c r="R110" s="38" t="s">
        <v>478</v>
      </c>
      <c r="S110" s="84" t="s">
        <v>577</v>
      </c>
      <c r="T110" s="84" t="s">
        <v>577</v>
      </c>
      <c r="U110" s="84" t="s">
        <v>515</v>
      </c>
      <c r="V110" s="84" t="s">
        <v>277</v>
      </c>
      <c r="W110" s="84">
        <v>541</v>
      </c>
      <c r="X110" s="38" t="s">
        <v>578</v>
      </c>
      <c r="Y110" s="84">
        <v>350745026</v>
      </c>
      <c r="Z110" s="38" t="s">
        <v>579</v>
      </c>
      <c r="AA110" s="108" t="s">
        <v>1694</v>
      </c>
      <c r="AB110" s="84">
        <v>54478</v>
      </c>
      <c r="AC110" s="108" t="s">
        <v>1447</v>
      </c>
      <c r="AD110" s="84">
        <v>24</v>
      </c>
      <c r="AE110" s="84" t="s">
        <v>1500</v>
      </c>
      <c r="AF110" s="84" t="s">
        <v>1695</v>
      </c>
      <c r="AG110" s="108" t="s">
        <v>1508</v>
      </c>
      <c r="AH110" s="84" t="s">
        <v>1431</v>
      </c>
      <c r="AI110" s="108" t="s">
        <v>1696</v>
      </c>
      <c r="AJ110" s="84">
        <v>2605</v>
      </c>
      <c r="AK110" s="84">
        <v>2950</v>
      </c>
      <c r="AL110" s="108" t="s">
        <v>1697</v>
      </c>
      <c r="AM110" s="84">
        <v>48755.02</v>
      </c>
      <c r="AN110" s="112">
        <v>15799.98</v>
      </c>
      <c r="AO110" s="112">
        <v>64555</v>
      </c>
      <c r="AP110" s="112">
        <v>5722.98</v>
      </c>
      <c r="AQ110" s="112">
        <v>177.02</v>
      </c>
      <c r="AR110" s="112">
        <v>5900</v>
      </c>
      <c r="AS110" s="112">
        <v>5722.98</v>
      </c>
      <c r="AT110" s="112">
        <v>177.02</v>
      </c>
      <c r="AU110" s="112">
        <v>5900</v>
      </c>
      <c r="AV110" s="84">
        <v>31</v>
      </c>
      <c r="AW110" s="84"/>
      <c r="AX110" s="84" t="s">
        <v>1426</v>
      </c>
      <c r="AY110" s="108"/>
      <c r="AZ110" s="84"/>
      <c r="BA110" s="84"/>
      <c r="BB110" s="84" t="s">
        <v>1427</v>
      </c>
      <c r="BC110" s="84" t="s">
        <v>145</v>
      </c>
      <c r="BD110" s="108"/>
      <c r="BE110" s="84">
        <v>0</v>
      </c>
      <c r="BF110" s="38" t="s">
        <v>577</v>
      </c>
      <c r="BG110" s="84" t="s">
        <v>2471</v>
      </c>
      <c r="BH110" s="114"/>
      <c r="BI110" s="38"/>
      <c r="BJ110" s="85"/>
      <c r="BK110" s="84"/>
      <c r="BL110" s="38"/>
      <c r="BM110" s="115"/>
      <c r="BN110" s="116"/>
      <c r="BO110" s="84"/>
      <c r="BP110" s="84"/>
      <c r="BQ110" s="117"/>
      <c r="BR110" s="118"/>
    </row>
    <row r="111" spans="1:70" s="113" customFormat="1" ht="15" hidden="1" customHeight="1" x14ac:dyDescent="0.35">
      <c r="A111" s="84">
        <v>107</v>
      </c>
      <c r="B111" s="38" t="s">
        <v>248</v>
      </c>
      <c r="C111" s="38" t="s">
        <v>249</v>
      </c>
      <c r="D111" s="38" t="s">
        <v>249</v>
      </c>
      <c r="E111" s="38" t="s">
        <v>250</v>
      </c>
      <c r="F111" s="38" t="s">
        <v>250</v>
      </c>
      <c r="G111" s="84" t="s">
        <v>251</v>
      </c>
      <c r="H111" s="38" t="s">
        <v>250</v>
      </c>
      <c r="I111" s="84">
        <v>140560</v>
      </c>
      <c r="J111" s="38" t="s">
        <v>580</v>
      </c>
      <c r="K111" s="84">
        <v>140560</v>
      </c>
      <c r="L111" s="84" t="s">
        <v>253</v>
      </c>
      <c r="M111" s="38" t="s">
        <v>254</v>
      </c>
      <c r="N111" s="84">
        <v>237324</v>
      </c>
      <c r="O111" s="84" t="s">
        <v>581</v>
      </c>
      <c r="P111" s="84">
        <v>312193</v>
      </c>
      <c r="Q111" s="38" t="s">
        <v>582</v>
      </c>
      <c r="R111" s="38" t="s">
        <v>478</v>
      </c>
      <c r="S111" s="84" t="s">
        <v>583</v>
      </c>
      <c r="T111" s="84" t="s">
        <v>583</v>
      </c>
      <c r="U111" s="84" t="s">
        <v>515</v>
      </c>
      <c r="V111" s="84" t="s">
        <v>277</v>
      </c>
      <c r="W111" s="84">
        <v>541</v>
      </c>
      <c r="X111" s="38" t="s">
        <v>270</v>
      </c>
      <c r="Y111" s="84">
        <v>350768817</v>
      </c>
      <c r="Z111" s="38" t="s">
        <v>584</v>
      </c>
      <c r="AA111" s="108" t="s">
        <v>1694</v>
      </c>
      <c r="AB111" s="84">
        <v>54478</v>
      </c>
      <c r="AC111" s="108" t="s">
        <v>1440</v>
      </c>
      <c r="AD111" s="84">
        <v>24</v>
      </c>
      <c r="AE111" s="84" t="s">
        <v>1500</v>
      </c>
      <c r="AF111" s="84" t="s">
        <v>1698</v>
      </c>
      <c r="AG111" s="108" t="s">
        <v>1699</v>
      </c>
      <c r="AH111" s="84" t="s">
        <v>1431</v>
      </c>
      <c r="AI111" s="108" t="s">
        <v>1700</v>
      </c>
      <c r="AJ111" s="84">
        <v>2680</v>
      </c>
      <c r="AK111" s="84">
        <v>2950</v>
      </c>
      <c r="AL111" s="108" t="s">
        <v>1701</v>
      </c>
      <c r="AM111" s="84">
        <v>28112.12</v>
      </c>
      <c r="AN111" s="112">
        <v>12917.88</v>
      </c>
      <c r="AO111" s="112">
        <v>41030</v>
      </c>
      <c r="AP111" s="112">
        <v>26365.88</v>
      </c>
      <c r="AQ111" s="112">
        <v>3134.12</v>
      </c>
      <c r="AR111" s="112">
        <v>29500</v>
      </c>
      <c r="AS111" s="112">
        <v>26365.88</v>
      </c>
      <c r="AT111" s="112">
        <v>3134.12</v>
      </c>
      <c r="AU111" s="112">
        <v>29500</v>
      </c>
      <c r="AV111" s="84">
        <v>30</v>
      </c>
      <c r="AW111" s="84"/>
      <c r="AX111" s="84" t="s">
        <v>1426</v>
      </c>
      <c r="AY111" s="108"/>
      <c r="AZ111" s="84"/>
      <c r="BA111" s="84"/>
      <c r="BB111" s="84" t="s">
        <v>1427</v>
      </c>
      <c r="BC111" s="84" t="s">
        <v>145</v>
      </c>
      <c r="BD111" s="108"/>
      <c r="BE111" s="84">
        <v>54478</v>
      </c>
      <c r="BF111" s="38" t="s">
        <v>583</v>
      </c>
      <c r="BG111" s="84" t="s">
        <v>2472</v>
      </c>
      <c r="BH111" s="114"/>
      <c r="BI111" s="38"/>
      <c r="BJ111" s="85"/>
      <c r="BK111" s="84"/>
      <c r="BL111" s="38"/>
      <c r="BM111" s="115"/>
      <c r="BN111" s="116"/>
      <c r="BO111" s="84"/>
      <c r="BP111" s="84"/>
      <c r="BQ111" s="117"/>
      <c r="BR111" s="118"/>
    </row>
    <row r="112" spans="1:70" s="113" customFormat="1" ht="15" hidden="1" customHeight="1" x14ac:dyDescent="0.35">
      <c r="A112" s="84">
        <v>108</v>
      </c>
      <c r="B112" s="38" t="s">
        <v>248</v>
      </c>
      <c r="C112" s="38" t="s">
        <v>249</v>
      </c>
      <c r="D112" s="38" t="s">
        <v>249</v>
      </c>
      <c r="E112" s="38" t="s">
        <v>250</v>
      </c>
      <c r="F112" s="38" t="s">
        <v>250</v>
      </c>
      <c r="G112" s="84" t="s">
        <v>251</v>
      </c>
      <c r="H112" s="38" t="s">
        <v>250</v>
      </c>
      <c r="I112" s="84">
        <v>131178</v>
      </c>
      <c r="J112" s="38" t="s">
        <v>571</v>
      </c>
      <c r="K112" s="84">
        <v>131178</v>
      </c>
      <c r="L112" s="84" t="s">
        <v>253</v>
      </c>
      <c r="M112" s="38" t="s">
        <v>254</v>
      </c>
      <c r="N112" s="84">
        <v>390617</v>
      </c>
      <c r="O112" s="84" t="s">
        <v>585</v>
      </c>
      <c r="P112" s="84">
        <v>578109</v>
      </c>
      <c r="Q112" s="38" t="s">
        <v>586</v>
      </c>
      <c r="R112" s="38" t="s">
        <v>478</v>
      </c>
      <c r="S112" s="84" t="s">
        <v>587</v>
      </c>
      <c r="T112" s="84" t="s">
        <v>587</v>
      </c>
      <c r="U112" s="84" t="s">
        <v>515</v>
      </c>
      <c r="V112" s="84" t="s">
        <v>277</v>
      </c>
      <c r="W112" s="84">
        <v>541</v>
      </c>
      <c r="X112" s="38" t="s">
        <v>543</v>
      </c>
      <c r="Y112" s="84">
        <v>350781078</v>
      </c>
      <c r="Z112" s="38" t="s">
        <v>588</v>
      </c>
      <c r="AA112" s="108" t="s">
        <v>1702</v>
      </c>
      <c r="AB112" s="84">
        <v>41952</v>
      </c>
      <c r="AC112" s="108" t="s">
        <v>1690</v>
      </c>
      <c r="AD112" s="84">
        <v>24</v>
      </c>
      <c r="AE112" s="84" t="s">
        <v>1421</v>
      </c>
      <c r="AF112" s="84" t="s">
        <v>1703</v>
      </c>
      <c r="AG112" s="108" t="s">
        <v>1704</v>
      </c>
      <c r="AH112" s="84" t="s">
        <v>1577</v>
      </c>
      <c r="AI112" s="108" t="s">
        <v>1693</v>
      </c>
      <c r="AJ112" s="84">
        <v>2198</v>
      </c>
      <c r="AK112" s="84">
        <v>2250</v>
      </c>
      <c r="AL112" s="108" t="s">
        <v>1705</v>
      </c>
      <c r="AM112" s="84">
        <v>18294.919999999998</v>
      </c>
      <c r="AN112" s="112">
        <v>8653.08</v>
      </c>
      <c r="AO112" s="112">
        <v>26948</v>
      </c>
      <c r="AP112" s="112">
        <v>23657.08</v>
      </c>
      <c r="AQ112" s="112">
        <v>3342.92</v>
      </c>
      <c r="AR112" s="112">
        <v>27000</v>
      </c>
      <c r="AS112" s="112">
        <v>23657.08</v>
      </c>
      <c r="AT112" s="112">
        <v>3342.92</v>
      </c>
      <c r="AU112" s="112">
        <v>27000</v>
      </c>
      <c r="AV112" s="84">
        <v>31</v>
      </c>
      <c r="AW112" s="84"/>
      <c r="AX112" s="84" t="s">
        <v>1426</v>
      </c>
      <c r="AY112" s="108"/>
      <c r="AZ112" s="84"/>
      <c r="BA112" s="84"/>
      <c r="BB112" s="84" t="s">
        <v>1427</v>
      </c>
      <c r="BC112" s="84" t="s">
        <v>145</v>
      </c>
      <c r="BD112" s="108"/>
      <c r="BE112" s="84">
        <v>41952</v>
      </c>
      <c r="BF112" s="38" t="s">
        <v>587</v>
      </c>
      <c r="BG112" s="84" t="s">
        <v>2473</v>
      </c>
      <c r="BH112" s="114"/>
      <c r="BI112" s="38"/>
      <c r="BJ112" s="85"/>
      <c r="BK112" s="84"/>
      <c r="BL112" s="38"/>
      <c r="BM112" s="115"/>
      <c r="BN112" s="116"/>
      <c r="BO112" s="84"/>
      <c r="BP112" s="84"/>
      <c r="BQ112" s="117"/>
      <c r="BR112" s="118"/>
    </row>
    <row r="113" spans="1:70" s="113" customFormat="1" ht="15" hidden="1" customHeight="1" x14ac:dyDescent="0.35">
      <c r="A113" s="84">
        <v>109</v>
      </c>
      <c r="B113" s="38" t="s">
        <v>248</v>
      </c>
      <c r="C113" s="38" t="s">
        <v>249</v>
      </c>
      <c r="D113" s="38" t="s">
        <v>249</v>
      </c>
      <c r="E113" s="38" t="s">
        <v>250</v>
      </c>
      <c r="F113" s="38" t="s">
        <v>250</v>
      </c>
      <c r="G113" s="84" t="s">
        <v>251</v>
      </c>
      <c r="H113" s="38" t="s">
        <v>250</v>
      </c>
      <c r="I113" s="84">
        <v>122554</v>
      </c>
      <c r="J113" s="38" t="s">
        <v>431</v>
      </c>
      <c r="K113" s="84">
        <v>122554</v>
      </c>
      <c r="L113" s="84" t="s">
        <v>253</v>
      </c>
      <c r="M113" s="38" t="s">
        <v>254</v>
      </c>
      <c r="N113" s="84">
        <v>312224</v>
      </c>
      <c r="O113" s="84" t="s">
        <v>589</v>
      </c>
      <c r="P113" s="84">
        <v>467118</v>
      </c>
      <c r="Q113" s="38" t="s">
        <v>590</v>
      </c>
      <c r="R113" s="38" t="s">
        <v>478</v>
      </c>
      <c r="S113" s="84" t="s">
        <v>591</v>
      </c>
      <c r="T113" s="84" t="s">
        <v>591</v>
      </c>
      <c r="U113" s="84" t="s">
        <v>515</v>
      </c>
      <c r="V113" s="84" t="s">
        <v>277</v>
      </c>
      <c r="W113" s="84">
        <v>541</v>
      </c>
      <c r="X113" s="38" t="s">
        <v>516</v>
      </c>
      <c r="Y113" s="84">
        <v>350828651</v>
      </c>
      <c r="Z113" s="38" t="s">
        <v>592</v>
      </c>
      <c r="AA113" s="108" t="s">
        <v>1706</v>
      </c>
      <c r="AB113" s="84">
        <v>41952</v>
      </c>
      <c r="AC113" s="108" t="s">
        <v>1645</v>
      </c>
      <c r="AD113" s="84">
        <v>24</v>
      </c>
      <c r="AE113" s="84" t="s">
        <v>1421</v>
      </c>
      <c r="AF113" s="84" t="s">
        <v>1707</v>
      </c>
      <c r="AG113" s="108" t="s">
        <v>1708</v>
      </c>
      <c r="AH113" s="84" t="s">
        <v>1577</v>
      </c>
      <c r="AI113" s="108" t="s">
        <v>1709</v>
      </c>
      <c r="AJ113" s="84">
        <v>2084</v>
      </c>
      <c r="AK113" s="84">
        <v>2250</v>
      </c>
      <c r="AL113" s="108" t="s">
        <v>1710</v>
      </c>
      <c r="AM113" s="84">
        <v>25539.69</v>
      </c>
      <c r="AN113" s="112">
        <v>10294.31</v>
      </c>
      <c r="AO113" s="112">
        <v>35834</v>
      </c>
      <c r="AP113" s="112">
        <v>16412.310000000001</v>
      </c>
      <c r="AQ113" s="112">
        <v>1587.69</v>
      </c>
      <c r="AR113" s="112">
        <v>18000</v>
      </c>
      <c r="AS113" s="112">
        <v>16412.310000000001</v>
      </c>
      <c r="AT113" s="112">
        <v>1587.69</v>
      </c>
      <c r="AU113" s="112">
        <v>18000</v>
      </c>
      <c r="AV113" s="84">
        <v>31</v>
      </c>
      <c r="AW113" s="84"/>
      <c r="AX113" s="84" t="s">
        <v>1426</v>
      </c>
      <c r="AY113" s="108"/>
      <c r="AZ113" s="84"/>
      <c r="BA113" s="84"/>
      <c r="BB113" s="84" t="s">
        <v>1427</v>
      </c>
      <c r="BC113" s="84" t="s">
        <v>145</v>
      </c>
      <c r="BD113" s="108"/>
      <c r="BE113" s="84">
        <v>41952</v>
      </c>
      <c r="BF113" s="38" t="s">
        <v>591</v>
      </c>
      <c r="BG113" s="84" t="s">
        <v>2474</v>
      </c>
      <c r="BH113" s="114"/>
      <c r="BI113" s="38"/>
      <c r="BJ113" s="85"/>
      <c r="BK113" s="84"/>
      <c r="BL113" s="38"/>
      <c r="BM113" s="115"/>
      <c r="BN113" s="116"/>
      <c r="BO113" s="84"/>
      <c r="BP113" s="84"/>
      <c r="BQ113" s="117"/>
      <c r="BR113" s="118"/>
    </row>
    <row r="114" spans="1:70" s="113" customFormat="1" ht="15" hidden="1" customHeight="1" x14ac:dyDescent="0.35">
      <c r="A114" s="84">
        <v>110</v>
      </c>
      <c r="B114" s="38" t="s">
        <v>248</v>
      </c>
      <c r="C114" s="38" t="s">
        <v>249</v>
      </c>
      <c r="D114" s="38" t="s">
        <v>249</v>
      </c>
      <c r="E114" s="38" t="s">
        <v>250</v>
      </c>
      <c r="F114" s="38" t="s">
        <v>250</v>
      </c>
      <c r="G114" s="84" t="s">
        <v>251</v>
      </c>
      <c r="H114" s="38" t="s">
        <v>250</v>
      </c>
      <c r="I114" s="84">
        <v>122554</v>
      </c>
      <c r="J114" s="38" t="s">
        <v>431</v>
      </c>
      <c r="K114" s="84">
        <v>122554</v>
      </c>
      <c r="L114" s="84" t="s">
        <v>253</v>
      </c>
      <c r="M114" s="38" t="s">
        <v>254</v>
      </c>
      <c r="N114" s="84">
        <v>312224</v>
      </c>
      <c r="O114" s="84" t="s">
        <v>589</v>
      </c>
      <c r="P114" s="84">
        <v>467118</v>
      </c>
      <c r="Q114" s="38" t="s">
        <v>590</v>
      </c>
      <c r="R114" s="38" t="s">
        <v>478</v>
      </c>
      <c r="S114" s="84" t="s">
        <v>593</v>
      </c>
      <c r="T114" s="84" t="s">
        <v>593</v>
      </c>
      <c r="U114" s="84" t="s">
        <v>515</v>
      </c>
      <c r="V114" s="84" t="s">
        <v>277</v>
      </c>
      <c r="W114" s="84">
        <v>541</v>
      </c>
      <c r="X114" s="38" t="s">
        <v>516</v>
      </c>
      <c r="Y114" s="84">
        <v>350837669</v>
      </c>
      <c r="Z114" s="38" t="s">
        <v>594</v>
      </c>
      <c r="AA114" s="108" t="s">
        <v>1711</v>
      </c>
      <c r="AB114" s="84">
        <v>41952</v>
      </c>
      <c r="AC114" s="108" t="s">
        <v>1645</v>
      </c>
      <c r="AD114" s="84">
        <v>24</v>
      </c>
      <c r="AE114" s="84" t="s">
        <v>1421</v>
      </c>
      <c r="AF114" s="84" t="s">
        <v>1707</v>
      </c>
      <c r="AG114" s="108" t="s">
        <v>1712</v>
      </c>
      <c r="AH114" s="84" t="s">
        <v>1577</v>
      </c>
      <c r="AI114" s="108" t="s">
        <v>1709</v>
      </c>
      <c r="AJ114" s="84">
        <v>2055</v>
      </c>
      <c r="AK114" s="84">
        <v>2250</v>
      </c>
      <c r="AL114" s="108" t="s">
        <v>1710</v>
      </c>
      <c r="AM114" s="84">
        <v>25539.69</v>
      </c>
      <c r="AN114" s="112">
        <v>10265.31</v>
      </c>
      <c r="AO114" s="112">
        <v>35805</v>
      </c>
      <c r="AP114" s="112">
        <v>16412.310000000001</v>
      </c>
      <c r="AQ114" s="112">
        <v>1587.69</v>
      </c>
      <c r="AR114" s="112">
        <v>18000</v>
      </c>
      <c r="AS114" s="112">
        <v>16412.310000000001</v>
      </c>
      <c r="AT114" s="112">
        <v>1587.69</v>
      </c>
      <c r="AU114" s="112">
        <v>18000</v>
      </c>
      <c r="AV114" s="84">
        <v>31</v>
      </c>
      <c r="AW114" s="84"/>
      <c r="AX114" s="84" t="s">
        <v>1426</v>
      </c>
      <c r="AY114" s="108"/>
      <c r="AZ114" s="84"/>
      <c r="BA114" s="84"/>
      <c r="BB114" s="84" t="s">
        <v>1427</v>
      </c>
      <c r="BC114" s="84" t="s">
        <v>145</v>
      </c>
      <c r="BD114" s="108"/>
      <c r="BE114" s="84">
        <v>41952</v>
      </c>
      <c r="BF114" s="38" t="s">
        <v>593</v>
      </c>
      <c r="BG114" s="84" t="s">
        <v>2475</v>
      </c>
      <c r="BH114" s="114"/>
      <c r="BI114" s="38"/>
      <c r="BJ114" s="85"/>
      <c r="BK114" s="84"/>
      <c r="BL114" s="38"/>
      <c r="BM114" s="115"/>
      <c r="BN114" s="116"/>
      <c r="BO114" s="84"/>
      <c r="BP114" s="84"/>
      <c r="BQ114" s="117"/>
      <c r="BR114" s="118"/>
    </row>
    <row r="115" spans="1:70" s="113" customFormat="1" ht="15" hidden="1" customHeight="1" x14ac:dyDescent="0.35">
      <c r="A115" s="84">
        <v>111</v>
      </c>
      <c r="B115" s="38" t="s">
        <v>248</v>
      </c>
      <c r="C115" s="38" t="s">
        <v>249</v>
      </c>
      <c r="D115" s="38" t="s">
        <v>249</v>
      </c>
      <c r="E115" s="38" t="s">
        <v>250</v>
      </c>
      <c r="F115" s="38" t="s">
        <v>250</v>
      </c>
      <c r="G115" s="84" t="s">
        <v>251</v>
      </c>
      <c r="H115" s="38" t="s">
        <v>250</v>
      </c>
      <c r="I115" s="84">
        <v>122923</v>
      </c>
      <c r="J115" s="38" t="s">
        <v>329</v>
      </c>
      <c r="K115" s="84">
        <v>122923</v>
      </c>
      <c r="L115" s="84" t="s">
        <v>253</v>
      </c>
      <c r="M115" s="38" t="s">
        <v>254</v>
      </c>
      <c r="N115" s="84">
        <v>207261</v>
      </c>
      <c r="O115" s="84" t="s">
        <v>330</v>
      </c>
      <c r="P115" s="84">
        <v>274128</v>
      </c>
      <c r="Q115" s="38" t="s">
        <v>331</v>
      </c>
      <c r="R115" s="38" t="s">
        <v>595</v>
      </c>
      <c r="S115" s="84" t="s">
        <v>596</v>
      </c>
      <c r="T115" s="84" t="s">
        <v>596</v>
      </c>
      <c r="U115" s="84" t="s">
        <v>515</v>
      </c>
      <c r="V115" s="84" t="s">
        <v>277</v>
      </c>
      <c r="W115" s="84">
        <v>541</v>
      </c>
      <c r="X115" s="38" t="s">
        <v>270</v>
      </c>
      <c r="Y115" s="84">
        <v>350876350</v>
      </c>
      <c r="Z115" s="38" t="s">
        <v>597</v>
      </c>
      <c r="AA115" s="108" t="s">
        <v>1713</v>
      </c>
      <c r="AB115" s="84">
        <v>31514</v>
      </c>
      <c r="AC115" s="108" t="s">
        <v>1444</v>
      </c>
      <c r="AD115" s="84">
        <v>18</v>
      </c>
      <c r="AE115" s="84" t="s">
        <v>1610</v>
      </c>
      <c r="AF115" s="84" t="s">
        <v>1714</v>
      </c>
      <c r="AG115" s="108" t="s">
        <v>1715</v>
      </c>
      <c r="AH115" s="84" t="s">
        <v>1577</v>
      </c>
      <c r="AI115" s="108" t="s">
        <v>1716</v>
      </c>
      <c r="AJ115" s="84">
        <v>2169</v>
      </c>
      <c r="AK115" s="84">
        <v>2150</v>
      </c>
      <c r="AL115" s="108" t="s">
        <v>1626</v>
      </c>
      <c r="AM115" s="84">
        <v>27345.79</v>
      </c>
      <c r="AN115" s="112">
        <v>7073.21</v>
      </c>
      <c r="AO115" s="112">
        <v>34419</v>
      </c>
      <c r="AP115" s="112">
        <v>4168.21</v>
      </c>
      <c r="AQ115" s="112">
        <v>131.79</v>
      </c>
      <c r="AR115" s="112">
        <v>4300</v>
      </c>
      <c r="AS115" s="112">
        <v>4168.21</v>
      </c>
      <c r="AT115" s="112">
        <v>131.79</v>
      </c>
      <c r="AU115" s="112">
        <v>4300</v>
      </c>
      <c r="AV115" s="84">
        <v>30</v>
      </c>
      <c r="AW115" s="84"/>
      <c r="AX115" s="84" t="s">
        <v>1426</v>
      </c>
      <c r="AY115" s="108"/>
      <c r="AZ115" s="84"/>
      <c r="BA115" s="84"/>
      <c r="BB115" s="84" t="s">
        <v>1427</v>
      </c>
      <c r="BC115" s="84" t="s">
        <v>145</v>
      </c>
      <c r="BD115" s="108"/>
      <c r="BE115" s="84">
        <v>31514</v>
      </c>
      <c r="BF115" s="38" t="s">
        <v>596</v>
      </c>
      <c r="BG115" s="84" t="s">
        <v>2476</v>
      </c>
      <c r="BH115" s="114"/>
      <c r="BI115" s="38"/>
      <c r="BJ115" s="85"/>
      <c r="BK115" s="84"/>
      <c r="BL115" s="38"/>
      <c r="BM115" s="115"/>
      <c r="BN115" s="116"/>
      <c r="BO115" s="84"/>
      <c r="BP115" s="84"/>
      <c r="BQ115" s="117"/>
      <c r="BR115" s="118"/>
    </row>
    <row r="116" spans="1:70" s="113" customFormat="1" ht="15" hidden="1" customHeight="1" x14ac:dyDescent="0.35">
      <c r="A116" s="84">
        <v>112</v>
      </c>
      <c r="B116" s="38" t="s">
        <v>248</v>
      </c>
      <c r="C116" s="38" t="s">
        <v>249</v>
      </c>
      <c r="D116" s="38" t="s">
        <v>249</v>
      </c>
      <c r="E116" s="38" t="s">
        <v>250</v>
      </c>
      <c r="F116" s="38" t="s">
        <v>250</v>
      </c>
      <c r="G116" s="84" t="s">
        <v>251</v>
      </c>
      <c r="H116" s="38" t="s">
        <v>250</v>
      </c>
      <c r="I116" s="84">
        <v>122923</v>
      </c>
      <c r="J116" s="38" t="s">
        <v>329</v>
      </c>
      <c r="K116" s="84">
        <v>122923</v>
      </c>
      <c r="L116" s="84" t="s">
        <v>253</v>
      </c>
      <c r="M116" s="38" t="s">
        <v>254</v>
      </c>
      <c r="N116" s="84">
        <v>207261</v>
      </c>
      <c r="O116" s="84" t="s">
        <v>330</v>
      </c>
      <c r="P116" s="84">
        <v>288162</v>
      </c>
      <c r="Q116" s="38" t="s">
        <v>559</v>
      </c>
      <c r="R116" s="38" t="s">
        <v>478</v>
      </c>
      <c r="S116" s="84" t="s">
        <v>598</v>
      </c>
      <c r="T116" s="84" t="s">
        <v>598</v>
      </c>
      <c r="U116" s="84" t="s">
        <v>515</v>
      </c>
      <c r="V116" s="84" t="s">
        <v>277</v>
      </c>
      <c r="W116" s="84">
        <v>541</v>
      </c>
      <c r="X116" s="38" t="s">
        <v>599</v>
      </c>
      <c r="Y116" s="84">
        <v>350876524</v>
      </c>
      <c r="Z116" s="38" t="s">
        <v>600</v>
      </c>
      <c r="AA116" s="108" t="s">
        <v>1713</v>
      </c>
      <c r="AB116" s="84">
        <v>54478</v>
      </c>
      <c r="AC116" s="108" t="s">
        <v>1444</v>
      </c>
      <c r="AD116" s="84">
        <v>24</v>
      </c>
      <c r="AE116" s="84" t="s">
        <v>1500</v>
      </c>
      <c r="AF116" s="84" t="s">
        <v>1675</v>
      </c>
      <c r="AG116" s="108" t="s">
        <v>1676</v>
      </c>
      <c r="AH116" s="84" t="s">
        <v>1431</v>
      </c>
      <c r="AI116" s="108" t="s">
        <v>1716</v>
      </c>
      <c r="AJ116" s="84">
        <v>3033</v>
      </c>
      <c r="AK116" s="84">
        <v>2950</v>
      </c>
      <c r="AL116" s="108" t="s">
        <v>1717</v>
      </c>
      <c r="AM116" s="84">
        <v>32950.82</v>
      </c>
      <c r="AN116" s="112">
        <v>14332.18</v>
      </c>
      <c r="AO116" s="112">
        <v>47283</v>
      </c>
      <c r="AP116" s="112">
        <v>21527.18</v>
      </c>
      <c r="AQ116" s="112">
        <v>2072.8200000000002</v>
      </c>
      <c r="AR116" s="112">
        <v>23600</v>
      </c>
      <c r="AS116" s="112">
        <v>21527.18</v>
      </c>
      <c r="AT116" s="112">
        <v>2072.8200000000002</v>
      </c>
      <c r="AU116" s="112">
        <v>23600</v>
      </c>
      <c r="AV116" s="84">
        <v>30</v>
      </c>
      <c r="AW116" s="84"/>
      <c r="AX116" s="84" t="s">
        <v>1650</v>
      </c>
      <c r="AY116" s="108"/>
      <c r="AZ116" s="84"/>
      <c r="BA116" s="84"/>
      <c r="BB116" s="84" t="s">
        <v>1427</v>
      </c>
      <c r="BC116" s="84" t="s">
        <v>145</v>
      </c>
      <c r="BD116" s="108"/>
      <c r="BE116" s="84">
        <v>0</v>
      </c>
      <c r="BF116" s="38" t="s">
        <v>598</v>
      </c>
      <c r="BG116" s="84" t="s">
        <v>2477</v>
      </c>
      <c r="BH116" s="114"/>
      <c r="BI116" s="38"/>
      <c r="BJ116" s="85"/>
      <c r="BK116" s="84"/>
      <c r="BL116" s="38"/>
      <c r="BM116" s="115"/>
      <c r="BN116" s="116"/>
      <c r="BO116" s="84"/>
      <c r="BP116" s="84"/>
      <c r="BQ116" s="117"/>
      <c r="BR116" s="118"/>
    </row>
    <row r="117" spans="1:70" s="113" customFormat="1" ht="15" hidden="1" customHeight="1" x14ac:dyDescent="0.35">
      <c r="A117" s="84">
        <v>113</v>
      </c>
      <c r="B117" s="38" t="s">
        <v>248</v>
      </c>
      <c r="C117" s="38" t="s">
        <v>249</v>
      </c>
      <c r="D117" s="38" t="s">
        <v>249</v>
      </c>
      <c r="E117" s="38" t="s">
        <v>250</v>
      </c>
      <c r="F117" s="38" t="s">
        <v>250</v>
      </c>
      <c r="G117" s="84" t="s">
        <v>251</v>
      </c>
      <c r="H117" s="38" t="s">
        <v>250</v>
      </c>
      <c r="I117" s="84">
        <v>124502</v>
      </c>
      <c r="J117" s="38" t="s">
        <v>601</v>
      </c>
      <c r="K117" s="84">
        <v>124502</v>
      </c>
      <c r="L117" s="84" t="s">
        <v>253</v>
      </c>
      <c r="M117" s="38" t="s">
        <v>254</v>
      </c>
      <c r="N117" s="84">
        <v>209878</v>
      </c>
      <c r="O117" s="84" t="s">
        <v>601</v>
      </c>
      <c r="P117" s="84">
        <v>277490</v>
      </c>
      <c r="Q117" s="38" t="s">
        <v>602</v>
      </c>
      <c r="R117" s="38" t="s">
        <v>478</v>
      </c>
      <c r="S117" s="84" t="s">
        <v>603</v>
      </c>
      <c r="T117" s="84" t="s">
        <v>603</v>
      </c>
      <c r="U117" s="84" t="s">
        <v>515</v>
      </c>
      <c r="V117" s="84" t="s">
        <v>277</v>
      </c>
      <c r="W117" s="84">
        <v>541</v>
      </c>
      <c r="X117" s="38" t="s">
        <v>270</v>
      </c>
      <c r="Y117" s="84">
        <v>350924515</v>
      </c>
      <c r="Z117" s="38" t="s">
        <v>604</v>
      </c>
      <c r="AA117" s="108" t="s">
        <v>1713</v>
      </c>
      <c r="AB117" s="84">
        <v>54478</v>
      </c>
      <c r="AC117" s="108" t="s">
        <v>1458</v>
      </c>
      <c r="AD117" s="84">
        <v>24</v>
      </c>
      <c r="AE117" s="84" t="s">
        <v>1500</v>
      </c>
      <c r="AF117" s="84" t="s">
        <v>1718</v>
      </c>
      <c r="AG117" s="108" t="s">
        <v>1719</v>
      </c>
      <c r="AH117" s="84" t="s">
        <v>1431</v>
      </c>
      <c r="AI117" s="108" t="s">
        <v>1720</v>
      </c>
      <c r="AJ117" s="84">
        <v>3071</v>
      </c>
      <c r="AK117" s="84">
        <v>2950</v>
      </c>
      <c r="AL117" s="108" t="s">
        <v>1643</v>
      </c>
      <c r="AM117" s="84">
        <v>28101.72</v>
      </c>
      <c r="AN117" s="112">
        <v>13319.28</v>
      </c>
      <c r="AO117" s="112">
        <v>41421</v>
      </c>
      <c r="AP117" s="112">
        <v>26376.28</v>
      </c>
      <c r="AQ117" s="112">
        <v>3123.72</v>
      </c>
      <c r="AR117" s="112">
        <v>29500</v>
      </c>
      <c r="AS117" s="112">
        <v>26376.28</v>
      </c>
      <c r="AT117" s="112">
        <v>3123.72</v>
      </c>
      <c r="AU117" s="112">
        <v>29500</v>
      </c>
      <c r="AV117" s="84">
        <v>30</v>
      </c>
      <c r="AW117" s="84"/>
      <c r="AX117" s="84" t="s">
        <v>1598</v>
      </c>
      <c r="AY117" s="108"/>
      <c r="AZ117" s="84"/>
      <c r="BA117" s="84"/>
      <c r="BB117" s="84" t="s">
        <v>1427</v>
      </c>
      <c r="BC117" s="84" t="s">
        <v>145</v>
      </c>
      <c r="BD117" s="108"/>
      <c r="BE117" s="84">
        <v>0</v>
      </c>
      <c r="BF117" s="38" t="s">
        <v>603</v>
      </c>
      <c r="BG117" s="84" t="s">
        <v>2478</v>
      </c>
      <c r="BH117" s="114"/>
      <c r="BI117" s="38"/>
      <c r="BJ117" s="85"/>
      <c r="BK117" s="84"/>
      <c r="BL117" s="38"/>
      <c r="BM117" s="115"/>
      <c r="BN117" s="116"/>
      <c r="BO117" s="84"/>
      <c r="BP117" s="84"/>
      <c r="BQ117" s="117"/>
      <c r="BR117" s="118"/>
    </row>
    <row r="118" spans="1:70" s="113" customFormat="1" ht="15" hidden="1" customHeight="1" x14ac:dyDescent="0.35">
      <c r="A118" s="84">
        <v>114</v>
      </c>
      <c r="B118" s="38" t="s">
        <v>248</v>
      </c>
      <c r="C118" s="38" t="s">
        <v>249</v>
      </c>
      <c r="D118" s="38" t="s">
        <v>249</v>
      </c>
      <c r="E118" s="38" t="s">
        <v>250</v>
      </c>
      <c r="F118" s="38" t="s">
        <v>250</v>
      </c>
      <c r="G118" s="84" t="s">
        <v>251</v>
      </c>
      <c r="H118" s="38" t="s">
        <v>250</v>
      </c>
      <c r="I118" s="84">
        <v>128699</v>
      </c>
      <c r="J118" s="38" t="s">
        <v>414</v>
      </c>
      <c r="K118" s="84">
        <v>128699</v>
      </c>
      <c r="L118" s="84" t="s">
        <v>253</v>
      </c>
      <c r="M118" s="38" t="s">
        <v>254</v>
      </c>
      <c r="N118" s="84">
        <v>218811</v>
      </c>
      <c r="O118" s="84" t="s">
        <v>414</v>
      </c>
      <c r="P118" s="84">
        <v>727834</v>
      </c>
      <c r="Q118" s="38" t="s">
        <v>510</v>
      </c>
      <c r="R118" s="38" t="s">
        <v>595</v>
      </c>
      <c r="S118" s="84" t="s">
        <v>511</v>
      </c>
      <c r="T118" s="84" t="s">
        <v>511</v>
      </c>
      <c r="U118" s="84" t="s">
        <v>515</v>
      </c>
      <c r="V118" s="84" t="s">
        <v>277</v>
      </c>
      <c r="W118" s="84">
        <v>541</v>
      </c>
      <c r="X118" s="38" t="s">
        <v>270</v>
      </c>
      <c r="Y118" s="84">
        <v>350932624</v>
      </c>
      <c r="Z118" s="38" t="s">
        <v>513</v>
      </c>
      <c r="AA118" s="108" t="s">
        <v>1713</v>
      </c>
      <c r="AB118" s="84">
        <v>31514</v>
      </c>
      <c r="AC118" s="108" t="s">
        <v>1473</v>
      </c>
      <c r="AD118" s="84">
        <v>18</v>
      </c>
      <c r="AE118" s="84" t="s">
        <v>1610</v>
      </c>
      <c r="AF118" s="84" t="s">
        <v>1542</v>
      </c>
      <c r="AG118" s="108" t="s">
        <v>1619</v>
      </c>
      <c r="AH118" s="84" t="s">
        <v>1431</v>
      </c>
      <c r="AI118" s="108" t="s">
        <v>1721</v>
      </c>
      <c r="AJ118" s="84">
        <v>2234</v>
      </c>
      <c r="AK118" s="84">
        <v>2150</v>
      </c>
      <c r="AL118" s="108" t="s">
        <v>1722</v>
      </c>
      <c r="AM118" s="84">
        <v>15812.53</v>
      </c>
      <c r="AN118" s="112">
        <v>5771.47</v>
      </c>
      <c r="AO118" s="112">
        <v>21584</v>
      </c>
      <c r="AP118" s="112">
        <v>15701.47</v>
      </c>
      <c r="AQ118" s="112">
        <v>1498.53</v>
      </c>
      <c r="AR118" s="112">
        <v>17200</v>
      </c>
      <c r="AS118" s="112">
        <v>15701.47</v>
      </c>
      <c r="AT118" s="112">
        <v>1498.53</v>
      </c>
      <c r="AU118" s="112">
        <v>17200</v>
      </c>
      <c r="AV118" s="84">
        <v>30</v>
      </c>
      <c r="AW118" s="84"/>
      <c r="AX118" s="84" t="s">
        <v>1426</v>
      </c>
      <c r="AY118" s="108"/>
      <c r="AZ118" s="84"/>
      <c r="BA118" s="84"/>
      <c r="BB118" s="84" t="s">
        <v>1427</v>
      </c>
      <c r="BC118" s="84" t="s">
        <v>145</v>
      </c>
      <c r="BD118" s="108"/>
      <c r="BE118" s="84">
        <v>0</v>
      </c>
      <c r="BF118" s="38" t="s">
        <v>511</v>
      </c>
      <c r="BG118" s="84" t="s">
        <v>2479</v>
      </c>
      <c r="BH118" s="114"/>
      <c r="BI118" s="38"/>
      <c r="BJ118" s="85"/>
      <c r="BK118" s="84"/>
      <c r="BL118" s="38"/>
      <c r="BM118" s="115"/>
      <c r="BN118" s="116"/>
      <c r="BO118" s="84"/>
      <c r="BP118" s="84"/>
      <c r="BQ118" s="117"/>
      <c r="BR118" s="118"/>
    </row>
    <row r="119" spans="1:70" s="113" customFormat="1" ht="15" hidden="1" customHeight="1" x14ac:dyDescent="0.35">
      <c r="A119" s="84">
        <v>115</v>
      </c>
      <c r="B119" s="38" t="s">
        <v>248</v>
      </c>
      <c r="C119" s="38" t="s">
        <v>249</v>
      </c>
      <c r="D119" s="38" t="s">
        <v>249</v>
      </c>
      <c r="E119" s="38" t="s">
        <v>250</v>
      </c>
      <c r="F119" s="38" t="s">
        <v>250</v>
      </c>
      <c r="G119" s="84" t="s">
        <v>251</v>
      </c>
      <c r="H119" s="38" t="s">
        <v>250</v>
      </c>
      <c r="I119" s="84">
        <v>131178</v>
      </c>
      <c r="J119" s="38" t="s">
        <v>571</v>
      </c>
      <c r="K119" s="84">
        <v>131178</v>
      </c>
      <c r="L119" s="84" t="s">
        <v>253</v>
      </c>
      <c r="M119" s="38" t="s">
        <v>254</v>
      </c>
      <c r="N119" s="84">
        <v>387473</v>
      </c>
      <c r="O119" s="84" t="s">
        <v>572</v>
      </c>
      <c r="P119" s="84">
        <v>571751</v>
      </c>
      <c r="Q119" s="38" t="s">
        <v>573</v>
      </c>
      <c r="R119" s="38" t="s">
        <v>478</v>
      </c>
      <c r="S119" s="84" t="s">
        <v>605</v>
      </c>
      <c r="T119" s="84" t="s">
        <v>605</v>
      </c>
      <c r="U119" s="84" t="s">
        <v>515</v>
      </c>
      <c r="V119" s="84" t="s">
        <v>277</v>
      </c>
      <c r="W119" s="84">
        <v>541</v>
      </c>
      <c r="X119" s="38" t="s">
        <v>516</v>
      </c>
      <c r="Y119" s="84">
        <v>350947502</v>
      </c>
      <c r="Z119" s="38" t="s">
        <v>606</v>
      </c>
      <c r="AA119" s="108" t="s">
        <v>1723</v>
      </c>
      <c r="AB119" s="84">
        <v>41952</v>
      </c>
      <c r="AC119" s="108" t="s">
        <v>1690</v>
      </c>
      <c r="AD119" s="84">
        <v>24</v>
      </c>
      <c r="AE119" s="84" t="s">
        <v>1421</v>
      </c>
      <c r="AF119" s="84" t="s">
        <v>1724</v>
      </c>
      <c r="AG119" s="108" t="s">
        <v>1725</v>
      </c>
      <c r="AH119" s="84" t="s">
        <v>1577</v>
      </c>
      <c r="AI119" s="108" t="s">
        <v>1726</v>
      </c>
      <c r="AJ119" s="84">
        <v>2557</v>
      </c>
      <c r="AK119" s="84">
        <v>2250</v>
      </c>
      <c r="AL119" s="108" t="s">
        <v>1727</v>
      </c>
      <c r="AM119" s="84">
        <v>20049.53</v>
      </c>
      <c r="AN119" s="112">
        <v>9507.4699999999993</v>
      </c>
      <c r="AO119" s="112">
        <v>29557</v>
      </c>
      <c r="AP119" s="112">
        <v>21902.47</v>
      </c>
      <c r="AQ119" s="112">
        <v>2847.53</v>
      </c>
      <c r="AR119" s="112">
        <v>24750</v>
      </c>
      <c r="AS119" s="112">
        <v>21902.47</v>
      </c>
      <c r="AT119" s="112">
        <v>2847.53</v>
      </c>
      <c r="AU119" s="112">
        <v>24750</v>
      </c>
      <c r="AV119" s="84">
        <v>30</v>
      </c>
      <c r="AW119" s="84"/>
      <c r="AX119" s="84" t="s">
        <v>1426</v>
      </c>
      <c r="AY119" s="108"/>
      <c r="AZ119" s="84"/>
      <c r="BA119" s="84"/>
      <c r="BB119" s="84" t="s">
        <v>1427</v>
      </c>
      <c r="BC119" s="84" t="s">
        <v>145</v>
      </c>
      <c r="BD119" s="108"/>
      <c r="BE119" s="84">
        <v>0</v>
      </c>
      <c r="BF119" s="38" t="s">
        <v>605</v>
      </c>
      <c r="BG119" s="84" t="s">
        <v>2480</v>
      </c>
      <c r="BH119" s="114"/>
      <c r="BI119" s="38"/>
      <c r="BJ119" s="85"/>
      <c r="BK119" s="84"/>
      <c r="BL119" s="38"/>
      <c r="BM119" s="115"/>
      <c r="BN119" s="116"/>
      <c r="BO119" s="84"/>
      <c r="BP119" s="84"/>
      <c r="BQ119" s="117"/>
      <c r="BR119" s="118"/>
    </row>
    <row r="120" spans="1:70" s="113" customFormat="1" ht="15" hidden="1" customHeight="1" x14ac:dyDescent="0.35">
      <c r="A120" s="84">
        <v>116</v>
      </c>
      <c r="B120" s="38" t="s">
        <v>248</v>
      </c>
      <c r="C120" s="38" t="s">
        <v>249</v>
      </c>
      <c r="D120" s="38" t="s">
        <v>249</v>
      </c>
      <c r="E120" s="38" t="s">
        <v>250</v>
      </c>
      <c r="F120" s="38" t="s">
        <v>250</v>
      </c>
      <c r="G120" s="84" t="s">
        <v>251</v>
      </c>
      <c r="H120" s="38" t="s">
        <v>250</v>
      </c>
      <c r="I120" s="84">
        <v>124456</v>
      </c>
      <c r="J120" s="38" t="s">
        <v>520</v>
      </c>
      <c r="K120" s="84">
        <v>124456</v>
      </c>
      <c r="L120" s="84" t="s">
        <v>253</v>
      </c>
      <c r="M120" s="38" t="s">
        <v>254</v>
      </c>
      <c r="N120" s="84">
        <v>209806</v>
      </c>
      <c r="O120" s="84" t="s">
        <v>521</v>
      </c>
      <c r="P120" s="84">
        <v>590326</v>
      </c>
      <c r="Q120" s="38" t="s">
        <v>607</v>
      </c>
      <c r="R120" s="38" t="s">
        <v>478</v>
      </c>
      <c r="S120" s="84" t="s">
        <v>608</v>
      </c>
      <c r="T120" s="84" t="s">
        <v>608</v>
      </c>
      <c r="U120" s="84" t="s">
        <v>515</v>
      </c>
      <c r="V120" s="84" t="s">
        <v>277</v>
      </c>
      <c r="W120" s="84">
        <v>541</v>
      </c>
      <c r="X120" s="38" t="s">
        <v>270</v>
      </c>
      <c r="Y120" s="84">
        <v>351023989</v>
      </c>
      <c r="Z120" s="38" t="s">
        <v>609</v>
      </c>
      <c r="AA120" s="108" t="s">
        <v>1728</v>
      </c>
      <c r="AB120" s="84">
        <v>41952</v>
      </c>
      <c r="AC120" s="108" t="s">
        <v>1420</v>
      </c>
      <c r="AD120" s="84">
        <v>24</v>
      </c>
      <c r="AE120" s="84" t="s">
        <v>1421</v>
      </c>
      <c r="AF120" s="84" t="s">
        <v>1729</v>
      </c>
      <c r="AG120" s="108" t="s">
        <v>1730</v>
      </c>
      <c r="AH120" s="84" t="s">
        <v>1577</v>
      </c>
      <c r="AI120" s="108" t="s">
        <v>1731</v>
      </c>
      <c r="AJ120" s="84">
        <v>2327</v>
      </c>
      <c r="AK120" s="84">
        <v>2250</v>
      </c>
      <c r="AL120" s="108" t="s">
        <v>1633</v>
      </c>
      <c r="AM120" s="84">
        <v>21834.48</v>
      </c>
      <c r="AN120" s="112">
        <v>9742.52</v>
      </c>
      <c r="AO120" s="112">
        <v>31577</v>
      </c>
      <c r="AP120" s="112">
        <v>20117.52</v>
      </c>
      <c r="AQ120" s="112">
        <v>2382.48</v>
      </c>
      <c r="AR120" s="112">
        <v>22500</v>
      </c>
      <c r="AS120" s="112">
        <v>20117.52</v>
      </c>
      <c r="AT120" s="112">
        <v>2382.48</v>
      </c>
      <c r="AU120" s="112">
        <v>22500</v>
      </c>
      <c r="AV120" s="84">
        <v>30</v>
      </c>
      <c r="AW120" s="84"/>
      <c r="AX120" s="84" t="s">
        <v>1598</v>
      </c>
      <c r="AY120" s="108"/>
      <c r="AZ120" s="84"/>
      <c r="BA120" s="84"/>
      <c r="BB120" s="84" t="s">
        <v>1427</v>
      </c>
      <c r="BC120" s="84" t="s">
        <v>145</v>
      </c>
      <c r="BD120" s="108"/>
      <c r="BE120" s="84">
        <v>0</v>
      </c>
      <c r="BF120" s="38" t="s">
        <v>608</v>
      </c>
      <c r="BG120" s="84" t="s">
        <v>2481</v>
      </c>
      <c r="BH120" s="114"/>
      <c r="BI120" s="38"/>
      <c r="BJ120" s="85"/>
      <c r="BK120" s="84"/>
      <c r="BL120" s="38"/>
      <c r="BM120" s="115"/>
      <c r="BN120" s="116"/>
      <c r="BO120" s="84"/>
      <c r="BP120" s="84"/>
      <c r="BQ120" s="117"/>
      <c r="BR120" s="118"/>
    </row>
    <row r="121" spans="1:70" s="113" customFormat="1" ht="15" hidden="1" customHeight="1" x14ac:dyDescent="0.35">
      <c r="A121" s="84">
        <v>117</v>
      </c>
      <c r="B121" s="38" t="s">
        <v>248</v>
      </c>
      <c r="C121" s="38" t="s">
        <v>249</v>
      </c>
      <c r="D121" s="38" t="s">
        <v>249</v>
      </c>
      <c r="E121" s="38" t="s">
        <v>250</v>
      </c>
      <c r="F121" s="38" t="s">
        <v>250</v>
      </c>
      <c r="G121" s="84" t="s">
        <v>251</v>
      </c>
      <c r="H121" s="38" t="s">
        <v>250</v>
      </c>
      <c r="I121" s="84">
        <v>122554</v>
      </c>
      <c r="J121" s="38" t="s">
        <v>431</v>
      </c>
      <c r="K121" s="84">
        <v>122554</v>
      </c>
      <c r="L121" s="84" t="s">
        <v>253</v>
      </c>
      <c r="M121" s="38" t="s">
        <v>254</v>
      </c>
      <c r="N121" s="84">
        <v>311650</v>
      </c>
      <c r="O121" s="84" t="s">
        <v>610</v>
      </c>
      <c r="P121" s="84">
        <v>428378</v>
      </c>
      <c r="Q121" s="38" t="s">
        <v>611</v>
      </c>
      <c r="R121" s="38" t="s">
        <v>478</v>
      </c>
      <c r="S121" s="84" t="s">
        <v>612</v>
      </c>
      <c r="T121" s="84" t="s">
        <v>612</v>
      </c>
      <c r="U121" s="84" t="s">
        <v>515</v>
      </c>
      <c r="V121" s="84" t="s">
        <v>277</v>
      </c>
      <c r="W121" s="84">
        <v>541</v>
      </c>
      <c r="X121" s="38" t="s">
        <v>516</v>
      </c>
      <c r="Y121" s="84">
        <v>351028267</v>
      </c>
      <c r="Z121" s="38" t="s">
        <v>613</v>
      </c>
      <c r="AA121" s="108" t="s">
        <v>1732</v>
      </c>
      <c r="AB121" s="84">
        <v>41952</v>
      </c>
      <c r="AC121" s="108" t="s">
        <v>1645</v>
      </c>
      <c r="AD121" s="84">
        <v>24</v>
      </c>
      <c r="AE121" s="84" t="s">
        <v>1421</v>
      </c>
      <c r="AF121" s="84" t="s">
        <v>1733</v>
      </c>
      <c r="AG121" s="108" t="s">
        <v>1734</v>
      </c>
      <c r="AH121" s="84" t="s">
        <v>1577</v>
      </c>
      <c r="AI121" s="108" t="s">
        <v>1735</v>
      </c>
      <c r="AJ121" s="84">
        <v>2499</v>
      </c>
      <c r="AK121" s="84">
        <v>2250</v>
      </c>
      <c r="AL121" s="108" t="s">
        <v>1710</v>
      </c>
      <c r="AM121" s="84">
        <v>23671.11</v>
      </c>
      <c r="AN121" s="112">
        <v>10327.89</v>
      </c>
      <c r="AO121" s="112">
        <v>33999</v>
      </c>
      <c r="AP121" s="112">
        <v>18280.89</v>
      </c>
      <c r="AQ121" s="112">
        <v>1969.11</v>
      </c>
      <c r="AR121" s="112">
        <v>20250</v>
      </c>
      <c r="AS121" s="112">
        <v>18280.89</v>
      </c>
      <c r="AT121" s="112">
        <v>1969.11</v>
      </c>
      <c r="AU121" s="112">
        <v>20250</v>
      </c>
      <c r="AV121" s="84">
        <v>30</v>
      </c>
      <c r="AW121" s="84"/>
      <c r="AX121" s="84" t="s">
        <v>1650</v>
      </c>
      <c r="AY121" s="108"/>
      <c r="AZ121" s="84"/>
      <c r="BA121" s="84"/>
      <c r="BB121" s="84" t="s">
        <v>1427</v>
      </c>
      <c r="BC121" s="84" t="s">
        <v>145</v>
      </c>
      <c r="BD121" s="108"/>
      <c r="BE121" s="84">
        <v>0</v>
      </c>
      <c r="BF121" s="38" t="s">
        <v>612</v>
      </c>
      <c r="BG121" s="84" t="s">
        <v>2482</v>
      </c>
      <c r="BH121" s="114"/>
      <c r="BI121" s="38"/>
      <c r="BJ121" s="85"/>
      <c r="BK121" s="84"/>
      <c r="BL121" s="38"/>
      <c r="BM121" s="115"/>
      <c r="BN121" s="116"/>
      <c r="BO121" s="84"/>
      <c r="BP121" s="84"/>
      <c r="BQ121" s="117"/>
      <c r="BR121" s="118"/>
    </row>
    <row r="122" spans="1:70" s="113" customFormat="1" ht="15" hidden="1" customHeight="1" x14ac:dyDescent="0.35">
      <c r="A122" s="84">
        <v>118</v>
      </c>
      <c r="B122" s="38" t="s">
        <v>248</v>
      </c>
      <c r="C122" s="38" t="s">
        <v>249</v>
      </c>
      <c r="D122" s="38" t="s">
        <v>249</v>
      </c>
      <c r="E122" s="38" t="s">
        <v>250</v>
      </c>
      <c r="F122" s="38" t="s">
        <v>250</v>
      </c>
      <c r="G122" s="84" t="s">
        <v>251</v>
      </c>
      <c r="H122" s="38" t="s">
        <v>250</v>
      </c>
      <c r="I122" s="84">
        <v>123754</v>
      </c>
      <c r="J122" s="38" t="s">
        <v>495</v>
      </c>
      <c r="K122" s="84">
        <v>123754</v>
      </c>
      <c r="L122" s="84" t="s">
        <v>253</v>
      </c>
      <c r="M122" s="38" t="s">
        <v>254</v>
      </c>
      <c r="N122" s="84">
        <v>310885</v>
      </c>
      <c r="O122" s="84" t="s">
        <v>614</v>
      </c>
      <c r="P122" s="84">
        <v>426922</v>
      </c>
      <c r="Q122" s="38" t="s">
        <v>615</v>
      </c>
      <c r="R122" s="38" t="s">
        <v>478</v>
      </c>
      <c r="S122" s="84" t="s">
        <v>616</v>
      </c>
      <c r="T122" s="84" t="s">
        <v>616</v>
      </c>
      <c r="U122" s="84" t="s">
        <v>515</v>
      </c>
      <c r="V122" s="84" t="s">
        <v>277</v>
      </c>
      <c r="W122" s="84">
        <v>541</v>
      </c>
      <c r="X122" s="38" t="s">
        <v>270</v>
      </c>
      <c r="Y122" s="84">
        <v>351044223</v>
      </c>
      <c r="Z122" s="38" t="s">
        <v>617</v>
      </c>
      <c r="AA122" s="108" t="s">
        <v>1736</v>
      </c>
      <c r="AB122" s="84">
        <v>41952</v>
      </c>
      <c r="AC122" s="108" t="s">
        <v>1444</v>
      </c>
      <c r="AD122" s="84">
        <v>24</v>
      </c>
      <c r="AE122" s="84" t="s">
        <v>1421</v>
      </c>
      <c r="AF122" s="84" t="s">
        <v>1737</v>
      </c>
      <c r="AG122" s="108" t="s">
        <v>1738</v>
      </c>
      <c r="AH122" s="84" t="s">
        <v>1577</v>
      </c>
      <c r="AI122" s="108" t="s">
        <v>1716</v>
      </c>
      <c r="AJ122" s="84">
        <v>2471</v>
      </c>
      <c r="AK122" s="84">
        <v>2250</v>
      </c>
      <c r="AL122" s="108" t="s">
        <v>1639</v>
      </c>
      <c r="AM122" s="84">
        <v>21834.48</v>
      </c>
      <c r="AN122" s="112">
        <v>9886.52</v>
      </c>
      <c r="AO122" s="112">
        <v>31721</v>
      </c>
      <c r="AP122" s="112">
        <v>20117.52</v>
      </c>
      <c r="AQ122" s="112">
        <v>2382.48</v>
      </c>
      <c r="AR122" s="112">
        <v>22500</v>
      </c>
      <c r="AS122" s="112">
        <v>20117.52</v>
      </c>
      <c r="AT122" s="112">
        <v>2382.48</v>
      </c>
      <c r="AU122" s="112">
        <v>22500</v>
      </c>
      <c r="AV122" s="84">
        <v>30</v>
      </c>
      <c r="AW122" s="84"/>
      <c r="AX122" s="84" t="s">
        <v>1426</v>
      </c>
      <c r="AY122" s="108"/>
      <c r="AZ122" s="84"/>
      <c r="BA122" s="84"/>
      <c r="BB122" s="84" t="s">
        <v>1427</v>
      </c>
      <c r="BC122" s="84" t="s">
        <v>145</v>
      </c>
      <c r="BD122" s="108"/>
      <c r="BE122" s="84">
        <v>41952</v>
      </c>
      <c r="BF122" s="38" t="s">
        <v>616</v>
      </c>
      <c r="BG122" s="84" t="s">
        <v>2483</v>
      </c>
      <c r="BH122" s="114"/>
      <c r="BI122" s="38"/>
      <c r="BJ122" s="85"/>
      <c r="BK122" s="84"/>
      <c r="BL122" s="38"/>
      <c r="BM122" s="115"/>
      <c r="BN122" s="116"/>
      <c r="BO122" s="84"/>
      <c r="BP122" s="84"/>
      <c r="BQ122" s="117"/>
      <c r="BR122" s="118"/>
    </row>
    <row r="123" spans="1:70" s="113" customFormat="1" ht="15" hidden="1" customHeight="1" x14ac:dyDescent="0.35">
      <c r="A123" s="84">
        <v>119</v>
      </c>
      <c r="B123" s="38" t="s">
        <v>248</v>
      </c>
      <c r="C123" s="38" t="s">
        <v>249</v>
      </c>
      <c r="D123" s="38" t="s">
        <v>249</v>
      </c>
      <c r="E123" s="38" t="s">
        <v>250</v>
      </c>
      <c r="F123" s="38" t="s">
        <v>250</v>
      </c>
      <c r="G123" s="84" t="s">
        <v>251</v>
      </c>
      <c r="H123" s="38" t="s">
        <v>250</v>
      </c>
      <c r="I123" s="84">
        <v>124456</v>
      </c>
      <c r="J123" s="38" t="s">
        <v>520</v>
      </c>
      <c r="K123" s="84">
        <v>124456</v>
      </c>
      <c r="L123" s="84" t="s">
        <v>253</v>
      </c>
      <c r="M123" s="38" t="s">
        <v>254</v>
      </c>
      <c r="N123" s="84">
        <v>209806</v>
      </c>
      <c r="O123" s="84" t="s">
        <v>521</v>
      </c>
      <c r="P123" s="84">
        <v>590326</v>
      </c>
      <c r="Q123" s="38" t="s">
        <v>607</v>
      </c>
      <c r="R123" s="38" t="s">
        <v>478</v>
      </c>
      <c r="S123" s="84" t="s">
        <v>618</v>
      </c>
      <c r="T123" s="84" t="s">
        <v>618</v>
      </c>
      <c r="U123" s="84" t="s">
        <v>515</v>
      </c>
      <c r="V123" s="84" t="s">
        <v>277</v>
      </c>
      <c r="W123" s="84">
        <v>541</v>
      </c>
      <c r="X123" s="38" t="s">
        <v>270</v>
      </c>
      <c r="Y123" s="84">
        <v>351218650</v>
      </c>
      <c r="Z123" s="38" t="s">
        <v>619</v>
      </c>
      <c r="AA123" s="108" t="s">
        <v>1739</v>
      </c>
      <c r="AB123" s="84">
        <v>36733</v>
      </c>
      <c r="AC123" s="108" t="s">
        <v>1420</v>
      </c>
      <c r="AD123" s="84">
        <v>24</v>
      </c>
      <c r="AE123" s="84" t="s">
        <v>1421</v>
      </c>
      <c r="AF123" s="84" t="s">
        <v>1729</v>
      </c>
      <c r="AG123" s="108" t="s">
        <v>1740</v>
      </c>
      <c r="AH123" s="84" t="s">
        <v>1577</v>
      </c>
      <c r="AI123" s="108" t="s">
        <v>1731</v>
      </c>
      <c r="AJ123" s="84">
        <v>1471</v>
      </c>
      <c r="AK123" s="84">
        <v>2000</v>
      </c>
      <c r="AL123" s="108" t="s">
        <v>1655</v>
      </c>
      <c r="AM123" s="84">
        <v>23828.400000000001</v>
      </c>
      <c r="AN123" s="112">
        <v>9642.6</v>
      </c>
      <c r="AO123" s="112">
        <v>33471</v>
      </c>
      <c r="AP123" s="112">
        <v>12904.6</v>
      </c>
      <c r="AQ123" s="112">
        <v>1095.4000000000001</v>
      </c>
      <c r="AR123" s="112">
        <v>14000</v>
      </c>
      <c r="AS123" s="112">
        <v>12904.6</v>
      </c>
      <c r="AT123" s="112">
        <v>1095.4000000000001</v>
      </c>
      <c r="AU123" s="112">
        <v>14000</v>
      </c>
      <c r="AV123" s="84">
        <v>30</v>
      </c>
      <c r="AW123" s="84"/>
      <c r="AX123" s="84" t="s">
        <v>1426</v>
      </c>
      <c r="AY123" s="108"/>
      <c r="AZ123" s="84"/>
      <c r="BA123" s="84"/>
      <c r="BB123" s="84" t="s">
        <v>1427</v>
      </c>
      <c r="BC123" s="84" t="s">
        <v>145</v>
      </c>
      <c r="BD123" s="108"/>
      <c r="BE123" s="84">
        <v>36733</v>
      </c>
      <c r="BF123" s="38" t="s">
        <v>618</v>
      </c>
      <c r="BG123" s="84" t="s">
        <v>2484</v>
      </c>
      <c r="BH123" s="114"/>
      <c r="BI123" s="38"/>
      <c r="BJ123" s="85"/>
      <c r="BK123" s="84"/>
      <c r="BL123" s="38"/>
      <c r="BM123" s="115"/>
      <c r="BN123" s="116"/>
      <c r="BO123" s="84"/>
      <c r="BP123" s="84"/>
      <c r="BQ123" s="117"/>
      <c r="BR123" s="118"/>
    </row>
    <row r="124" spans="1:70" s="113" customFormat="1" ht="15" hidden="1" customHeight="1" x14ac:dyDescent="0.35">
      <c r="A124" s="84">
        <v>120</v>
      </c>
      <c r="B124" s="38" t="s">
        <v>248</v>
      </c>
      <c r="C124" s="38" t="s">
        <v>249</v>
      </c>
      <c r="D124" s="38" t="s">
        <v>249</v>
      </c>
      <c r="E124" s="38" t="s">
        <v>250</v>
      </c>
      <c r="F124" s="38" t="s">
        <v>250</v>
      </c>
      <c r="G124" s="84" t="s">
        <v>251</v>
      </c>
      <c r="H124" s="38" t="s">
        <v>250</v>
      </c>
      <c r="I124" s="84">
        <v>121348</v>
      </c>
      <c r="J124" s="38" t="s">
        <v>279</v>
      </c>
      <c r="K124" s="84">
        <v>121348</v>
      </c>
      <c r="L124" s="84" t="s">
        <v>253</v>
      </c>
      <c r="M124" s="38" t="s">
        <v>254</v>
      </c>
      <c r="N124" s="84">
        <v>204732</v>
      </c>
      <c r="O124" s="84" t="s">
        <v>368</v>
      </c>
      <c r="P124" s="84">
        <v>301371</v>
      </c>
      <c r="Q124" s="38" t="s">
        <v>620</v>
      </c>
      <c r="R124" s="38" t="s">
        <v>478</v>
      </c>
      <c r="S124" s="84" t="s">
        <v>621</v>
      </c>
      <c r="T124" s="84" t="s">
        <v>621</v>
      </c>
      <c r="U124" s="84" t="s">
        <v>515</v>
      </c>
      <c r="V124" s="84" t="s">
        <v>277</v>
      </c>
      <c r="W124" s="84">
        <v>541</v>
      </c>
      <c r="X124" s="38" t="s">
        <v>516</v>
      </c>
      <c r="Y124" s="84">
        <v>351291744</v>
      </c>
      <c r="Z124" s="38" t="s">
        <v>622</v>
      </c>
      <c r="AA124" s="108" t="s">
        <v>1741</v>
      </c>
      <c r="AB124" s="84">
        <v>36733</v>
      </c>
      <c r="AC124" s="108" t="s">
        <v>1444</v>
      </c>
      <c r="AD124" s="84">
        <v>24</v>
      </c>
      <c r="AE124" s="84" t="s">
        <v>1421</v>
      </c>
      <c r="AF124" s="84" t="s">
        <v>1742</v>
      </c>
      <c r="AG124" s="108" t="s">
        <v>1743</v>
      </c>
      <c r="AH124" s="84" t="s">
        <v>1577</v>
      </c>
      <c r="AI124" s="108" t="s">
        <v>1716</v>
      </c>
      <c r="AJ124" s="84">
        <v>1420</v>
      </c>
      <c r="AK124" s="84">
        <v>2000</v>
      </c>
      <c r="AL124" s="108" t="s">
        <v>1744</v>
      </c>
      <c r="AM124" s="84">
        <v>32874.58</v>
      </c>
      <c r="AN124" s="112">
        <v>10645.42</v>
      </c>
      <c r="AO124" s="112">
        <v>43520</v>
      </c>
      <c r="AP124" s="112">
        <v>3858.42</v>
      </c>
      <c r="AQ124" s="112">
        <v>41.58</v>
      </c>
      <c r="AR124" s="112">
        <v>3900</v>
      </c>
      <c r="AS124" s="112">
        <v>3858.42</v>
      </c>
      <c r="AT124" s="112">
        <v>41.58</v>
      </c>
      <c r="AU124" s="112">
        <v>3900</v>
      </c>
      <c r="AV124" s="84">
        <v>30</v>
      </c>
      <c r="AW124" s="84"/>
      <c r="AX124" s="84" t="s">
        <v>1426</v>
      </c>
      <c r="AY124" s="108"/>
      <c r="AZ124" s="84"/>
      <c r="BA124" s="84"/>
      <c r="BB124" s="84" t="s">
        <v>1427</v>
      </c>
      <c r="BC124" s="84" t="s">
        <v>145</v>
      </c>
      <c r="BD124" s="108"/>
      <c r="BE124" s="84">
        <v>0</v>
      </c>
      <c r="BF124" s="38" t="s">
        <v>621</v>
      </c>
      <c r="BG124" s="84" t="s">
        <v>2485</v>
      </c>
      <c r="BH124" s="114"/>
      <c r="BI124" s="38"/>
      <c r="BJ124" s="85"/>
      <c r="BK124" s="84"/>
      <c r="BL124" s="38"/>
      <c r="BM124" s="115"/>
      <c r="BN124" s="116"/>
      <c r="BO124" s="84"/>
      <c r="BP124" s="84"/>
      <c r="BQ124" s="117"/>
      <c r="BR124" s="118"/>
    </row>
    <row r="125" spans="1:70" s="113" customFormat="1" ht="15" hidden="1" customHeight="1" x14ac:dyDescent="0.35">
      <c r="A125" s="84">
        <v>121</v>
      </c>
      <c r="B125" s="38" t="s">
        <v>248</v>
      </c>
      <c r="C125" s="38" t="s">
        <v>249</v>
      </c>
      <c r="D125" s="38" t="s">
        <v>249</v>
      </c>
      <c r="E125" s="38" t="s">
        <v>250</v>
      </c>
      <c r="F125" s="38" t="s">
        <v>250</v>
      </c>
      <c r="G125" s="84" t="s">
        <v>251</v>
      </c>
      <c r="H125" s="38" t="s">
        <v>250</v>
      </c>
      <c r="I125" s="84">
        <v>120787</v>
      </c>
      <c r="J125" s="38" t="s">
        <v>252</v>
      </c>
      <c r="K125" s="84">
        <v>120787</v>
      </c>
      <c r="L125" s="84" t="s">
        <v>253</v>
      </c>
      <c r="M125" s="38" t="s">
        <v>254</v>
      </c>
      <c r="N125" s="84">
        <v>203838</v>
      </c>
      <c r="O125" s="84" t="s">
        <v>262</v>
      </c>
      <c r="P125" s="84">
        <v>269891</v>
      </c>
      <c r="Q125" s="38" t="s">
        <v>263</v>
      </c>
      <c r="R125" s="38" t="s">
        <v>623</v>
      </c>
      <c r="S125" s="84" t="s">
        <v>525</v>
      </c>
      <c r="T125" s="84" t="s">
        <v>525</v>
      </c>
      <c r="U125" s="84" t="s">
        <v>258</v>
      </c>
      <c r="V125" s="84" t="s">
        <v>259</v>
      </c>
      <c r="W125" s="84">
        <v>541</v>
      </c>
      <c r="X125" s="38" t="s">
        <v>270</v>
      </c>
      <c r="Y125" s="84">
        <v>351337052</v>
      </c>
      <c r="Z125" s="38" t="s">
        <v>526</v>
      </c>
      <c r="AA125" s="108" t="s">
        <v>1615</v>
      </c>
      <c r="AB125" s="84">
        <v>30000</v>
      </c>
      <c r="AC125" s="108" t="s">
        <v>1420</v>
      </c>
      <c r="AD125" s="84">
        <v>18</v>
      </c>
      <c r="AE125" s="84" t="s">
        <v>1610</v>
      </c>
      <c r="AF125" s="84" t="s">
        <v>1518</v>
      </c>
      <c r="AG125" s="108" t="s">
        <v>1519</v>
      </c>
      <c r="AH125" s="84" t="s">
        <v>1431</v>
      </c>
      <c r="AI125" s="108" t="s">
        <v>1745</v>
      </c>
      <c r="AJ125" s="84">
        <v>2020</v>
      </c>
      <c r="AK125" s="84">
        <v>2020</v>
      </c>
      <c r="AL125" s="108" t="s">
        <v>1746</v>
      </c>
      <c r="AM125" s="84">
        <v>21625.040000000001</v>
      </c>
      <c r="AN125" s="112">
        <v>6654.96</v>
      </c>
      <c r="AO125" s="112">
        <v>28280</v>
      </c>
      <c r="AP125" s="112">
        <v>8374.9599999999991</v>
      </c>
      <c r="AQ125" s="112">
        <v>470.04</v>
      </c>
      <c r="AR125" s="112">
        <v>8845</v>
      </c>
      <c r="AS125" s="112">
        <v>8374.9599999999991</v>
      </c>
      <c r="AT125" s="112">
        <v>470.04</v>
      </c>
      <c r="AU125" s="112">
        <v>8845</v>
      </c>
      <c r="AV125" s="84">
        <v>29</v>
      </c>
      <c r="AW125" s="84"/>
      <c r="AX125" s="84" t="s">
        <v>1426</v>
      </c>
      <c r="AY125" s="108"/>
      <c r="AZ125" s="84"/>
      <c r="BA125" s="84"/>
      <c r="BB125" s="84" t="s">
        <v>1427</v>
      </c>
      <c r="BC125" s="84" t="s">
        <v>145</v>
      </c>
      <c r="BD125" s="108"/>
      <c r="BE125" s="84">
        <v>30000</v>
      </c>
      <c r="BF125" s="38" t="s">
        <v>525</v>
      </c>
      <c r="BG125" s="84" t="s">
        <v>2454</v>
      </c>
      <c r="BH125" s="114"/>
      <c r="BI125" s="38"/>
      <c r="BJ125" s="85"/>
      <c r="BK125" s="84"/>
      <c r="BL125" s="38"/>
      <c r="BM125" s="115"/>
      <c r="BN125" s="116"/>
      <c r="BO125" s="84"/>
      <c r="BP125" s="84"/>
      <c r="BQ125" s="117"/>
      <c r="BR125" s="118"/>
    </row>
    <row r="126" spans="1:70" s="113" customFormat="1" ht="15" hidden="1" customHeight="1" x14ac:dyDescent="0.35">
      <c r="A126" s="84">
        <v>122</v>
      </c>
      <c r="B126" s="38" t="s">
        <v>248</v>
      </c>
      <c r="C126" s="38" t="s">
        <v>249</v>
      </c>
      <c r="D126" s="38" t="s">
        <v>249</v>
      </c>
      <c r="E126" s="38" t="s">
        <v>250</v>
      </c>
      <c r="F126" s="38" t="s">
        <v>250</v>
      </c>
      <c r="G126" s="84" t="s">
        <v>251</v>
      </c>
      <c r="H126" s="38" t="s">
        <v>250</v>
      </c>
      <c r="I126" s="84">
        <v>120812</v>
      </c>
      <c r="J126" s="38" t="s">
        <v>252</v>
      </c>
      <c r="K126" s="84">
        <v>120812</v>
      </c>
      <c r="L126" s="84" t="s">
        <v>253</v>
      </c>
      <c r="M126" s="38" t="s">
        <v>254</v>
      </c>
      <c r="N126" s="84">
        <v>204283</v>
      </c>
      <c r="O126" s="84" t="s">
        <v>267</v>
      </c>
      <c r="P126" s="84">
        <v>270420</v>
      </c>
      <c r="Q126" s="38" t="s">
        <v>268</v>
      </c>
      <c r="R126" s="38" t="s">
        <v>478</v>
      </c>
      <c r="S126" s="84" t="s">
        <v>624</v>
      </c>
      <c r="T126" s="84" t="s">
        <v>624</v>
      </c>
      <c r="U126" s="84" t="s">
        <v>515</v>
      </c>
      <c r="V126" s="84" t="s">
        <v>259</v>
      </c>
      <c r="W126" s="84">
        <v>541</v>
      </c>
      <c r="X126" s="38" t="s">
        <v>625</v>
      </c>
      <c r="Y126" s="84">
        <v>351340050</v>
      </c>
      <c r="Z126" s="38" t="s">
        <v>626</v>
      </c>
      <c r="AA126" s="108" t="s">
        <v>1615</v>
      </c>
      <c r="AB126" s="84">
        <v>35000</v>
      </c>
      <c r="AC126" s="108" t="s">
        <v>1420</v>
      </c>
      <c r="AD126" s="84">
        <v>24</v>
      </c>
      <c r="AE126" s="84" t="s">
        <v>1421</v>
      </c>
      <c r="AF126" s="84" t="s">
        <v>1747</v>
      </c>
      <c r="AG126" s="108" t="s">
        <v>1748</v>
      </c>
      <c r="AH126" s="84" t="s">
        <v>1577</v>
      </c>
      <c r="AI126" s="108" t="s">
        <v>1721</v>
      </c>
      <c r="AJ126" s="84">
        <v>1900</v>
      </c>
      <c r="AK126" s="84">
        <v>1900</v>
      </c>
      <c r="AL126" s="108" t="s">
        <v>1688</v>
      </c>
      <c r="AM126" s="84">
        <v>25156.98</v>
      </c>
      <c r="AN126" s="112">
        <v>9043.02</v>
      </c>
      <c r="AO126" s="112">
        <v>34200</v>
      </c>
      <c r="AP126" s="112">
        <v>9843.02</v>
      </c>
      <c r="AQ126" s="112">
        <v>687.98</v>
      </c>
      <c r="AR126" s="112">
        <v>10531</v>
      </c>
      <c r="AS126" s="112">
        <v>9843.02</v>
      </c>
      <c r="AT126" s="112">
        <v>687.98</v>
      </c>
      <c r="AU126" s="112">
        <v>10531</v>
      </c>
      <c r="AV126" s="84">
        <v>30</v>
      </c>
      <c r="AW126" s="84"/>
      <c r="AX126" s="84" t="s">
        <v>1426</v>
      </c>
      <c r="AY126" s="108"/>
      <c r="AZ126" s="84"/>
      <c r="BA126" s="84"/>
      <c r="BB126" s="84" t="s">
        <v>1427</v>
      </c>
      <c r="BC126" s="84" t="s">
        <v>145</v>
      </c>
      <c r="BD126" s="108"/>
      <c r="BE126" s="84">
        <v>35000</v>
      </c>
      <c r="BF126" s="38" t="s">
        <v>624</v>
      </c>
      <c r="BG126" s="84" t="s">
        <v>2486</v>
      </c>
      <c r="BH126" s="114"/>
      <c r="BI126" s="38"/>
      <c r="BJ126" s="85"/>
      <c r="BK126" s="84"/>
      <c r="BL126" s="38"/>
      <c r="BM126" s="115"/>
      <c r="BN126" s="116"/>
      <c r="BO126" s="84"/>
      <c r="BP126" s="84"/>
      <c r="BQ126" s="117"/>
      <c r="BR126" s="118"/>
    </row>
    <row r="127" spans="1:70" s="113" customFormat="1" ht="15" hidden="1" customHeight="1" x14ac:dyDescent="0.35">
      <c r="A127" s="84">
        <v>123</v>
      </c>
      <c r="B127" s="38" t="s">
        <v>248</v>
      </c>
      <c r="C127" s="38" t="s">
        <v>249</v>
      </c>
      <c r="D127" s="38" t="s">
        <v>249</v>
      </c>
      <c r="E127" s="38" t="s">
        <v>250</v>
      </c>
      <c r="F127" s="38" t="s">
        <v>250</v>
      </c>
      <c r="G127" s="84" t="s">
        <v>251</v>
      </c>
      <c r="H127" s="38" t="s">
        <v>250</v>
      </c>
      <c r="I127" s="84">
        <v>131178</v>
      </c>
      <c r="J127" s="38" t="s">
        <v>571</v>
      </c>
      <c r="K127" s="84">
        <v>131178</v>
      </c>
      <c r="L127" s="84" t="s">
        <v>253</v>
      </c>
      <c r="M127" s="38" t="s">
        <v>254</v>
      </c>
      <c r="N127" s="84">
        <v>401010</v>
      </c>
      <c r="O127" s="84" t="s">
        <v>627</v>
      </c>
      <c r="P127" s="84">
        <v>600490</v>
      </c>
      <c r="Q127" s="38" t="s">
        <v>628</v>
      </c>
      <c r="R127" s="38" t="s">
        <v>478</v>
      </c>
      <c r="S127" s="84" t="s">
        <v>629</v>
      </c>
      <c r="T127" s="84" t="s">
        <v>629</v>
      </c>
      <c r="U127" s="84" t="s">
        <v>515</v>
      </c>
      <c r="V127" s="84" t="s">
        <v>277</v>
      </c>
      <c r="W127" s="84">
        <v>541</v>
      </c>
      <c r="X127" s="38" t="s">
        <v>599</v>
      </c>
      <c r="Y127" s="84">
        <v>351517575</v>
      </c>
      <c r="Z127" s="38" t="s">
        <v>630</v>
      </c>
      <c r="AA127" s="108" t="s">
        <v>1749</v>
      </c>
      <c r="AB127" s="84">
        <v>42000</v>
      </c>
      <c r="AC127" s="108" t="s">
        <v>1690</v>
      </c>
      <c r="AD127" s="84">
        <v>24</v>
      </c>
      <c r="AE127" s="84" t="s">
        <v>1421</v>
      </c>
      <c r="AF127" s="84" t="s">
        <v>1750</v>
      </c>
      <c r="AG127" s="108" t="s">
        <v>1751</v>
      </c>
      <c r="AH127" s="84" t="s">
        <v>1577</v>
      </c>
      <c r="AI127" s="108" t="s">
        <v>1752</v>
      </c>
      <c r="AJ127" s="84">
        <v>2250</v>
      </c>
      <c r="AK127" s="84">
        <v>2250</v>
      </c>
      <c r="AL127" s="108" t="s">
        <v>1753</v>
      </c>
      <c r="AM127" s="84">
        <v>25538.92</v>
      </c>
      <c r="AN127" s="112">
        <v>10561.08</v>
      </c>
      <c r="AO127" s="112">
        <v>36100</v>
      </c>
      <c r="AP127" s="112">
        <v>16461.080000000002</v>
      </c>
      <c r="AQ127" s="112">
        <v>1478.92</v>
      </c>
      <c r="AR127" s="112">
        <v>17940</v>
      </c>
      <c r="AS127" s="112">
        <v>16461.080000000002</v>
      </c>
      <c r="AT127" s="112">
        <v>1478.92</v>
      </c>
      <c r="AU127" s="112">
        <v>17940</v>
      </c>
      <c r="AV127" s="84">
        <v>29</v>
      </c>
      <c r="AW127" s="84"/>
      <c r="AX127" s="84" t="s">
        <v>1650</v>
      </c>
      <c r="AY127" s="108"/>
      <c r="AZ127" s="84"/>
      <c r="BA127" s="84"/>
      <c r="BB127" s="84" t="s">
        <v>1427</v>
      </c>
      <c r="BC127" s="84" t="s">
        <v>145</v>
      </c>
      <c r="BD127" s="108"/>
      <c r="BE127" s="84">
        <v>0</v>
      </c>
      <c r="BF127" s="38" t="s">
        <v>629</v>
      </c>
      <c r="BG127" s="84" t="s">
        <v>2487</v>
      </c>
      <c r="BH127" s="114"/>
      <c r="BI127" s="38"/>
      <c r="BJ127" s="85"/>
      <c r="BK127" s="84"/>
      <c r="BL127" s="38"/>
      <c r="BM127" s="115"/>
      <c r="BN127" s="116"/>
      <c r="BO127" s="84"/>
      <c r="BP127" s="84"/>
      <c r="BQ127" s="117"/>
      <c r="BR127" s="118"/>
    </row>
    <row r="128" spans="1:70" s="113" customFormat="1" ht="15" hidden="1" customHeight="1" x14ac:dyDescent="0.35">
      <c r="A128" s="84">
        <v>124</v>
      </c>
      <c r="B128" s="38" t="s">
        <v>248</v>
      </c>
      <c r="C128" s="38" t="s">
        <v>249</v>
      </c>
      <c r="D128" s="38" t="s">
        <v>249</v>
      </c>
      <c r="E128" s="38" t="s">
        <v>250</v>
      </c>
      <c r="F128" s="38" t="s">
        <v>250</v>
      </c>
      <c r="G128" s="84" t="s">
        <v>251</v>
      </c>
      <c r="H128" s="38" t="s">
        <v>250</v>
      </c>
      <c r="I128" s="84">
        <v>131178</v>
      </c>
      <c r="J128" s="38" t="s">
        <v>571</v>
      </c>
      <c r="K128" s="84">
        <v>131178</v>
      </c>
      <c r="L128" s="84" t="s">
        <v>253</v>
      </c>
      <c r="M128" s="38" t="s">
        <v>254</v>
      </c>
      <c r="N128" s="84">
        <v>401010</v>
      </c>
      <c r="O128" s="84" t="s">
        <v>627</v>
      </c>
      <c r="P128" s="84">
        <v>600490</v>
      </c>
      <c r="Q128" s="38" t="s">
        <v>628</v>
      </c>
      <c r="R128" s="38" t="s">
        <v>478</v>
      </c>
      <c r="S128" s="84" t="s">
        <v>631</v>
      </c>
      <c r="T128" s="84" t="s">
        <v>631</v>
      </c>
      <c r="U128" s="84" t="s">
        <v>515</v>
      </c>
      <c r="V128" s="84" t="s">
        <v>277</v>
      </c>
      <c r="W128" s="84">
        <v>541</v>
      </c>
      <c r="X128" s="38" t="s">
        <v>632</v>
      </c>
      <c r="Y128" s="84">
        <v>351517576</v>
      </c>
      <c r="Z128" s="38" t="s">
        <v>633</v>
      </c>
      <c r="AA128" s="108" t="s">
        <v>1749</v>
      </c>
      <c r="AB128" s="84">
        <v>42000</v>
      </c>
      <c r="AC128" s="108" t="s">
        <v>1690</v>
      </c>
      <c r="AD128" s="84">
        <v>24</v>
      </c>
      <c r="AE128" s="84" t="s">
        <v>1421</v>
      </c>
      <c r="AF128" s="84" t="s">
        <v>1750</v>
      </c>
      <c r="AG128" s="108" t="s">
        <v>1751</v>
      </c>
      <c r="AH128" s="84" t="s">
        <v>1577</v>
      </c>
      <c r="AI128" s="108" t="s">
        <v>1752</v>
      </c>
      <c r="AJ128" s="84">
        <v>2250</v>
      </c>
      <c r="AK128" s="84">
        <v>2250</v>
      </c>
      <c r="AL128" s="108" t="s">
        <v>1754</v>
      </c>
      <c r="AM128" s="84">
        <v>29391.759999999998</v>
      </c>
      <c r="AN128" s="112">
        <v>11108.24</v>
      </c>
      <c r="AO128" s="112">
        <v>40500</v>
      </c>
      <c r="AP128" s="112">
        <v>12608.24</v>
      </c>
      <c r="AQ128" s="112">
        <v>931.76</v>
      </c>
      <c r="AR128" s="112">
        <v>13540</v>
      </c>
      <c r="AS128" s="112">
        <v>12608.24</v>
      </c>
      <c r="AT128" s="112">
        <v>931.76</v>
      </c>
      <c r="AU128" s="112">
        <v>13540</v>
      </c>
      <c r="AV128" s="84">
        <v>29</v>
      </c>
      <c r="AW128" s="84"/>
      <c r="AX128" s="84" t="s">
        <v>1650</v>
      </c>
      <c r="AY128" s="108"/>
      <c r="AZ128" s="84"/>
      <c r="BA128" s="84"/>
      <c r="BB128" s="84" t="s">
        <v>1427</v>
      </c>
      <c r="BC128" s="84" t="s">
        <v>145</v>
      </c>
      <c r="BD128" s="108"/>
      <c r="BE128" s="84">
        <v>0</v>
      </c>
      <c r="BF128" s="38" t="s">
        <v>631</v>
      </c>
      <c r="BG128" s="84" t="s">
        <v>2488</v>
      </c>
      <c r="BH128" s="114"/>
      <c r="BI128" s="38"/>
      <c r="BJ128" s="85"/>
      <c r="BK128" s="84"/>
      <c r="BL128" s="38"/>
      <c r="BM128" s="115"/>
      <c r="BN128" s="116"/>
      <c r="BO128" s="84"/>
      <c r="BP128" s="84"/>
      <c r="BQ128" s="117"/>
      <c r="BR128" s="118"/>
    </row>
    <row r="129" spans="1:70" s="113" customFormat="1" ht="15" hidden="1" customHeight="1" x14ac:dyDescent="0.35">
      <c r="A129" s="84">
        <v>125</v>
      </c>
      <c r="B129" s="38" t="s">
        <v>248</v>
      </c>
      <c r="C129" s="38" t="s">
        <v>249</v>
      </c>
      <c r="D129" s="38" t="s">
        <v>249</v>
      </c>
      <c r="E129" s="38" t="s">
        <v>250</v>
      </c>
      <c r="F129" s="38" t="s">
        <v>250</v>
      </c>
      <c r="G129" s="84" t="s">
        <v>251</v>
      </c>
      <c r="H129" s="38" t="s">
        <v>250</v>
      </c>
      <c r="I129" s="84">
        <v>124701</v>
      </c>
      <c r="J129" s="38" t="s">
        <v>634</v>
      </c>
      <c r="K129" s="84">
        <v>124701</v>
      </c>
      <c r="L129" s="84" t="s">
        <v>253</v>
      </c>
      <c r="M129" s="38" t="s">
        <v>254</v>
      </c>
      <c r="N129" s="84">
        <v>210191</v>
      </c>
      <c r="O129" s="84" t="s">
        <v>634</v>
      </c>
      <c r="P129" s="84">
        <v>277894</v>
      </c>
      <c r="Q129" s="38" t="s">
        <v>635</v>
      </c>
      <c r="R129" s="38" t="s">
        <v>478</v>
      </c>
      <c r="S129" s="84" t="s">
        <v>636</v>
      </c>
      <c r="T129" s="84" t="s">
        <v>636</v>
      </c>
      <c r="U129" s="84" t="s">
        <v>515</v>
      </c>
      <c r="V129" s="84" t="s">
        <v>277</v>
      </c>
      <c r="W129" s="84">
        <v>541</v>
      </c>
      <c r="X129" s="38" t="s">
        <v>516</v>
      </c>
      <c r="Y129" s="84">
        <v>351574883</v>
      </c>
      <c r="Z129" s="38" t="s">
        <v>637</v>
      </c>
      <c r="AA129" s="108" t="s">
        <v>1755</v>
      </c>
      <c r="AB129" s="84">
        <v>42000</v>
      </c>
      <c r="AC129" s="108" t="s">
        <v>1473</v>
      </c>
      <c r="AD129" s="84">
        <v>24</v>
      </c>
      <c r="AE129" s="84" t="s">
        <v>1421</v>
      </c>
      <c r="AF129" s="84" t="s">
        <v>1756</v>
      </c>
      <c r="AG129" s="108" t="s">
        <v>1757</v>
      </c>
      <c r="AH129" s="84" t="s">
        <v>1577</v>
      </c>
      <c r="AI129" s="108" t="s">
        <v>1758</v>
      </c>
      <c r="AJ129" s="84">
        <v>2250</v>
      </c>
      <c r="AK129" s="84">
        <v>2250</v>
      </c>
      <c r="AL129" s="108" t="s">
        <v>1626</v>
      </c>
      <c r="AM129" s="84">
        <v>27690.959999999999</v>
      </c>
      <c r="AN129" s="112">
        <v>10559.04</v>
      </c>
      <c r="AO129" s="112">
        <v>38250</v>
      </c>
      <c r="AP129" s="112">
        <v>14309.04</v>
      </c>
      <c r="AQ129" s="112">
        <v>1203.96</v>
      </c>
      <c r="AR129" s="112">
        <v>15513</v>
      </c>
      <c r="AS129" s="112">
        <v>14309.04</v>
      </c>
      <c r="AT129" s="112">
        <v>1203.96</v>
      </c>
      <c r="AU129" s="112">
        <v>15513</v>
      </c>
      <c r="AV129" s="84">
        <v>29</v>
      </c>
      <c r="AW129" s="84"/>
      <c r="AX129" s="84" t="s">
        <v>1650</v>
      </c>
      <c r="AY129" s="108"/>
      <c r="AZ129" s="84"/>
      <c r="BA129" s="84"/>
      <c r="BB129" s="84" t="s">
        <v>1427</v>
      </c>
      <c r="BC129" s="84" t="s">
        <v>145</v>
      </c>
      <c r="BD129" s="108"/>
      <c r="BE129" s="84">
        <v>0</v>
      </c>
      <c r="BF129" s="38" t="s">
        <v>636</v>
      </c>
      <c r="BG129" s="84" t="s">
        <v>2489</v>
      </c>
      <c r="BH129" s="114"/>
      <c r="BI129" s="38"/>
      <c r="BJ129" s="85"/>
      <c r="BK129" s="84"/>
      <c r="BL129" s="38"/>
      <c r="BM129" s="115"/>
      <c r="BN129" s="116"/>
      <c r="BO129" s="84"/>
      <c r="BP129" s="84"/>
      <c r="BQ129" s="117"/>
      <c r="BR129" s="118"/>
    </row>
    <row r="130" spans="1:70" s="113" customFormat="1" ht="15" hidden="1" customHeight="1" x14ac:dyDescent="0.35">
      <c r="A130" s="84">
        <v>126</v>
      </c>
      <c r="B130" s="38" t="s">
        <v>248</v>
      </c>
      <c r="C130" s="38" t="s">
        <v>249</v>
      </c>
      <c r="D130" s="38" t="s">
        <v>249</v>
      </c>
      <c r="E130" s="38" t="s">
        <v>250</v>
      </c>
      <c r="F130" s="38" t="s">
        <v>250</v>
      </c>
      <c r="G130" s="84" t="s">
        <v>251</v>
      </c>
      <c r="H130" s="38" t="s">
        <v>250</v>
      </c>
      <c r="I130" s="84">
        <v>120787</v>
      </c>
      <c r="J130" s="38" t="s">
        <v>252</v>
      </c>
      <c r="K130" s="84">
        <v>120787</v>
      </c>
      <c r="L130" s="84" t="s">
        <v>253</v>
      </c>
      <c r="M130" s="38" t="s">
        <v>254</v>
      </c>
      <c r="N130" s="84">
        <v>203838</v>
      </c>
      <c r="O130" s="84" t="s">
        <v>262</v>
      </c>
      <c r="P130" s="84">
        <v>269891</v>
      </c>
      <c r="Q130" s="38" t="s">
        <v>263</v>
      </c>
      <c r="R130" s="38" t="s">
        <v>478</v>
      </c>
      <c r="S130" s="84" t="s">
        <v>638</v>
      </c>
      <c r="T130" s="84" t="s">
        <v>638</v>
      </c>
      <c r="U130" s="84" t="s">
        <v>258</v>
      </c>
      <c r="V130" s="84" t="s">
        <v>259</v>
      </c>
      <c r="W130" s="84">
        <v>541</v>
      </c>
      <c r="X130" s="38" t="s">
        <v>516</v>
      </c>
      <c r="Y130" s="84">
        <v>351585001</v>
      </c>
      <c r="Z130" s="38" t="s">
        <v>639</v>
      </c>
      <c r="AA130" s="108" t="s">
        <v>1759</v>
      </c>
      <c r="AB130" s="84">
        <v>35000</v>
      </c>
      <c r="AC130" s="108" t="s">
        <v>1420</v>
      </c>
      <c r="AD130" s="84">
        <v>24</v>
      </c>
      <c r="AE130" s="84" t="s">
        <v>1421</v>
      </c>
      <c r="AF130" s="84" t="s">
        <v>1760</v>
      </c>
      <c r="AG130" s="108" t="s">
        <v>1761</v>
      </c>
      <c r="AH130" s="84" t="s">
        <v>1577</v>
      </c>
      <c r="AI130" s="108" t="s">
        <v>1762</v>
      </c>
      <c r="AJ130" s="84">
        <v>1900</v>
      </c>
      <c r="AK130" s="84">
        <v>1900</v>
      </c>
      <c r="AL130" s="108" t="s">
        <v>1763</v>
      </c>
      <c r="AM130" s="84">
        <v>31781.24</v>
      </c>
      <c r="AN130" s="112">
        <v>10018.76</v>
      </c>
      <c r="AO130" s="112">
        <v>41800</v>
      </c>
      <c r="AP130" s="112">
        <v>3218.76</v>
      </c>
      <c r="AQ130" s="112">
        <v>96.24</v>
      </c>
      <c r="AR130" s="112">
        <v>3315</v>
      </c>
      <c r="AS130" s="112">
        <v>3218.76</v>
      </c>
      <c r="AT130" s="112">
        <v>96.24</v>
      </c>
      <c r="AU130" s="112">
        <v>3315</v>
      </c>
      <c r="AV130" s="84">
        <v>28</v>
      </c>
      <c r="AW130" s="84"/>
      <c r="AX130" s="84" t="s">
        <v>1650</v>
      </c>
      <c r="AY130" s="108"/>
      <c r="AZ130" s="84"/>
      <c r="BA130" s="84"/>
      <c r="BB130" s="84" t="s">
        <v>1427</v>
      </c>
      <c r="BC130" s="84" t="s">
        <v>145</v>
      </c>
      <c r="BD130" s="108"/>
      <c r="BE130" s="84">
        <v>0</v>
      </c>
      <c r="BF130" s="38" t="s">
        <v>638</v>
      </c>
      <c r="BG130" s="84" t="s">
        <v>2490</v>
      </c>
      <c r="BH130" s="114"/>
      <c r="BI130" s="38"/>
      <c r="BJ130" s="85"/>
      <c r="BK130" s="84"/>
      <c r="BL130" s="38"/>
      <c r="BM130" s="115"/>
      <c r="BN130" s="116"/>
      <c r="BO130" s="84"/>
      <c r="BP130" s="84"/>
      <c r="BQ130" s="117"/>
      <c r="BR130" s="118"/>
    </row>
    <row r="131" spans="1:70" s="113" customFormat="1" ht="15" hidden="1" customHeight="1" x14ac:dyDescent="0.35">
      <c r="A131" s="84">
        <v>127</v>
      </c>
      <c r="B131" s="38" t="s">
        <v>248</v>
      </c>
      <c r="C131" s="38" t="s">
        <v>249</v>
      </c>
      <c r="D131" s="38" t="s">
        <v>249</v>
      </c>
      <c r="E131" s="38" t="s">
        <v>250</v>
      </c>
      <c r="F131" s="38" t="s">
        <v>250</v>
      </c>
      <c r="G131" s="84" t="s">
        <v>251</v>
      </c>
      <c r="H131" s="38" t="s">
        <v>250</v>
      </c>
      <c r="I131" s="84">
        <v>131178</v>
      </c>
      <c r="J131" s="38" t="s">
        <v>571</v>
      </c>
      <c r="K131" s="84">
        <v>131178</v>
      </c>
      <c r="L131" s="84" t="s">
        <v>253</v>
      </c>
      <c r="M131" s="38" t="s">
        <v>254</v>
      </c>
      <c r="N131" s="84">
        <v>401010</v>
      </c>
      <c r="O131" s="84" t="s">
        <v>627</v>
      </c>
      <c r="P131" s="84">
        <v>600490</v>
      </c>
      <c r="Q131" s="38" t="s">
        <v>628</v>
      </c>
      <c r="R131" s="38" t="s">
        <v>478</v>
      </c>
      <c r="S131" s="84" t="s">
        <v>640</v>
      </c>
      <c r="T131" s="84" t="s">
        <v>640</v>
      </c>
      <c r="U131" s="84" t="s">
        <v>515</v>
      </c>
      <c r="V131" s="84" t="s">
        <v>277</v>
      </c>
      <c r="W131" s="84">
        <v>541</v>
      </c>
      <c r="X131" s="38" t="s">
        <v>641</v>
      </c>
      <c r="Y131" s="84">
        <v>351591598</v>
      </c>
      <c r="Z131" s="38" t="s">
        <v>642</v>
      </c>
      <c r="AA131" s="108" t="s">
        <v>1764</v>
      </c>
      <c r="AB131" s="84">
        <v>42000</v>
      </c>
      <c r="AC131" s="108" t="s">
        <v>1690</v>
      </c>
      <c r="AD131" s="84">
        <v>24</v>
      </c>
      <c r="AE131" s="84" t="s">
        <v>1421</v>
      </c>
      <c r="AF131" s="84" t="s">
        <v>1765</v>
      </c>
      <c r="AG131" s="108" t="s">
        <v>1766</v>
      </c>
      <c r="AH131" s="84" t="s">
        <v>1577</v>
      </c>
      <c r="AI131" s="108" t="s">
        <v>1767</v>
      </c>
      <c r="AJ131" s="84">
        <v>2250</v>
      </c>
      <c r="AK131" s="84">
        <v>2250</v>
      </c>
      <c r="AL131" s="108" t="s">
        <v>1768</v>
      </c>
      <c r="AM131" s="84">
        <v>32741.59</v>
      </c>
      <c r="AN131" s="112">
        <v>12258.41</v>
      </c>
      <c r="AO131" s="112">
        <v>45000</v>
      </c>
      <c r="AP131" s="112">
        <v>9258.41</v>
      </c>
      <c r="AQ131" s="112">
        <v>497.59</v>
      </c>
      <c r="AR131" s="112">
        <v>9756</v>
      </c>
      <c r="AS131" s="112">
        <v>9258.41</v>
      </c>
      <c r="AT131" s="112">
        <v>497.59</v>
      </c>
      <c r="AU131" s="112">
        <v>9756</v>
      </c>
      <c r="AV131" s="84">
        <v>28</v>
      </c>
      <c r="AW131" s="84"/>
      <c r="AX131" s="84" t="s">
        <v>1426</v>
      </c>
      <c r="AY131" s="108"/>
      <c r="AZ131" s="84"/>
      <c r="BA131" s="84"/>
      <c r="BB131" s="84" t="s">
        <v>1427</v>
      </c>
      <c r="BC131" s="84" t="s">
        <v>145</v>
      </c>
      <c r="BD131" s="108"/>
      <c r="BE131" s="84">
        <v>0</v>
      </c>
      <c r="BF131" s="38" t="s">
        <v>640</v>
      </c>
      <c r="BG131" s="84" t="s">
        <v>2491</v>
      </c>
      <c r="BH131" s="114"/>
      <c r="BI131" s="38"/>
      <c r="BJ131" s="85"/>
      <c r="BK131" s="84"/>
      <c r="BL131" s="38"/>
      <c r="BM131" s="115"/>
      <c r="BN131" s="116"/>
      <c r="BO131" s="84"/>
      <c r="BP131" s="84"/>
      <c r="BQ131" s="117"/>
      <c r="BR131" s="118"/>
    </row>
    <row r="132" spans="1:70" s="113" customFormat="1" ht="15" hidden="1" customHeight="1" x14ac:dyDescent="0.35">
      <c r="A132" s="84">
        <v>128</v>
      </c>
      <c r="B132" s="38" t="s">
        <v>248</v>
      </c>
      <c r="C132" s="38" t="s">
        <v>249</v>
      </c>
      <c r="D132" s="38" t="s">
        <v>249</v>
      </c>
      <c r="E132" s="38" t="s">
        <v>250</v>
      </c>
      <c r="F132" s="38" t="s">
        <v>250</v>
      </c>
      <c r="G132" s="84" t="s">
        <v>251</v>
      </c>
      <c r="H132" s="38" t="s">
        <v>250</v>
      </c>
      <c r="I132" s="84">
        <v>122554</v>
      </c>
      <c r="J132" s="38" t="s">
        <v>431</v>
      </c>
      <c r="K132" s="84">
        <v>122554</v>
      </c>
      <c r="L132" s="84" t="s">
        <v>253</v>
      </c>
      <c r="M132" s="38" t="s">
        <v>254</v>
      </c>
      <c r="N132" s="84">
        <v>312224</v>
      </c>
      <c r="O132" s="84" t="s">
        <v>589</v>
      </c>
      <c r="P132" s="84">
        <v>467118</v>
      </c>
      <c r="Q132" s="38" t="s">
        <v>590</v>
      </c>
      <c r="R132" s="38" t="s">
        <v>623</v>
      </c>
      <c r="S132" s="84" t="s">
        <v>643</v>
      </c>
      <c r="T132" s="84" t="s">
        <v>643</v>
      </c>
      <c r="U132" s="84" t="s">
        <v>515</v>
      </c>
      <c r="V132" s="84" t="s">
        <v>277</v>
      </c>
      <c r="W132" s="84">
        <v>541</v>
      </c>
      <c r="X132" s="38" t="s">
        <v>270</v>
      </c>
      <c r="Y132" s="84">
        <v>351646411</v>
      </c>
      <c r="Z132" s="38" t="s">
        <v>644</v>
      </c>
      <c r="AA132" s="108" t="s">
        <v>1769</v>
      </c>
      <c r="AB132" s="84">
        <v>25000</v>
      </c>
      <c r="AC132" s="108" t="s">
        <v>1645</v>
      </c>
      <c r="AD132" s="84">
        <v>18</v>
      </c>
      <c r="AE132" s="84" t="s">
        <v>1610</v>
      </c>
      <c r="AF132" s="84" t="s">
        <v>1770</v>
      </c>
      <c r="AG132" s="108" t="s">
        <v>1771</v>
      </c>
      <c r="AH132" s="84" t="s">
        <v>1577</v>
      </c>
      <c r="AI132" s="108" t="s">
        <v>1772</v>
      </c>
      <c r="AJ132" s="84">
        <v>1680</v>
      </c>
      <c r="AK132" s="84">
        <v>1680</v>
      </c>
      <c r="AL132" s="108" t="s">
        <v>1773</v>
      </c>
      <c r="AM132" s="84">
        <v>20056.060000000001</v>
      </c>
      <c r="AN132" s="112">
        <v>5143.9399999999996</v>
      </c>
      <c r="AO132" s="112">
        <v>25200</v>
      </c>
      <c r="AP132" s="112">
        <v>4943.9399999999996</v>
      </c>
      <c r="AQ132" s="112">
        <v>210.06</v>
      </c>
      <c r="AR132" s="112">
        <v>5154</v>
      </c>
      <c r="AS132" s="112">
        <v>4943.9399999999996</v>
      </c>
      <c r="AT132" s="112">
        <v>210.06</v>
      </c>
      <c r="AU132" s="112">
        <v>5154</v>
      </c>
      <c r="AV132" s="84">
        <v>28</v>
      </c>
      <c r="AW132" s="84"/>
      <c r="AX132" s="84" t="s">
        <v>1426</v>
      </c>
      <c r="AY132" s="108"/>
      <c r="AZ132" s="84"/>
      <c r="BA132" s="84"/>
      <c r="BB132" s="84" t="s">
        <v>1427</v>
      </c>
      <c r="BC132" s="84" t="s">
        <v>145</v>
      </c>
      <c r="BD132" s="108"/>
      <c r="BE132" s="84">
        <v>25000</v>
      </c>
      <c r="BF132" s="38" t="s">
        <v>643</v>
      </c>
      <c r="BG132" s="84" t="s">
        <v>2492</v>
      </c>
      <c r="BH132" s="114"/>
      <c r="BI132" s="38"/>
      <c r="BJ132" s="85"/>
      <c r="BK132" s="84"/>
      <c r="BL132" s="38"/>
      <c r="BM132" s="115"/>
      <c r="BN132" s="116"/>
      <c r="BO132" s="84"/>
      <c r="BP132" s="84"/>
      <c r="BQ132" s="117"/>
      <c r="BR132" s="118"/>
    </row>
    <row r="133" spans="1:70" s="113" customFormat="1" ht="15" hidden="1" customHeight="1" x14ac:dyDescent="0.35">
      <c r="A133" s="84">
        <v>129</v>
      </c>
      <c r="B133" s="38" t="s">
        <v>248</v>
      </c>
      <c r="C133" s="38" t="s">
        <v>249</v>
      </c>
      <c r="D133" s="38" t="s">
        <v>249</v>
      </c>
      <c r="E133" s="38" t="s">
        <v>250</v>
      </c>
      <c r="F133" s="38" t="s">
        <v>250</v>
      </c>
      <c r="G133" s="84" t="s">
        <v>251</v>
      </c>
      <c r="H133" s="38" t="s">
        <v>250</v>
      </c>
      <c r="I133" s="84">
        <v>131178</v>
      </c>
      <c r="J133" s="38" t="s">
        <v>571</v>
      </c>
      <c r="K133" s="84">
        <v>131178</v>
      </c>
      <c r="L133" s="84" t="s">
        <v>253</v>
      </c>
      <c r="M133" s="38" t="s">
        <v>254</v>
      </c>
      <c r="N133" s="84">
        <v>401010</v>
      </c>
      <c r="O133" s="84" t="s">
        <v>627</v>
      </c>
      <c r="P133" s="84">
        <v>600490</v>
      </c>
      <c r="Q133" s="38" t="s">
        <v>628</v>
      </c>
      <c r="R133" s="38" t="s">
        <v>478</v>
      </c>
      <c r="S133" s="84" t="s">
        <v>645</v>
      </c>
      <c r="T133" s="84" t="s">
        <v>645</v>
      </c>
      <c r="U133" s="84" t="s">
        <v>515</v>
      </c>
      <c r="V133" s="84" t="s">
        <v>277</v>
      </c>
      <c r="W133" s="84">
        <v>541</v>
      </c>
      <c r="X133" s="38" t="s">
        <v>575</v>
      </c>
      <c r="Y133" s="84">
        <v>351685281</v>
      </c>
      <c r="Z133" s="38" t="s">
        <v>646</v>
      </c>
      <c r="AA133" s="108" t="s">
        <v>1769</v>
      </c>
      <c r="AB133" s="84">
        <v>42000</v>
      </c>
      <c r="AC133" s="108" t="s">
        <v>1690</v>
      </c>
      <c r="AD133" s="84">
        <v>24</v>
      </c>
      <c r="AE133" s="84" t="s">
        <v>1421</v>
      </c>
      <c r="AF133" s="84" t="s">
        <v>1774</v>
      </c>
      <c r="AG133" s="108" t="s">
        <v>1775</v>
      </c>
      <c r="AH133" s="84" t="s">
        <v>1577</v>
      </c>
      <c r="AI133" s="108" t="s">
        <v>1767</v>
      </c>
      <c r="AJ133" s="84">
        <v>2250</v>
      </c>
      <c r="AK133" s="84">
        <v>2250</v>
      </c>
      <c r="AL133" s="108" t="s">
        <v>1776</v>
      </c>
      <c r="AM133" s="84">
        <v>33424.019999999997</v>
      </c>
      <c r="AN133" s="112">
        <v>11575.98</v>
      </c>
      <c r="AO133" s="112">
        <v>45000</v>
      </c>
      <c r="AP133" s="112">
        <v>8575.98</v>
      </c>
      <c r="AQ133" s="112">
        <v>440.02</v>
      </c>
      <c r="AR133" s="112">
        <v>9016</v>
      </c>
      <c r="AS133" s="112">
        <v>8575.98</v>
      </c>
      <c r="AT133" s="112">
        <v>440.02</v>
      </c>
      <c r="AU133" s="112">
        <v>9016</v>
      </c>
      <c r="AV133" s="84">
        <v>28</v>
      </c>
      <c r="AW133" s="84"/>
      <c r="AX133" s="84" t="s">
        <v>1426</v>
      </c>
      <c r="AY133" s="108"/>
      <c r="AZ133" s="84"/>
      <c r="BA133" s="84"/>
      <c r="BB133" s="84" t="s">
        <v>1427</v>
      </c>
      <c r="BC133" s="84" t="s">
        <v>145</v>
      </c>
      <c r="BD133" s="108"/>
      <c r="BE133" s="84">
        <v>0</v>
      </c>
      <c r="BF133" s="38" t="s">
        <v>645</v>
      </c>
      <c r="BG133" s="84" t="s">
        <v>2493</v>
      </c>
      <c r="BH133" s="114"/>
      <c r="BI133" s="38"/>
      <c r="BJ133" s="85"/>
      <c r="BK133" s="84"/>
      <c r="BL133" s="38"/>
      <c r="BM133" s="115"/>
      <c r="BN133" s="116"/>
      <c r="BO133" s="84"/>
      <c r="BP133" s="84"/>
      <c r="BQ133" s="117"/>
      <c r="BR133" s="118"/>
    </row>
    <row r="134" spans="1:70" s="113" customFormat="1" ht="15" hidden="1" customHeight="1" x14ac:dyDescent="0.35">
      <c r="A134" s="84">
        <v>130</v>
      </c>
      <c r="B134" s="38" t="s">
        <v>248</v>
      </c>
      <c r="C134" s="38" t="s">
        <v>249</v>
      </c>
      <c r="D134" s="38" t="s">
        <v>249</v>
      </c>
      <c r="E134" s="38" t="s">
        <v>250</v>
      </c>
      <c r="F134" s="38" t="s">
        <v>250</v>
      </c>
      <c r="G134" s="84" t="s">
        <v>251</v>
      </c>
      <c r="H134" s="38" t="s">
        <v>250</v>
      </c>
      <c r="I134" s="84">
        <v>124456</v>
      </c>
      <c r="J134" s="38" t="s">
        <v>520</v>
      </c>
      <c r="K134" s="84">
        <v>124456</v>
      </c>
      <c r="L134" s="84" t="s">
        <v>253</v>
      </c>
      <c r="M134" s="38" t="s">
        <v>254</v>
      </c>
      <c r="N134" s="84">
        <v>209806</v>
      </c>
      <c r="O134" s="84" t="s">
        <v>521</v>
      </c>
      <c r="P134" s="84">
        <v>277396</v>
      </c>
      <c r="Q134" s="38" t="s">
        <v>522</v>
      </c>
      <c r="R134" s="38" t="s">
        <v>623</v>
      </c>
      <c r="S134" s="84" t="s">
        <v>523</v>
      </c>
      <c r="T134" s="84" t="s">
        <v>523</v>
      </c>
      <c r="U134" s="84" t="s">
        <v>515</v>
      </c>
      <c r="V134" s="84" t="s">
        <v>277</v>
      </c>
      <c r="W134" s="84">
        <v>541</v>
      </c>
      <c r="X134" s="38" t="s">
        <v>270</v>
      </c>
      <c r="Y134" s="84">
        <v>351775874</v>
      </c>
      <c r="Z134" s="38" t="s">
        <v>524</v>
      </c>
      <c r="AA134" s="108" t="s">
        <v>1777</v>
      </c>
      <c r="AB134" s="84">
        <v>30000</v>
      </c>
      <c r="AC134" s="108" t="s">
        <v>1420</v>
      </c>
      <c r="AD134" s="84">
        <v>12</v>
      </c>
      <c r="AE134" s="84" t="s">
        <v>1610</v>
      </c>
      <c r="AF134" s="84" t="s">
        <v>1630</v>
      </c>
      <c r="AG134" s="108" t="s">
        <v>1631</v>
      </c>
      <c r="AH134" s="84" t="s">
        <v>1577</v>
      </c>
      <c r="AI134" s="108" t="s">
        <v>1778</v>
      </c>
      <c r="AJ134" s="84">
        <v>2860</v>
      </c>
      <c r="AK134" s="84">
        <v>2860</v>
      </c>
      <c r="AL134" s="108" t="s">
        <v>1779</v>
      </c>
      <c r="AM134" s="84">
        <v>26753.25</v>
      </c>
      <c r="AN134" s="112">
        <v>4706.75</v>
      </c>
      <c r="AO134" s="112">
        <v>31460</v>
      </c>
      <c r="AP134" s="112">
        <v>3246.75</v>
      </c>
      <c r="AQ134" s="112">
        <v>67.25</v>
      </c>
      <c r="AR134" s="112">
        <v>3314</v>
      </c>
      <c r="AS134" s="112">
        <v>3246.75</v>
      </c>
      <c r="AT134" s="112">
        <v>67.25</v>
      </c>
      <c r="AU134" s="112">
        <v>3314</v>
      </c>
      <c r="AV134" s="84">
        <v>27</v>
      </c>
      <c r="AW134" s="84"/>
      <c r="AX134" s="84" t="s">
        <v>1426</v>
      </c>
      <c r="AY134" s="108"/>
      <c r="AZ134" s="84"/>
      <c r="BA134" s="84"/>
      <c r="BB134" s="84" t="s">
        <v>1427</v>
      </c>
      <c r="BC134" s="84" t="s">
        <v>145</v>
      </c>
      <c r="BD134" s="108"/>
      <c r="BE134" s="84">
        <v>30000</v>
      </c>
      <c r="BF134" s="38" t="s">
        <v>523</v>
      </c>
      <c r="BG134" s="84" t="s">
        <v>2453</v>
      </c>
      <c r="BH134" s="114"/>
      <c r="BI134" s="38"/>
      <c r="BJ134" s="85"/>
      <c r="BK134" s="84"/>
      <c r="BL134" s="38"/>
      <c r="BM134" s="115"/>
      <c r="BN134" s="116"/>
      <c r="BO134" s="84"/>
      <c r="BP134" s="84"/>
      <c r="BQ134" s="117"/>
      <c r="BR134" s="118"/>
    </row>
    <row r="135" spans="1:70" s="113" customFormat="1" ht="15" hidden="1" customHeight="1" x14ac:dyDescent="0.35">
      <c r="A135" s="84">
        <v>131</v>
      </c>
      <c r="B135" s="38" t="s">
        <v>248</v>
      </c>
      <c r="C135" s="38" t="s">
        <v>249</v>
      </c>
      <c r="D135" s="38" t="s">
        <v>249</v>
      </c>
      <c r="E135" s="38" t="s">
        <v>250</v>
      </c>
      <c r="F135" s="38" t="s">
        <v>250</v>
      </c>
      <c r="G135" s="84" t="s">
        <v>251</v>
      </c>
      <c r="H135" s="38" t="s">
        <v>250</v>
      </c>
      <c r="I135" s="84">
        <v>124323</v>
      </c>
      <c r="J135" s="38" t="s">
        <v>647</v>
      </c>
      <c r="K135" s="84">
        <v>124323</v>
      </c>
      <c r="L135" s="84" t="s">
        <v>253</v>
      </c>
      <c r="M135" s="38" t="s">
        <v>254</v>
      </c>
      <c r="N135" s="84">
        <v>454132</v>
      </c>
      <c r="O135" s="84" t="s">
        <v>648</v>
      </c>
      <c r="P135" s="84">
        <v>701017</v>
      </c>
      <c r="Q135" s="38" t="s">
        <v>649</v>
      </c>
      <c r="R135" s="38" t="s">
        <v>478</v>
      </c>
      <c r="S135" s="84" t="s">
        <v>650</v>
      </c>
      <c r="T135" s="84" t="s">
        <v>650</v>
      </c>
      <c r="U135" s="84" t="s">
        <v>258</v>
      </c>
      <c r="V135" s="84" t="s">
        <v>277</v>
      </c>
      <c r="W135" s="84">
        <v>541</v>
      </c>
      <c r="X135" s="38" t="s">
        <v>651</v>
      </c>
      <c r="Y135" s="84">
        <v>351835057</v>
      </c>
      <c r="Z135" s="38" t="s">
        <v>652</v>
      </c>
      <c r="AA135" s="108" t="s">
        <v>1780</v>
      </c>
      <c r="AB135" s="84">
        <v>42000</v>
      </c>
      <c r="AC135" s="108" t="s">
        <v>1447</v>
      </c>
      <c r="AD135" s="84">
        <v>24</v>
      </c>
      <c r="AE135" s="84" t="s">
        <v>1421</v>
      </c>
      <c r="AF135" s="84" t="s">
        <v>1781</v>
      </c>
      <c r="AG135" s="108" t="s">
        <v>1782</v>
      </c>
      <c r="AH135" s="84" t="s">
        <v>1577</v>
      </c>
      <c r="AI135" s="108" t="s">
        <v>1783</v>
      </c>
      <c r="AJ135" s="84">
        <v>2240</v>
      </c>
      <c r="AK135" s="84">
        <v>2240</v>
      </c>
      <c r="AL135" s="108" t="s">
        <v>1784</v>
      </c>
      <c r="AM135" s="84">
        <v>36685.64</v>
      </c>
      <c r="AN135" s="112">
        <v>12574.36</v>
      </c>
      <c r="AO135" s="112">
        <v>49260</v>
      </c>
      <c r="AP135" s="112">
        <v>5314.36</v>
      </c>
      <c r="AQ135" s="112">
        <v>177.64</v>
      </c>
      <c r="AR135" s="112">
        <v>5492</v>
      </c>
      <c r="AS135" s="112">
        <v>5314.36</v>
      </c>
      <c r="AT135" s="112">
        <v>177.64</v>
      </c>
      <c r="AU135" s="112">
        <v>5492</v>
      </c>
      <c r="AV135" s="84">
        <v>27</v>
      </c>
      <c r="AW135" s="84"/>
      <c r="AX135" s="84" t="s">
        <v>1650</v>
      </c>
      <c r="AY135" s="108"/>
      <c r="AZ135" s="84"/>
      <c r="BA135" s="84"/>
      <c r="BB135" s="84" t="s">
        <v>1427</v>
      </c>
      <c r="BC135" s="84" t="s">
        <v>145</v>
      </c>
      <c r="BD135" s="108"/>
      <c r="BE135" s="84">
        <v>0</v>
      </c>
      <c r="BF135" s="38" t="s">
        <v>650</v>
      </c>
      <c r="BG135" s="84" t="s">
        <v>2494</v>
      </c>
      <c r="BH135" s="114"/>
      <c r="BI135" s="38"/>
      <c r="BJ135" s="85"/>
      <c r="BK135" s="84"/>
      <c r="BL135" s="38"/>
      <c r="BM135" s="115"/>
      <c r="BN135" s="116"/>
      <c r="BO135" s="84"/>
      <c r="BP135" s="84"/>
      <c r="BQ135" s="117"/>
      <c r="BR135" s="118"/>
    </row>
    <row r="136" spans="1:70" s="113" customFormat="1" ht="15" hidden="1" customHeight="1" x14ac:dyDescent="0.35">
      <c r="A136" s="84">
        <v>132</v>
      </c>
      <c r="B136" s="38" t="s">
        <v>248</v>
      </c>
      <c r="C136" s="38" t="s">
        <v>249</v>
      </c>
      <c r="D136" s="38" t="s">
        <v>249</v>
      </c>
      <c r="E136" s="38" t="s">
        <v>250</v>
      </c>
      <c r="F136" s="38" t="s">
        <v>250</v>
      </c>
      <c r="G136" s="84" t="s">
        <v>251</v>
      </c>
      <c r="H136" s="38" t="s">
        <v>250</v>
      </c>
      <c r="I136" s="84">
        <v>141541</v>
      </c>
      <c r="J136" s="38" t="s">
        <v>531</v>
      </c>
      <c r="K136" s="84">
        <v>141541</v>
      </c>
      <c r="L136" s="84" t="s">
        <v>253</v>
      </c>
      <c r="M136" s="38" t="s">
        <v>254</v>
      </c>
      <c r="N136" s="84">
        <v>239050</v>
      </c>
      <c r="O136" s="84" t="s">
        <v>532</v>
      </c>
      <c r="P136" s="84">
        <v>532174</v>
      </c>
      <c r="Q136" s="38" t="s">
        <v>533</v>
      </c>
      <c r="R136" s="38" t="s">
        <v>623</v>
      </c>
      <c r="S136" s="84" t="s">
        <v>534</v>
      </c>
      <c r="T136" s="84" t="s">
        <v>534</v>
      </c>
      <c r="U136" s="84" t="s">
        <v>515</v>
      </c>
      <c r="V136" s="84" t="s">
        <v>277</v>
      </c>
      <c r="W136" s="84">
        <v>541</v>
      </c>
      <c r="X136" s="38" t="s">
        <v>270</v>
      </c>
      <c r="Y136" s="84">
        <v>352011312</v>
      </c>
      <c r="Z136" s="38" t="s">
        <v>535</v>
      </c>
      <c r="AA136" s="108" t="s">
        <v>1785</v>
      </c>
      <c r="AB136" s="84">
        <v>30000</v>
      </c>
      <c r="AC136" s="108" t="s">
        <v>1645</v>
      </c>
      <c r="AD136" s="84">
        <v>18</v>
      </c>
      <c r="AE136" s="84" t="s">
        <v>1610</v>
      </c>
      <c r="AF136" s="84" t="s">
        <v>1646</v>
      </c>
      <c r="AG136" s="108" t="s">
        <v>1647</v>
      </c>
      <c r="AH136" s="84" t="s">
        <v>1577</v>
      </c>
      <c r="AI136" s="108" t="s">
        <v>1786</v>
      </c>
      <c r="AJ136" s="84">
        <v>2020</v>
      </c>
      <c r="AK136" s="84">
        <v>2020</v>
      </c>
      <c r="AL136" s="108" t="s">
        <v>1787</v>
      </c>
      <c r="AM136" s="84">
        <v>24151.69</v>
      </c>
      <c r="AN136" s="112">
        <v>6158.31</v>
      </c>
      <c r="AO136" s="112">
        <v>30310</v>
      </c>
      <c r="AP136" s="112">
        <v>5848.31</v>
      </c>
      <c r="AQ136" s="112">
        <v>238.69</v>
      </c>
      <c r="AR136" s="112">
        <v>6087</v>
      </c>
      <c r="AS136" s="112">
        <v>5848.31</v>
      </c>
      <c r="AT136" s="112">
        <v>238.69</v>
      </c>
      <c r="AU136" s="112">
        <v>6087</v>
      </c>
      <c r="AV136" s="84">
        <v>27</v>
      </c>
      <c r="AW136" s="84"/>
      <c r="AX136" s="84" t="s">
        <v>1426</v>
      </c>
      <c r="AY136" s="108"/>
      <c r="AZ136" s="84"/>
      <c r="BA136" s="84"/>
      <c r="BB136" s="84" t="s">
        <v>1427</v>
      </c>
      <c r="BC136" s="84" t="s">
        <v>145</v>
      </c>
      <c r="BD136" s="108"/>
      <c r="BE136" s="84">
        <v>30000</v>
      </c>
      <c r="BF136" s="38" t="s">
        <v>534</v>
      </c>
      <c r="BG136" s="84" t="s">
        <v>2457</v>
      </c>
      <c r="BH136" s="114"/>
      <c r="BI136" s="38"/>
      <c r="BJ136" s="85"/>
      <c r="BK136" s="84"/>
      <c r="BL136" s="38"/>
      <c r="BM136" s="115"/>
      <c r="BN136" s="116"/>
      <c r="BO136" s="84"/>
      <c r="BP136" s="84"/>
      <c r="BQ136" s="117"/>
      <c r="BR136" s="118"/>
    </row>
    <row r="137" spans="1:70" s="113" customFormat="1" ht="15" hidden="1" customHeight="1" x14ac:dyDescent="0.35">
      <c r="A137" s="84">
        <v>133</v>
      </c>
      <c r="B137" s="38" t="s">
        <v>248</v>
      </c>
      <c r="C137" s="38" t="s">
        <v>249</v>
      </c>
      <c r="D137" s="38" t="s">
        <v>249</v>
      </c>
      <c r="E137" s="38" t="s">
        <v>250</v>
      </c>
      <c r="F137" s="38" t="s">
        <v>250</v>
      </c>
      <c r="G137" s="84" t="s">
        <v>251</v>
      </c>
      <c r="H137" s="38" t="s">
        <v>250</v>
      </c>
      <c r="I137" s="84">
        <v>124127</v>
      </c>
      <c r="J137" s="38" t="s">
        <v>374</v>
      </c>
      <c r="K137" s="84">
        <v>124127</v>
      </c>
      <c r="L137" s="84" t="s">
        <v>253</v>
      </c>
      <c r="M137" s="38" t="s">
        <v>254</v>
      </c>
      <c r="N137" s="84">
        <v>209242</v>
      </c>
      <c r="O137" s="84" t="s">
        <v>375</v>
      </c>
      <c r="P137" s="84">
        <v>276680</v>
      </c>
      <c r="Q137" s="38" t="s">
        <v>376</v>
      </c>
      <c r="R137" s="38" t="s">
        <v>623</v>
      </c>
      <c r="S137" s="84" t="s">
        <v>556</v>
      </c>
      <c r="T137" s="84" t="s">
        <v>556</v>
      </c>
      <c r="U137" s="84" t="s">
        <v>515</v>
      </c>
      <c r="V137" s="84" t="s">
        <v>277</v>
      </c>
      <c r="W137" s="84">
        <v>541</v>
      </c>
      <c r="X137" s="38" t="s">
        <v>557</v>
      </c>
      <c r="Y137" s="84">
        <v>352116231</v>
      </c>
      <c r="Z137" s="38" t="s">
        <v>653</v>
      </c>
      <c r="AA137" s="108" t="s">
        <v>1788</v>
      </c>
      <c r="AB137" s="84">
        <v>23000</v>
      </c>
      <c r="AC137" s="108" t="s">
        <v>1420</v>
      </c>
      <c r="AD137" s="84">
        <v>18</v>
      </c>
      <c r="AE137" s="84" t="s">
        <v>1610</v>
      </c>
      <c r="AF137" s="84" t="s">
        <v>1671</v>
      </c>
      <c r="AG137" s="108" t="s">
        <v>1672</v>
      </c>
      <c r="AH137" s="84" t="s">
        <v>1577</v>
      </c>
      <c r="AI137" s="108" t="s">
        <v>1789</v>
      </c>
      <c r="AJ137" s="84">
        <v>1550</v>
      </c>
      <c r="AK137" s="84">
        <v>1550</v>
      </c>
      <c r="AL137" s="108" t="s">
        <v>1655</v>
      </c>
      <c r="AM137" s="84">
        <v>15318.54</v>
      </c>
      <c r="AN137" s="112">
        <v>4831.46</v>
      </c>
      <c r="AO137" s="112">
        <v>20150</v>
      </c>
      <c r="AP137" s="112">
        <v>7681.46</v>
      </c>
      <c r="AQ137" s="112">
        <v>505.54</v>
      </c>
      <c r="AR137" s="112">
        <v>8187</v>
      </c>
      <c r="AS137" s="112">
        <v>7681.46</v>
      </c>
      <c r="AT137" s="112">
        <v>505.54</v>
      </c>
      <c r="AU137" s="112">
        <v>8187</v>
      </c>
      <c r="AV137" s="84">
        <v>26</v>
      </c>
      <c r="AW137" s="84"/>
      <c r="AX137" s="84" t="s">
        <v>1426</v>
      </c>
      <c r="AY137" s="108"/>
      <c r="AZ137" s="84"/>
      <c r="BA137" s="84"/>
      <c r="BB137" s="84" t="s">
        <v>1427</v>
      </c>
      <c r="BC137" s="84" t="s">
        <v>145</v>
      </c>
      <c r="BD137" s="108"/>
      <c r="BE137" s="84">
        <v>23000</v>
      </c>
      <c r="BF137" s="38" t="s">
        <v>556</v>
      </c>
      <c r="BG137" s="84" t="s">
        <v>2464</v>
      </c>
      <c r="BH137" s="114"/>
      <c r="BI137" s="38"/>
      <c r="BJ137" s="85"/>
      <c r="BK137" s="84"/>
      <c r="BL137" s="38"/>
      <c r="BM137" s="115"/>
      <c r="BN137" s="116"/>
      <c r="BO137" s="84"/>
      <c r="BP137" s="84"/>
      <c r="BQ137" s="117"/>
      <c r="BR137" s="118"/>
    </row>
    <row r="138" spans="1:70" s="113" customFormat="1" ht="15" hidden="1" customHeight="1" x14ac:dyDescent="0.35">
      <c r="A138" s="84">
        <v>134</v>
      </c>
      <c r="B138" s="38" t="s">
        <v>248</v>
      </c>
      <c r="C138" s="38" t="s">
        <v>249</v>
      </c>
      <c r="D138" s="38" t="s">
        <v>249</v>
      </c>
      <c r="E138" s="38" t="s">
        <v>250</v>
      </c>
      <c r="F138" s="38" t="s">
        <v>250</v>
      </c>
      <c r="G138" s="84" t="s">
        <v>251</v>
      </c>
      <c r="H138" s="38" t="s">
        <v>250</v>
      </c>
      <c r="I138" s="84">
        <v>124323</v>
      </c>
      <c r="J138" s="38" t="s">
        <v>647</v>
      </c>
      <c r="K138" s="84">
        <v>124323</v>
      </c>
      <c r="L138" s="84" t="s">
        <v>253</v>
      </c>
      <c r="M138" s="38" t="s">
        <v>254</v>
      </c>
      <c r="N138" s="84">
        <v>209597</v>
      </c>
      <c r="O138" s="84" t="s">
        <v>647</v>
      </c>
      <c r="P138" s="84">
        <v>316616</v>
      </c>
      <c r="Q138" s="38" t="s">
        <v>654</v>
      </c>
      <c r="R138" s="38" t="s">
        <v>478</v>
      </c>
      <c r="S138" s="84" t="s">
        <v>655</v>
      </c>
      <c r="T138" s="84" t="s">
        <v>655</v>
      </c>
      <c r="U138" s="84" t="s">
        <v>515</v>
      </c>
      <c r="V138" s="84" t="s">
        <v>277</v>
      </c>
      <c r="W138" s="84">
        <v>541</v>
      </c>
      <c r="X138" s="38" t="s">
        <v>656</v>
      </c>
      <c r="Y138" s="84">
        <v>352124619</v>
      </c>
      <c r="Z138" s="38" t="s">
        <v>657</v>
      </c>
      <c r="AA138" s="108" t="s">
        <v>1790</v>
      </c>
      <c r="AB138" s="84">
        <v>42000</v>
      </c>
      <c r="AC138" s="108" t="s">
        <v>1447</v>
      </c>
      <c r="AD138" s="84">
        <v>24</v>
      </c>
      <c r="AE138" s="84" t="s">
        <v>1421</v>
      </c>
      <c r="AF138" s="84" t="s">
        <v>1791</v>
      </c>
      <c r="AG138" s="108" t="s">
        <v>1792</v>
      </c>
      <c r="AH138" s="84" t="s">
        <v>1577</v>
      </c>
      <c r="AI138" s="108" t="s">
        <v>1793</v>
      </c>
      <c r="AJ138" s="84">
        <v>2240</v>
      </c>
      <c r="AK138" s="84">
        <v>2240</v>
      </c>
      <c r="AL138" s="108" t="s">
        <v>1794</v>
      </c>
      <c r="AM138" s="84">
        <v>26420.5</v>
      </c>
      <c r="AN138" s="112">
        <v>11659.5</v>
      </c>
      <c r="AO138" s="112">
        <v>38080</v>
      </c>
      <c r="AP138" s="112">
        <v>15579.5</v>
      </c>
      <c r="AQ138" s="112">
        <v>1391.5</v>
      </c>
      <c r="AR138" s="112">
        <v>16971</v>
      </c>
      <c r="AS138" s="112">
        <v>15579.5</v>
      </c>
      <c r="AT138" s="112">
        <v>1391.5</v>
      </c>
      <c r="AU138" s="112">
        <v>16971</v>
      </c>
      <c r="AV138" s="84">
        <v>26</v>
      </c>
      <c r="AW138" s="84"/>
      <c r="AX138" s="84" t="s">
        <v>1650</v>
      </c>
      <c r="AY138" s="108"/>
      <c r="AZ138" s="84"/>
      <c r="BA138" s="84"/>
      <c r="BB138" s="84" t="s">
        <v>1427</v>
      </c>
      <c r="BC138" s="84" t="s">
        <v>145</v>
      </c>
      <c r="BD138" s="108"/>
      <c r="BE138" s="84">
        <v>0</v>
      </c>
      <c r="BF138" s="38" t="s">
        <v>655</v>
      </c>
      <c r="BG138" s="84" t="s">
        <v>2495</v>
      </c>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249</v>
      </c>
      <c r="E139" s="38" t="s">
        <v>250</v>
      </c>
      <c r="F139" s="38" t="s">
        <v>250</v>
      </c>
      <c r="G139" s="84" t="s">
        <v>251</v>
      </c>
      <c r="H139" s="38" t="s">
        <v>250</v>
      </c>
      <c r="I139" s="84">
        <v>129000</v>
      </c>
      <c r="J139" s="38" t="s">
        <v>490</v>
      </c>
      <c r="K139" s="84">
        <v>129000</v>
      </c>
      <c r="L139" s="84" t="s">
        <v>253</v>
      </c>
      <c r="M139" s="38" t="s">
        <v>254</v>
      </c>
      <c r="N139" s="84">
        <v>217576</v>
      </c>
      <c r="O139" s="84" t="s">
        <v>491</v>
      </c>
      <c r="P139" s="84">
        <v>287245</v>
      </c>
      <c r="Q139" s="38" t="s">
        <v>492</v>
      </c>
      <c r="R139" s="38" t="s">
        <v>478</v>
      </c>
      <c r="S139" s="84" t="s">
        <v>658</v>
      </c>
      <c r="T139" s="84" t="s">
        <v>658</v>
      </c>
      <c r="U139" s="84" t="s">
        <v>515</v>
      </c>
      <c r="V139" s="84" t="s">
        <v>277</v>
      </c>
      <c r="W139" s="84">
        <v>541</v>
      </c>
      <c r="X139" s="38" t="s">
        <v>516</v>
      </c>
      <c r="Y139" s="84">
        <v>352201382</v>
      </c>
      <c r="Z139" s="38" t="s">
        <v>659</v>
      </c>
      <c r="AA139" s="108" t="s">
        <v>1795</v>
      </c>
      <c r="AB139" s="84">
        <v>50000</v>
      </c>
      <c r="AC139" s="108" t="s">
        <v>1473</v>
      </c>
      <c r="AD139" s="84">
        <v>24</v>
      </c>
      <c r="AE139" s="84" t="s">
        <v>1588</v>
      </c>
      <c r="AF139" s="84" t="s">
        <v>1602</v>
      </c>
      <c r="AG139" s="108" t="s">
        <v>1603</v>
      </c>
      <c r="AH139" s="84" t="s">
        <v>1431</v>
      </c>
      <c r="AI139" s="108" t="s">
        <v>1796</v>
      </c>
      <c r="AJ139" s="84">
        <v>2670</v>
      </c>
      <c r="AK139" s="84">
        <v>2670</v>
      </c>
      <c r="AL139" s="108" t="s">
        <v>1797</v>
      </c>
      <c r="AM139" s="84">
        <v>48840</v>
      </c>
      <c r="AN139" s="112">
        <v>15240</v>
      </c>
      <c r="AO139" s="112">
        <v>64080</v>
      </c>
      <c r="AP139" s="112">
        <v>1160</v>
      </c>
      <c r="AQ139" s="112">
        <v>0</v>
      </c>
      <c r="AR139" s="112">
        <v>1160</v>
      </c>
      <c r="AS139" s="112">
        <v>1160</v>
      </c>
      <c r="AT139" s="112">
        <v>0</v>
      </c>
      <c r="AU139" s="112">
        <v>1160</v>
      </c>
      <c r="AV139" s="84">
        <v>26</v>
      </c>
      <c r="AW139" s="84"/>
      <c r="AX139" s="84" t="s">
        <v>1798</v>
      </c>
      <c r="AY139" s="108"/>
      <c r="AZ139" s="84"/>
      <c r="BA139" s="84"/>
      <c r="BB139" s="84" t="s">
        <v>1427</v>
      </c>
      <c r="BC139" s="84" t="s">
        <v>145</v>
      </c>
      <c r="BD139" s="108"/>
      <c r="BE139" s="84">
        <v>0</v>
      </c>
      <c r="BF139" s="38" t="s">
        <v>658</v>
      </c>
      <c r="BG139" s="84" t="s">
        <v>2496</v>
      </c>
      <c r="BH139" s="114" t="s">
        <v>2838</v>
      </c>
      <c r="BI139" s="38" t="s">
        <v>110</v>
      </c>
      <c r="BJ139" s="85">
        <v>45953</v>
      </c>
      <c r="BK139" s="84"/>
      <c r="BL139" s="38" t="s">
        <v>115</v>
      </c>
      <c r="BM139" s="115"/>
      <c r="BN139" s="116" t="s">
        <v>201</v>
      </c>
      <c r="BO139" s="84" t="s">
        <v>247</v>
      </c>
      <c r="BP139" s="84">
        <v>0</v>
      </c>
      <c r="BQ139" s="117"/>
      <c r="BR139" s="118" t="s">
        <v>2853</v>
      </c>
    </row>
    <row r="140" spans="1:70" s="113" customFormat="1" ht="15" customHeight="1" x14ac:dyDescent="0.35">
      <c r="A140" s="84">
        <v>136</v>
      </c>
      <c r="B140" s="38" t="s">
        <v>248</v>
      </c>
      <c r="C140" s="38" t="s">
        <v>249</v>
      </c>
      <c r="D140" s="38" t="s">
        <v>249</v>
      </c>
      <c r="E140" s="38" t="s">
        <v>250</v>
      </c>
      <c r="F140" s="38" t="s">
        <v>250</v>
      </c>
      <c r="G140" s="84" t="s">
        <v>251</v>
      </c>
      <c r="H140" s="38" t="s">
        <v>250</v>
      </c>
      <c r="I140" s="84">
        <v>121450</v>
      </c>
      <c r="J140" s="38" t="s">
        <v>283</v>
      </c>
      <c r="K140" s="84">
        <v>121450</v>
      </c>
      <c r="L140" s="84" t="s">
        <v>253</v>
      </c>
      <c r="M140" s="38" t="s">
        <v>254</v>
      </c>
      <c r="N140" s="84">
        <v>204890</v>
      </c>
      <c r="O140" s="84" t="s">
        <v>284</v>
      </c>
      <c r="P140" s="84">
        <v>271169</v>
      </c>
      <c r="Q140" s="38" t="s">
        <v>285</v>
      </c>
      <c r="R140" s="38" t="s">
        <v>478</v>
      </c>
      <c r="S140" s="84" t="s">
        <v>660</v>
      </c>
      <c r="T140" s="84" t="s">
        <v>660</v>
      </c>
      <c r="U140" s="84" t="s">
        <v>515</v>
      </c>
      <c r="V140" s="84" t="s">
        <v>277</v>
      </c>
      <c r="W140" s="84">
        <v>541</v>
      </c>
      <c r="X140" s="38" t="s">
        <v>516</v>
      </c>
      <c r="Y140" s="84">
        <v>352302597</v>
      </c>
      <c r="Z140" s="38" t="s">
        <v>661</v>
      </c>
      <c r="AA140" s="108" t="s">
        <v>1799</v>
      </c>
      <c r="AB140" s="84">
        <v>52000</v>
      </c>
      <c r="AC140" s="108" t="s">
        <v>1447</v>
      </c>
      <c r="AD140" s="84">
        <v>24</v>
      </c>
      <c r="AE140" s="84" t="s">
        <v>1500</v>
      </c>
      <c r="AF140" s="84" t="s">
        <v>1800</v>
      </c>
      <c r="AG140" s="108" t="s">
        <v>1801</v>
      </c>
      <c r="AH140" s="84" t="s">
        <v>1577</v>
      </c>
      <c r="AI140" s="108" t="s">
        <v>1793</v>
      </c>
      <c r="AJ140" s="84">
        <v>2780</v>
      </c>
      <c r="AK140" s="84">
        <v>2780</v>
      </c>
      <c r="AL140" s="108" t="s">
        <v>1802</v>
      </c>
      <c r="AM140" s="84">
        <v>50380</v>
      </c>
      <c r="AN140" s="112">
        <v>15370</v>
      </c>
      <c r="AO140" s="112">
        <v>65750</v>
      </c>
      <c r="AP140" s="112">
        <v>1620</v>
      </c>
      <c r="AQ140" s="112">
        <v>0</v>
      </c>
      <c r="AR140" s="112">
        <v>1620</v>
      </c>
      <c r="AS140" s="112">
        <v>1620</v>
      </c>
      <c r="AT140" s="112">
        <v>0</v>
      </c>
      <c r="AU140" s="112">
        <v>1620</v>
      </c>
      <c r="AV140" s="84">
        <v>26</v>
      </c>
      <c r="AW140" s="84"/>
      <c r="AX140" s="84" t="s">
        <v>1798</v>
      </c>
      <c r="AY140" s="108"/>
      <c r="AZ140" s="84"/>
      <c r="BA140" s="84"/>
      <c r="BB140" s="84" t="s">
        <v>1427</v>
      </c>
      <c r="BC140" s="84" t="s">
        <v>145</v>
      </c>
      <c r="BD140" s="108"/>
      <c r="BE140" s="84">
        <v>0</v>
      </c>
      <c r="BF140" s="38" t="s">
        <v>660</v>
      </c>
      <c r="BG140" s="84" t="s">
        <v>2497</v>
      </c>
      <c r="BH140" s="114" t="s">
        <v>2838</v>
      </c>
      <c r="BI140" s="38" t="s">
        <v>110</v>
      </c>
      <c r="BJ140" s="85">
        <v>45951</v>
      </c>
      <c r="BK140" s="84"/>
      <c r="BL140" s="38" t="s">
        <v>115</v>
      </c>
      <c r="BM140" s="115"/>
      <c r="BN140" s="116" t="s">
        <v>201</v>
      </c>
      <c r="BO140" s="84" t="s">
        <v>247</v>
      </c>
      <c r="BP140" s="84">
        <v>0</v>
      </c>
      <c r="BQ140" s="117"/>
      <c r="BR140" s="118" t="s">
        <v>2853</v>
      </c>
    </row>
    <row r="141" spans="1:70" s="113" customFormat="1" ht="15" customHeight="1" x14ac:dyDescent="0.35">
      <c r="A141" s="84">
        <v>137</v>
      </c>
      <c r="B141" s="38" t="s">
        <v>248</v>
      </c>
      <c r="C141" s="38" t="s">
        <v>249</v>
      </c>
      <c r="D141" s="38" t="s">
        <v>249</v>
      </c>
      <c r="E141" s="38" t="s">
        <v>250</v>
      </c>
      <c r="F141" s="38" t="s">
        <v>250</v>
      </c>
      <c r="G141" s="84" t="s">
        <v>251</v>
      </c>
      <c r="H141" s="38" t="s">
        <v>250</v>
      </c>
      <c r="I141" s="84">
        <v>121984</v>
      </c>
      <c r="J141" s="38" t="s">
        <v>301</v>
      </c>
      <c r="K141" s="84">
        <v>121984</v>
      </c>
      <c r="L141" s="84" t="s">
        <v>253</v>
      </c>
      <c r="M141" s="38" t="s">
        <v>254</v>
      </c>
      <c r="N141" s="84">
        <v>205330</v>
      </c>
      <c r="O141" s="84" t="s">
        <v>500</v>
      </c>
      <c r="P141" s="84">
        <v>272840</v>
      </c>
      <c r="Q141" s="38" t="s">
        <v>507</v>
      </c>
      <c r="R141" s="38" t="s">
        <v>478</v>
      </c>
      <c r="S141" s="84" t="s">
        <v>662</v>
      </c>
      <c r="T141" s="84" t="s">
        <v>662</v>
      </c>
      <c r="U141" s="84" t="s">
        <v>515</v>
      </c>
      <c r="V141" s="84" t="s">
        <v>277</v>
      </c>
      <c r="W141" s="84">
        <v>541</v>
      </c>
      <c r="X141" s="38" t="s">
        <v>543</v>
      </c>
      <c r="Y141" s="84">
        <v>352337926</v>
      </c>
      <c r="Z141" s="38" t="s">
        <v>663</v>
      </c>
      <c r="AA141" s="108" t="s">
        <v>1803</v>
      </c>
      <c r="AB141" s="84">
        <v>42000</v>
      </c>
      <c r="AC141" s="108" t="s">
        <v>1467</v>
      </c>
      <c r="AD141" s="84">
        <v>24</v>
      </c>
      <c r="AE141" s="84" t="s">
        <v>1588</v>
      </c>
      <c r="AF141" s="84" t="s">
        <v>1484</v>
      </c>
      <c r="AG141" s="108" t="s">
        <v>1804</v>
      </c>
      <c r="AH141" s="84" t="s">
        <v>1431</v>
      </c>
      <c r="AI141" s="108" t="s">
        <v>1805</v>
      </c>
      <c r="AJ141" s="84">
        <v>2240</v>
      </c>
      <c r="AK141" s="84">
        <v>2240</v>
      </c>
      <c r="AL141" s="108" t="s">
        <v>1806</v>
      </c>
      <c r="AM141" s="84">
        <v>39267.019999999997</v>
      </c>
      <c r="AN141" s="112">
        <v>12252.98</v>
      </c>
      <c r="AO141" s="112">
        <v>51520</v>
      </c>
      <c r="AP141" s="112">
        <v>2732.98</v>
      </c>
      <c r="AQ141" s="112">
        <v>59.02</v>
      </c>
      <c r="AR141" s="112">
        <v>2792</v>
      </c>
      <c r="AS141" s="112">
        <v>2732.98</v>
      </c>
      <c r="AT141" s="112">
        <v>59.02</v>
      </c>
      <c r="AU141" s="112">
        <v>2792</v>
      </c>
      <c r="AV141" s="84">
        <v>26</v>
      </c>
      <c r="AW141" s="84"/>
      <c r="AX141" s="84" t="s">
        <v>1798</v>
      </c>
      <c r="AY141" s="108"/>
      <c r="AZ141" s="84"/>
      <c r="BA141" s="84"/>
      <c r="BB141" s="84" t="s">
        <v>1427</v>
      </c>
      <c r="BC141" s="84" t="s">
        <v>145</v>
      </c>
      <c r="BD141" s="108"/>
      <c r="BE141" s="84">
        <v>0</v>
      </c>
      <c r="BF141" s="38" t="s">
        <v>662</v>
      </c>
      <c r="BG141" s="84" t="s">
        <v>2498</v>
      </c>
      <c r="BH141" s="114" t="s">
        <v>2838</v>
      </c>
      <c r="BI141" s="38" t="s">
        <v>110</v>
      </c>
      <c r="BJ141" s="85">
        <v>45953</v>
      </c>
      <c r="BK141" s="84"/>
      <c r="BL141" s="38" t="s">
        <v>114</v>
      </c>
      <c r="BM141" s="115" t="s">
        <v>119</v>
      </c>
      <c r="BN141" s="116" t="s">
        <v>200</v>
      </c>
      <c r="BO141" s="84" t="s">
        <v>246</v>
      </c>
      <c r="BP141" s="84">
        <v>0</v>
      </c>
      <c r="BQ141" s="117"/>
      <c r="BR141" s="118" t="s">
        <v>2852</v>
      </c>
    </row>
    <row r="142" spans="1:70" s="113" customFormat="1" ht="15" hidden="1" customHeight="1" x14ac:dyDescent="0.35">
      <c r="A142" s="84">
        <v>138</v>
      </c>
      <c r="B142" s="38" t="s">
        <v>248</v>
      </c>
      <c r="C142" s="38" t="s">
        <v>249</v>
      </c>
      <c r="D142" s="38" t="s">
        <v>249</v>
      </c>
      <c r="E142" s="38" t="s">
        <v>250</v>
      </c>
      <c r="F142" s="38" t="s">
        <v>250</v>
      </c>
      <c r="G142" s="84" t="s">
        <v>251</v>
      </c>
      <c r="H142" s="38" t="s">
        <v>250</v>
      </c>
      <c r="I142" s="84">
        <v>121348</v>
      </c>
      <c r="J142" s="38" t="s">
        <v>279</v>
      </c>
      <c r="K142" s="84">
        <v>121348</v>
      </c>
      <c r="L142" s="84" t="s">
        <v>253</v>
      </c>
      <c r="M142" s="38" t="s">
        <v>254</v>
      </c>
      <c r="N142" s="84">
        <v>204732</v>
      </c>
      <c r="O142" s="84" t="s">
        <v>368</v>
      </c>
      <c r="P142" s="84">
        <v>301371</v>
      </c>
      <c r="Q142" s="38" t="s">
        <v>620</v>
      </c>
      <c r="R142" s="38" t="s">
        <v>478</v>
      </c>
      <c r="S142" s="84" t="s">
        <v>664</v>
      </c>
      <c r="T142" s="84" t="s">
        <v>664</v>
      </c>
      <c r="U142" s="84" t="s">
        <v>488</v>
      </c>
      <c r="V142" s="84" t="s">
        <v>277</v>
      </c>
      <c r="W142" s="84">
        <v>541</v>
      </c>
      <c r="X142" s="38" t="s">
        <v>656</v>
      </c>
      <c r="Y142" s="84">
        <v>352387169</v>
      </c>
      <c r="Z142" s="38" t="s">
        <v>665</v>
      </c>
      <c r="AA142" s="108" t="s">
        <v>1786</v>
      </c>
      <c r="AB142" s="84">
        <v>35000</v>
      </c>
      <c r="AC142" s="108" t="s">
        <v>1444</v>
      </c>
      <c r="AD142" s="84">
        <v>24</v>
      </c>
      <c r="AE142" s="84" t="s">
        <v>1421</v>
      </c>
      <c r="AF142" s="84" t="s">
        <v>1807</v>
      </c>
      <c r="AG142" s="108" t="s">
        <v>1808</v>
      </c>
      <c r="AH142" s="84" t="s">
        <v>1577</v>
      </c>
      <c r="AI142" s="108" t="s">
        <v>1809</v>
      </c>
      <c r="AJ142" s="84">
        <v>1870</v>
      </c>
      <c r="AK142" s="84">
        <v>1870</v>
      </c>
      <c r="AL142" s="108" t="s">
        <v>1810</v>
      </c>
      <c r="AM142" s="84">
        <v>13838.28</v>
      </c>
      <c r="AN142" s="112">
        <v>6731.72</v>
      </c>
      <c r="AO142" s="112">
        <v>20570</v>
      </c>
      <c r="AP142" s="112">
        <v>21161.72</v>
      </c>
      <c r="AQ142" s="112">
        <v>3236.28</v>
      </c>
      <c r="AR142" s="112">
        <v>24398</v>
      </c>
      <c r="AS142" s="112">
        <v>21161.72</v>
      </c>
      <c r="AT142" s="112">
        <v>3236.28</v>
      </c>
      <c r="AU142" s="112">
        <v>24398</v>
      </c>
      <c r="AV142" s="84">
        <v>26</v>
      </c>
      <c r="AW142" s="84"/>
      <c r="AX142" s="84" t="s">
        <v>1650</v>
      </c>
      <c r="AY142" s="108"/>
      <c r="AZ142" s="84"/>
      <c r="BA142" s="84"/>
      <c r="BB142" s="84" t="s">
        <v>1427</v>
      </c>
      <c r="BC142" s="84" t="s">
        <v>145</v>
      </c>
      <c r="BD142" s="108"/>
      <c r="BE142" s="84">
        <v>0</v>
      </c>
      <c r="BF142" s="38" t="s">
        <v>664</v>
      </c>
      <c r="BG142" s="84" t="s">
        <v>2499</v>
      </c>
      <c r="BH142" s="114"/>
      <c r="BI142" s="38"/>
      <c r="BJ142" s="85"/>
      <c r="BK142" s="84"/>
      <c r="BL142" s="38"/>
      <c r="BM142" s="115"/>
      <c r="BN142" s="116"/>
      <c r="BO142" s="84"/>
      <c r="BP142" s="84"/>
      <c r="BQ142" s="117"/>
      <c r="BR142" s="118"/>
    </row>
    <row r="143" spans="1:70" s="113" customFormat="1" ht="15" hidden="1" customHeight="1" x14ac:dyDescent="0.35">
      <c r="A143" s="84">
        <v>139</v>
      </c>
      <c r="B143" s="38" t="s">
        <v>248</v>
      </c>
      <c r="C143" s="38" t="s">
        <v>249</v>
      </c>
      <c r="D143" s="38" t="s">
        <v>249</v>
      </c>
      <c r="E143" s="38" t="s">
        <v>250</v>
      </c>
      <c r="F143" s="38" t="s">
        <v>250</v>
      </c>
      <c r="G143" s="84" t="s">
        <v>251</v>
      </c>
      <c r="H143" s="38" t="s">
        <v>250</v>
      </c>
      <c r="I143" s="84">
        <v>120787</v>
      </c>
      <c r="J143" s="38" t="s">
        <v>252</v>
      </c>
      <c r="K143" s="84">
        <v>120787</v>
      </c>
      <c r="L143" s="84" t="s">
        <v>253</v>
      </c>
      <c r="M143" s="38" t="s">
        <v>254</v>
      </c>
      <c r="N143" s="84">
        <v>369968</v>
      </c>
      <c r="O143" s="84" t="s">
        <v>547</v>
      </c>
      <c r="P143" s="84">
        <v>537809</v>
      </c>
      <c r="Q143" s="38" t="s">
        <v>548</v>
      </c>
      <c r="R143" s="38" t="s">
        <v>623</v>
      </c>
      <c r="S143" s="84" t="s">
        <v>549</v>
      </c>
      <c r="T143" s="84" t="s">
        <v>549</v>
      </c>
      <c r="U143" s="84" t="s">
        <v>258</v>
      </c>
      <c r="V143" s="84" t="s">
        <v>259</v>
      </c>
      <c r="W143" s="84">
        <v>541</v>
      </c>
      <c r="X143" s="38" t="s">
        <v>270</v>
      </c>
      <c r="Y143" s="84">
        <v>352407086</v>
      </c>
      <c r="Z143" s="38" t="s">
        <v>550</v>
      </c>
      <c r="AA143" s="108" t="s">
        <v>1811</v>
      </c>
      <c r="AB143" s="84">
        <v>30000</v>
      </c>
      <c r="AC143" s="108" t="s">
        <v>1420</v>
      </c>
      <c r="AD143" s="84">
        <v>18</v>
      </c>
      <c r="AE143" s="84" t="s">
        <v>1610</v>
      </c>
      <c r="AF143" s="84" t="s">
        <v>1665</v>
      </c>
      <c r="AG143" s="108" t="s">
        <v>1666</v>
      </c>
      <c r="AH143" s="84" t="s">
        <v>1577</v>
      </c>
      <c r="AI143" s="108" t="s">
        <v>1789</v>
      </c>
      <c r="AJ143" s="84">
        <v>2020</v>
      </c>
      <c r="AK143" s="84">
        <v>2020</v>
      </c>
      <c r="AL143" s="108" t="s">
        <v>1812</v>
      </c>
      <c r="AM143" s="84">
        <v>22393.61</v>
      </c>
      <c r="AN143" s="112">
        <v>5866.39</v>
      </c>
      <c r="AO143" s="112">
        <v>28260</v>
      </c>
      <c r="AP143" s="112">
        <v>7606.39</v>
      </c>
      <c r="AQ143" s="112">
        <v>400.61</v>
      </c>
      <c r="AR143" s="112">
        <v>8007</v>
      </c>
      <c r="AS143" s="112">
        <v>7606.39</v>
      </c>
      <c r="AT143" s="112">
        <v>400.61</v>
      </c>
      <c r="AU143" s="112">
        <v>8007</v>
      </c>
      <c r="AV143" s="84">
        <v>26</v>
      </c>
      <c r="AW143" s="84"/>
      <c r="AX143" s="84" t="s">
        <v>1426</v>
      </c>
      <c r="AY143" s="108"/>
      <c r="AZ143" s="84"/>
      <c r="BA143" s="84"/>
      <c r="BB143" s="84" t="s">
        <v>1427</v>
      </c>
      <c r="BC143" s="84" t="s">
        <v>145</v>
      </c>
      <c r="BD143" s="108"/>
      <c r="BE143" s="84">
        <v>30000</v>
      </c>
      <c r="BF143" s="38" t="s">
        <v>549</v>
      </c>
      <c r="BG143" s="84" t="s">
        <v>2461</v>
      </c>
      <c r="BH143" s="114"/>
      <c r="BI143" s="38"/>
      <c r="BJ143" s="85"/>
      <c r="BK143" s="84"/>
      <c r="BL143" s="38"/>
      <c r="BM143" s="115"/>
      <c r="BN143" s="116"/>
      <c r="BO143" s="84"/>
      <c r="BP143" s="84"/>
      <c r="BQ143" s="117"/>
      <c r="BR143" s="118"/>
    </row>
    <row r="144" spans="1:70" s="113" customFormat="1" ht="15" hidden="1" customHeight="1" x14ac:dyDescent="0.35">
      <c r="A144" s="84">
        <v>140</v>
      </c>
      <c r="B144" s="38" t="s">
        <v>248</v>
      </c>
      <c r="C144" s="38" t="s">
        <v>249</v>
      </c>
      <c r="D144" s="38" t="s">
        <v>249</v>
      </c>
      <c r="E144" s="38" t="s">
        <v>250</v>
      </c>
      <c r="F144" s="38" t="s">
        <v>250</v>
      </c>
      <c r="G144" s="84" t="s">
        <v>251</v>
      </c>
      <c r="H144" s="38" t="s">
        <v>250</v>
      </c>
      <c r="I144" s="84">
        <v>120812</v>
      </c>
      <c r="J144" s="38" t="s">
        <v>252</v>
      </c>
      <c r="K144" s="84">
        <v>120812</v>
      </c>
      <c r="L144" s="84" t="s">
        <v>253</v>
      </c>
      <c r="M144" s="38" t="s">
        <v>254</v>
      </c>
      <c r="N144" s="84">
        <v>204283</v>
      </c>
      <c r="O144" s="84" t="s">
        <v>267</v>
      </c>
      <c r="P144" s="84">
        <v>270420</v>
      </c>
      <c r="Q144" s="38" t="s">
        <v>268</v>
      </c>
      <c r="R144" s="38" t="s">
        <v>623</v>
      </c>
      <c r="S144" s="84" t="s">
        <v>545</v>
      </c>
      <c r="T144" s="84" t="s">
        <v>545</v>
      </c>
      <c r="U144" s="84" t="s">
        <v>515</v>
      </c>
      <c r="V144" s="84" t="s">
        <v>277</v>
      </c>
      <c r="W144" s="84">
        <v>541</v>
      </c>
      <c r="X144" s="38" t="s">
        <v>270</v>
      </c>
      <c r="Y144" s="84">
        <v>352407088</v>
      </c>
      <c r="Z144" s="38" t="s">
        <v>546</v>
      </c>
      <c r="AA144" s="108" t="s">
        <v>1811</v>
      </c>
      <c r="AB144" s="84">
        <v>20000</v>
      </c>
      <c r="AC144" s="108" t="s">
        <v>1420</v>
      </c>
      <c r="AD144" s="84">
        <v>18</v>
      </c>
      <c r="AE144" s="84" t="s">
        <v>1610</v>
      </c>
      <c r="AF144" s="84" t="s">
        <v>1433</v>
      </c>
      <c r="AG144" s="108" t="s">
        <v>1661</v>
      </c>
      <c r="AH144" s="84" t="s">
        <v>1431</v>
      </c>
      <c r="AI144" s="108" t="s">
        <v>1789</v>
      </c>
      <c r="AJ144" s="84">
        <v>1340</v>
      </c>
      <c r="AK144" s="84">
        <v>1340</v>
      </c>
      <c r="AL144" s="108" t="s">
        <v>1813</v>
      </c>
      <c r="AM144" s="84">
        <v>11291.52</v>
      </c>
      <c r="AN144" s="112">
        <v>3448.48</v>
      </c>
      <c r="AO144" s="112">
        <v>14740</v>
      </c>
      <c r="AP144" s="112">
        <v>8708.48</v>
      </c>
      <c r="AQ144" s="112">
        <v>753.52</v>
      </c>
      <c r="AR144" s="112">
        <v>9462</v>
      </c>
      <c r="AS144" s="112">
        <v>8708.48</v>
      </c>
      <c r="AT144" s="112">
        <v>753.52</v>
      </c>
      <c r="AU144" s="112">
        <v>9462</v>
      </c>
      <c r="AV144" s="84">
        <v>26</v>
      </c>
      <c r="AW144" s="84"/>
      <c r="AX144" s="84" t="s">
        <v>1426</v>
      </c>
      <c r="AY144" s="108"/>
      <c r="AZ144" s="84"/>
      <c r="BA144" s="84"/>
      <c r="BB144" s="84" t="s">
        <v>1427</v>
      </c>
      <c r="BC144" s="84" t="s">
        <v>145</v>
      </c>
      <c r="BD144" s="108"/>
      <c r="BE144" s="84">
        <v>20000</v>
      </c>
      <c r="BF144" s="38" t="s">
        <v>545</v>
      </c>
      <c r="BG144" s="84" t="s">
        <v>2460</v>
      </c>
      <c r="BH144" s="114"/>
      <c r="BI144" s="38"/>
      <c r="BJ144" s="85"/>
      <c r="BK144" s="84"/>
      <c r="BL144" s="38"/>
      <c r="BM144" s="115"/>
      <c r="BN144" s="116"/>
      <c r="BO144" s="84"/>
      <c r="BP144" s="84"/>
      <c r="BQ144" s="117"/>
      <c r="BR144" s="118"/>
    </row>
    <row r="145" spans="1:70" s="113" customFormat="1" ht="15" hidden="1" customHeight="1" x14ac:dyDescent="0.35">
      <c r="A145" s="84">
        <v>141</v>
      </c>
      <c r="B145" s="38" t="s">
        <v>248</v>
      </c>
      <c r="C145" s="38" t="s">
        <v>249</v>
      </c>
      <c r="D145" s="38" t="s">
        <v>249</v>
      </c>
      <c r="E145" s="38" t="s">
        <v>250</v>
      </c>
      <c r="F145" s="38" t="s">
        <v>250</v>
      </c>
      <c r="G145" s="84" t="s">
        <v>251</v>
      </c>
      <c r="H145" s="38" t="s">
        <v>250</v>
      </c>
      <c r="I145" s="84">
        <v>123529</v>
      </c>
      <c r="J145" s="38" t="s">
        <v>350</v>
      </c>
      <c r="K145" s="84">
        <v>123529</v>
      </c>
      <c r="L145" s="84" t="s">
        <v>253</v>
      </c>
      <c r="M145" s="38" t="s">
        <v>254</v>
      </c>
      <c r="N145" s="84">
        <v>208234</v>
      </c>
      <c r="O145" s="84" t="s">
        <v>351</v>
      </c>
      <c r="P145" s="84">
        <v>275368</v>
      </c>
      <c r="Q145" s="38" t="s">
        <v>352</v>
      </c>
      <c r="R145" s="38" t="s">
        <v>478</v>
      </c>
      <c r="S145" s="84" t="s">
        <v>666</v>
      </c>
      <c r="T145" s="84" t="s">
        <v>666</v>
      </c>
      <c r="U145" s="84" t="s">
        <v>515</v>
      </c>
      <c r="V145" s="84" t="s">
        <v>277</v>
      </c>
      <c r="W145" s="84">
        <v>541</v>
      </c>
      <c r="X145" s="38" t="s">
        <v>516</v>
      </c>
      <c r="Y145" s="84">
        <v>352424093</v>
      </c>
      <c r="Z145" s="38" t="s">
        <v>667</v>
      </c>
      <c r="AA145" s="108" t="s">
        <v>1814</v>
      </c>
      <c r="AB145" s="84">
        <v>63000</v>
      </c>
      <c r="AC145" s="108" t="s">
        <v>1458</v>
      </c>
      <c r="AD145" s="84">
        <v>24</v>
      </c>
      <c r="AE145" s="84" t="s">
        <v>1588</v>
      </c>
      <c r="AF145" s="84" t="s">
        <v>1484</v>
      </c>
      <c r="AG145" s="108" t="s">
        <v>1493</v>
      </c>
      <c r="AH145" s="84" t="s">
        <v>1431</v>
      </c>
      <c r="AI145" s="108" t="s">
        <v>1815</v>
      </c>
      <c r="AJ145" s="84">
        <v>3360</v>
      </c>
      <c r="AK145" s="84">
        <v>3360</v>
      </c>
      <c r="AL145" s="108" t="s">
        <v>1816</v>
      </c>
      <c r="AM145" s="84">
        <v>47274.44</v>
      </c>
      <c r="AN145" s="112">
        <v>16565.560000000001</v>
      </c>
      <c r="AO145" s="112">
        <v>63840</v>
      </c>
      <c r="AP145" s="112">
        <v>15725.56</v>
      </c>
      <c r="AQ145" s="112">
        <v>999.44</v>
      </c>
      <c r="AR145" s="112">
        <v>16725</v>
      </c>
      <c r="AS145" s="112">
        <v>15725.56</v>
      </c>
      <c r="AT145" s="112">
        <v>999.44</v>
      </c>
      <c r="AU145" s="112">
        <v>16725</v>
      </c>
      <c r="AV145" s="84">
        <v>26</v>
      </c>
      <c r="AW145" s="84"/>
      <c r="AX145" s="84" t="s">
        <v>1650</v>
      </c>
      <c r="AY145" s="108"/>
      <c r="AZ145" s="84"/>
      <c r="BA145" s="84"/>
      <c r="BB145" s="84" t="s">
        <v>1427</v>
      </c>
      <c r="BC145" s="84" t="s">
        <v>145</v>
      </c>
      <c r="BD145" s="108"/>
      <c r="BE145" s="84">
        <v>0</v>
      </c>
      <c r="BF145" s="38" t="s">
        <v>666</v>
      </c>
      <c r="BG145" s="84" t="s">
        <v>2500</v>
      </c>
      <c r="BH145" s="114"/>
      <c r="BI145" s="38"/>
      <c r="BJ145" s="85"/>
      <c r="BK145" s="84"/>
      <c r="BL145" s="38"/>
      <c r="BM145" s="115"/>
      <c r="BN145" s="116"/>
      <c r="BO145" s="84"/>
      <c r="BP145" s="84"/>
      <c r="BQ145" s="117"/>
      <c r="BR145" s="118"/>
    </row>
    <row r="146" spans="1:70" s="113" customFormat="1" ht="15" hidden="1" customHeight="1" x14ac:dyDescent="0.35">
      <c r="A146" s="84">
        <v>142</v>
      </c>
      <c r="B146" s="38" t="s">
        <v>248</v>
      </c>
      <c r="C146" s="38" t="s">
        <v>249</v>
      </c>
      <c r="D146" s="38" t="s">
        <v>249</v>
      </c>
      <c r="E146" s="38" t="s">
        <v>250</v>
      </c>
      <c r="F146" s="38" t="s">
        <v>250</v>
      </c>
      <c r="G146" s="84" t="s">
        <v>251</v>
      </c>
      <c r="H146" s="38" t="s">
        <v>250</v>
      </c>
      <c r="I146" s="84">
        <v>123529</v>
      </c>
      <c r="J146" s="38" t="s">
        <v>350</v>
      </c>
      <c r="K146" s="84">
        <v>123529</v>
      </c>
      <c r="L146" s="84" t="s">
        <v>253</v>
      </c>
      <c r="M146" s="38" t="s">
        <v>254</v>
      </c>
      <c r="N146" s="84">
        <v>208234</v>
      </c>
      <c r="O146" s="84" t="s">
        <v>351</v>
      </c>
      <c r="P146" s="84">
        <v>275368</v>
      </c>
      <c r="Q146" s="38" t="s">
        <v>352</v>
      </c>
      <c r="R146" s="38" t="s">
        <v>478</v>
      </c>
      <c r="S146" s="84" t="s">
        <v>668</v>
      </c>
      <c r="T146" s="84" t="s">
        <v>668</v>
      </c>
      <c r="U146" s="84" t="s">
        <v>515</v>
      </c>
      <c r="V146" s="84" t="s">
        <v>277</v>
      </c>
      <c r="W146" s="84">
        <v>541</v>
      </c>
      <c r="X146" s="38" t="s">
        <v>656</v>
      </c>
      <c r="Y146" s="84">
        <v>352424107</v>
      </c>
      <c r="Z146" s="38" t="s">
        <v>669</v>
      </c>
      <c r="AA146" s="108" t="s">
        <v>1494</v>
      </c>
      <c r="AB146" s="84">
        <v>63000</v>
      </c>
      <c r="AC146" s="108" t="s">
        <v>1458</v>
      </c>
      <c r="AD146" s="84">
        <v>24</v>
      </c>
      <c r="AE146" s="84" t="s">
        <v>1588</v>
      </c>
      <c r="AF146" s="84" t="s">
        <v>1484</v>
      </c>
      <c r="AG146" s="108" t="s">
        <v>1493</v>
      </c>
      <c r="AH146" s="84" t="s">
        <v>1431</v>
      </c>
      <c r="AI146" s="108" t="s">
        <v>1815</v>
      </c>
      <c r="AJ146" s="84">
        <v>3360</v>
      </c>
      <c r="AK146" s="84">
        <v>3360</v>
      </c>
      <c r="AL146" s="108" t="s">
        <v>1817</v>
      </c>
      <c r="AM146" s="84">
        <v>41192.6</v>
      </c>
      <c r="AN146" s="112">
        <v>15927.4</v>
      </c>
      <c r="AO146" s="112">
        <v>57120</v>
      </c>
      <c r="AP146" s="112">
        <v>21807.4</v>
      </c>
      <c r="AQ146" s="112">
        <v>1845.6</v>
      </c>
      <c r="AR146" s="112">
        <v>23653</v>
      </c>
      <c r="AS146" s="112">
        <v>21807.4</v>
      </c>
      <c r="AT146" s="112">
        <v>1845.6</v>
      </c>
      <c r="AU146" s="112">
        <v>23653</v>
      </c>
      <c r="AV146" s="84">
        <v>26</v>
      </c>
      <c r="AW146" s="84"/>
      <c r="AX146" s="84" t="s">
        <v>1426</v>
      </c>
      <c r="AY146" s="108"/>
      <c r="AZ146" s="84"/>
      <c r="BA146" s="84"/>
      <c r="BB146" s="84" t="s">
        <v>1427</v>
      </c>
      <c r="BC146" s="84" t="s">
        <v>145</v>
      </c>
      <c r="BD146" s="108"/>
      <c r="BE146" s="84">
        <v>0</v>
      </c>
      <c r="BF146" s="38" t="s">
        <v>668</v>
      </c>
      <c r="BG146" s="84" t="s">
        <v>2501</v>
      </c>
      <c r="BH146" s="114"/>
      <c r="BI146" s="38"/>
      <c r="BJ146" s="85"/>
      <c r="BK146" s="84"/>
      <c r="BL146" s="38"/>
      <c r="BM146" s="115"/>
      <c r="BN146" s="116"/>
      <c r="BO146" s="84"/>
      <c r="BP146" s="84"/>
      <c r="BQ146" s="117"/>
      <c r="BR146" s="118"/>
    </row>
    <row r="147" spans="1:70" s="113" customFormat="1" ht="15" hidden="1" customHeight="1" x14ac:dyDescent="0.35">
      <c r="A147" s="84">
        <v>143</v>
      </c>
      <c r="B147" s="38" t="s">
        <v>248</v>
      </c>
      <c r="C147" s="38" t="s">
        <v>249</v>
      </c>
      <c r="D147" s="38" t="s">
        <v>249</v>
      </c>
      <c r="E147" s="38" t="s">
        <v>250</v>
      </c>
      <c r="F147" s="38" t="s">
        <v>250</v>
      </c>
      <c r="G147" s="84" t="s">
        <v>251</v>
      </c>
      <c r="H147" s="38" t="s">
        <v>250</v>
      </c>
      <c r="I147" s="84">
        <v>124502</v>
      </c>
      <c r="J147" s="38" t="s">
        <v>601</v>
      </c>
      <c r="K147" s="84">
        <v>124502</v>
      </c>
      <c r="L147" s="84" t="s">
        <v>253</v>
      </c>
      <c r="M147" s="38" t="s">
        <v>254</v>
      </c>
      <c r="N147" s="84">
        <v>209878</v>
      </c>
      <c r="O147" s="84" t="s">
        <v>601</v>
      </c>
      <c r="P147" s="84">
        <v>277490</v>
      </c>
      <c r="Q147" s="38" t="s">
        <v>602</v>
      </c>
      <c r="R147" s="38" t="s">
        <v>478</v>
      </c>
      <c r="S147" s="84" t="s">
        <v>670</v>
      </c>
      <c r="T147" s="84" t="s">
        <v>670</v>
      </c>
      <c r="U147" s="84" t="s">
        <v>515</v>
      </c>
      <c r="V147" s="84" t="s">
        <v>277</v>
      </c>
      <c r="W147" s="84">
        <v>541</v>
      </c>
      <c r="X147" s="38" t="s">
        <v>656</v>
      </c>
      <c r="Y147" s="84">
        <v>352484269</v>
      </c>
      <c r="Z147" s="38" t="s">
        <v>671</v>
      </c>
      <c r="AA147" s="108" t="s">
        <v>1818</v>
      </c>
      <c r="AB147" s="84">
        <v>35000</v>
      </c>
      <c r="AC147" s="108" t="s">
        <v>1458</v>
      </c>
      <c r="AD147" s="84">
        <v>24</v>
      </c>
      <c r="AE147" s="84" t="s">
        <v>1421</v>
      </c>
      <c r="AF147" s="84" t="s">
        <v>1819</v>
      </c>
      <c r="AG147" s="108" t="s">
        <v>1820</v>
      </c>
      <c r="AH147" s="84" t="s">
        <v>1577</v>
      </c>
      <c r="AI147" s="108" t="s">
        <v>1815</v>
      </c>
      <c r="AJ147" s="84">
        <v>1870</v>
      </c>
      <c r="AK147" s="84">
        <v>1870</v>
      </c>
      <c r="AL147" s="108" t="s">
        <v>1797</v>
      </c>
      <c r="AM147" s="84">
        <v>33015.46</v>
      </c>
      <c r="AN147" s="112">
        <v>9624.5400000000009</v>
      </c>
      <c r="AO147" s="112">
        <v>42640</v>
      </c>
      <c r="AP147" s="112">
        <v>1984.54</v>
      </c>
      <c r="AQ147" s="112">
        <v>34.46</v>
      </c>
      <c r="AR147" s="112">
        <v>2019</v>
      </c>
      <c r="AS147" s="112">
        <v>1984.54</v>
      </c>
      <c r="AT147" s="112">
        <v>34.46</v>
      </c>
      <c r="AU147" s="112">
        <v>2019</v>
      </c>
      <c r="AV147" s="84">
        <v>26</v>
      </c>
      <c r="AW147" s="84"/>
      <c r="AX147" s="84" t="s">
        <v>1650</v>
      </c>
      <c r="AY147" s="108"/>
      <c r="AZ147" s="84"/>
      <c r="BA147" s="84"/>
      <c r="BB147" s="84" t="s">
        <v>1427</v>
      </c>
      <c r="BC147" s="84" t="s">
        <v>145</v>
      </c>
      <c r="BD147" s="108"/>
      <c r="BE147" s="84">
        <v>0</v>
      </c>
      <c r="BF147" s="38" t="s">
        <v>670</v>
      </c>
      <c r="BG147" s="84" t="s">
        <v>2502</v>
      </c>
      <c r="BH147" s="114"/>
      <c r="BI147" s="38"/>
      <c r="BJ147" s="85"/>
      <c r="BK147" s="84"/>
      <c r="BL147" s="38"/>
      <c r="BM147" s="115"/>
      <c r="BN147" s="116"/>
      <c r="BO147" s="84"/>
      <c r="BP147" s="84"/>
      <c r="BQ147" s="117"/>
      <c r="BR147" s="118"/>
    </row>
    <row r="148" spans="1:70" s="113" customFormat="1" ht="15" hidden="1" customHeight="1" x14ac:dyDescent="0.35">
      <c r="A148" s="84">
        <v>144</v>
      </c>
      <c r="B148" s="38" t="s">
        <v>248</v>
      </c>
      <c r="C148" s="38" t="s">
        <v>249</v>
      </c>
      <c r="D148" s="38" t="s">
        <v>249</v>
      </c>
      <c r="E148" s="38" t="s">
        <v>250</v>
      </c>
      <c r="F148" s="38" t="s">
        <v>250</v>
      </c>
      <c r="G148" s="84" t="s">
        <v>251</v>
      </c>
      <c r="H148" s="38" t="s">
        <v>250</v>
      </c>
      <c r="I148" s="84">
        <v>120787</v>
      </c>
      <c r="J148" s="38" t="s">
        <v>252</v>
      </c>
      <c r="K148" s="84">
        <v>120787</v>
      </c>
      <c r="L148" s="84" t="s">
        <v>253</v>
      </c>
      <c r="M148" s="38" t="s">
        <v>254</v>
      </c>
      <c r="N148" s="84">
        <v>204544</v>
      </c>
      <c r="O148" s="84" t="s">
        <v>274</v>
      </c>
      <c r="P148" s="84">
        <v>270745</v>
      </c>
      <c r="Q148" s="38" t="s">
        <v>275</v>
      </c>
      <c r="R148" s="38" t="s">
        <v>623</v>
      </c>
      <c r="S148" s="84" t="s">
        <v>567</v>
      </c>
      <c r="T148" s="84" t="s">
        <v>567</v>
      </c>
      <c r="U148" s="84" t="s">
        <v>515</v>
      </c>
      <c r="V148" s="84" t="s">
        <v>277</v>
      </c>
      <c r="W148" s="84">
        <v>541</v>
      </c>
      <c r="X148" s="38" t="s">
        <v>270</v>
      </c>
      <c r="Y148" s="84">
        <v>352512119</v>
      </c>
      <c r="Z148" s="38" t="s">
        <v>568</v>
      </c>
      <c r="AA148" s="108" t="s">
        <v>1821</v>
      </c>
      <c r="AB148" s="84">
        <v>22000</v>
      </c>
      <c r="AC148" s="108" t="s">
        <v>1440</v>
      </c>
      <c r="AD148" s="84">
        <v>12</v>
      </c>
      <c r="AE148" s="84" t="s">
        <v>1610</v>
      </c>
      <c r="AF148" s="84" t="s">
        <v>1684</v>
      </c>
      <c r="AG148" s="108" t="s">
        <v>1685</v>
      </c>
      <c r="AH148" s="84" t="s">
        <v>1577</v>
      </c>
      <c r="AI148" s="108" t="s">
        <v>1822</v>
      </c>
      <c r="AJ148" s="84">
        <v>2090</v>
      </c>
      <c r="AK148" s="84">
        <v>2090</v>
      </c>
      <c r="AL148" s="108" t="s">
        <v>1686</v>
      </c>
      <c r="AM148" s="84">
        <v>17959.189999999999</v>
      </c>
      <c r="AN148" s="112">
        <v>2940.81</v>
      </c>
      <c r="AO148" s="112">
        <v>20900</v>
      </c>
      <c r="AP148" s="112">
        <v>4040.81</v>
      </c>
      <c r="AQ148" s="112">
        <v>127.19</v>
      </c>
      <c r="AR148" s="112">
        <v>4168</v>
      </c>
      <c r="AS148" s="112">
        <v>4040.81</v>
      </c>
      <c r="AT148" s="112">
        <v>127.19</v>
      </c>
      <c r="AU148" s="112">
        <v>4168</v>
      </c>
      <c r="AV148" s="84">
        <v>25</v>
      </c>
      <c r="AW148" s="84"/>
      <c r="AX148" s="84" t="s">
        <v>1426</v>
      </c>
      <c r="AY148" s="108"/>
      <c r="AZ148" s="84"/>
      <c r="BA148" s="84"/>
      <c r="BB148" s="84" t="s">
        <v>1427</v>
      </c>
      <c r="BC148" s="84" t="s">
        <v>145</v>
      </c>
      <c r="BD148" s="108"/>
      <c r="BE148" s="84">
        <v>22000</v>
      </c>
      <c r="BF148" s="38" t="s">
        <v>567</v>
      </c>
      <c r="BG148" s="84" t="s">
        <v>2468</v>
      </c>
      <c r="BH148" s="114"/>
      <c r="BI148" s="38"/>
      <c r="BJ148" s="85"/>
      <c r="BK148" s="84"/>
      <c r="BL148" s="38"/>
      <c r="BM148" s="115"/>
      <c r="BN148" s="116"/>
      <c r="BO148" s="84"/>
      <c r="BP148" s="84"/>
      <c r="BQ148" s="117"/>
      <c r="BR148" s="118"/>
    </row>
    <row r="149" spans="1:70" s="113" customFormat="1" ht="15" hidden="1" customHeight="1" x14ac:dyDescent="0.35">
      <c r="A149" s="84">
        <v>145</v>
      </c>
      <c r="B149" s="38" t="s">
        <v>248</v>
      </c>
      <c r="C149" s="38" t="s">
        <v>249</v>
      </c>
      <c r="D149" s="38" t="s">
        <v>249</v>
      </c>
      <c r="E149" s="38" t="s">
        <v>250</v>
      </c>
      <c r="F149" s="38" t="s">
        <v>250</v>
      </c>
      <c r="G149" s="84" t="s">
        <v>251</v>
      </c>
      <c r="H149" s="38" t="s">
        <v>250</v>
      </c>
      <c r="I149" s="84">
        <v>122923</v>
      </c>
      <c r="J149" s="38" t="s">
        <v>329</v>
      </c>
      <c r="K149" s="84">
        <v>122923</v>
      </c>
      <c r="L149" s="84" t="s">
        <v>253</v>
      </c>
      <c r="M149" s="38" t="s">
        <v>254</v>
      </c>
      <c r="N149" s="84">
        <v>207261</v>
      </c>
      <c r="O149" s="84" t="s">
        <v>330</v>
      </c>
      <c r="P149" s="84">
        <v>288162</v>
      </c>
      <c r="Q149" s="38" t="s">
        <v>559</v>
      </c>
      <c r="R149" s="38" t="s">
        <v>623</v>
      </c>
      <c r="S149" s="84" t="s">
        <v>560</v>
      </c>
      <c r="T149" s="84" t="s">
        <v>560</v>
      </c>
      <c r="U149" s="84" t="s">
        <v>515</v>
      </c>
      <c r="V149" s="84" t="s">
        <v>277</v>
      </c>
      <c r="W149" s="84">
        <v>541</v>
      </c>
      <c r="X149" s="38" t="s">
        <v>270</v>
      </c>
      <c r="Y149" s="84">
        <v>352531029</v>
      </c>
      <c r="Z149" s="38" t="s">
        <v>562</v>
      </c>
      <c r="AA149" s="108" t="s">
        <v>1823</v>
      </c>
      <c r="AB149" s="84">
        <v>20000</v>
      </c>
      <c r="AC149" s="108" t="s">
        <v>1444</v>
      </c>
      <c r="AD149" s="84">
        <v>18</v>
      </c>
      <c r="AE149" s="84" t="s">
        <v>1610</v>
      </c>
      <c r="AF149" s="84" t="s">
        <v>1675</v>
      </c>
      <c r="AG149" s="108" t="s">
        <v>1676</v>
      </c>
      <c r="AH149" s="84" t="s">
        <v>1431</v>
      </c>
      <c r="AI149" s="108" t="s">
        <v>1824</v>
      </c>
      <c r="AJ149" s="84">
        <v>1340</v>
      </c>
      <c r="AK149" s="84">
        <v>1340</v>
      </c>
      <c r="AL149" s="108" t="s">
        <v>1663</v>
      </c>
      <c r="AM149" s="84">
        <v>9819.99</v>
      </c>
      <c r="AN149" s="112">
        <v>3580.01</v>
      </c>
      <c r="AO149" s="112">
        <v>13400</v>
      </c>
      <c r="AP149" s="112">
        <v>10180.01</v>
      </c>
      <c r="AQ149" s="112">
        <v>1018.19</v>
      </c>
      <c r="AR149" s="112">
        <v>11198.2</v>
      </c>
      <c r="AS149" s="112">
        <v>10180.01</v>
      </c>
      <c r="AT149" s="112">
        <v>1018.19</v>
      </c>
      <c r="AU149" s="112">
        <v>11198.2</v>
      </c>
      <c r="AV149" s="84">
        <v>25</v>
      </c>
      <c r="AW149" s="84"/>
      <c r="AX149" s="84" t="s">
        <v>1426</v>
      </c>
      <c r="AY149" s="108"/>
      <c r="AZ149" s="84"/>
      <c r="BA149" s="84"/>
      <c r="BB149" s="84" t="s">
        <v>1427</v>
      </c>
      <c r="BC149" s="84" t="s">
        <v>145</v>
      </c>
      <c r="BD149" s="108"/>
      <c r="BE149" s="84">
        <v>20000</v>
      </c>
      <c r="BF149" s="38" t="s">
        <v>560</v>
      </c>
      <c r="BG149" s="84" t="s">
        <v>2465</v>
      </c>
      <c r="BH149" s="114"/>
      <c r="BI149" s="38"/>
      <c r="BJ149" s="85"/>
      <c r="BK149" s="84"/>
      <c r="BL149" s="38"/>
      <c r="BM149" s="115"/>
      <c r="BN149" s="116"/>
      <c r="BO149" s="84"/>
      <c r="BP149" s="84"/>
      <c r="BQ149" s="117"/>
      <c r="BR149" s="118"/>
    </row>
    <row r="150" spans="1:70" s="113" customFormat="1" ht="15" hidden="1" customHeight="1" x14ac:dyDescent="0.35">
      <c r="A150" s="84">
        <v>146</v>
      </c>
      <c r="B150" s="38" t="s">
        <v>248</v>
      </c>
      <c r="C150" s="38" t="s">
        <v>249</v>
      </c>
      <c r="D150" s="38" t="s">
        <v>249</v>
      </c>
      <c r="E150" s="38" t="s">
        <v>250</v>
      </c>
      <c r="F150" s="38" t="s">
        <v>250</v>
      </c>
      <c r="G150" s="84" t="s">
        <v>251</v>
      </c>
      <c r="H150" s="38" t="s">
        <v>250</v>
      </c>
      <c r="I150" s="84">
        <v>122210</v>
      </c>
      <c r="J150" s="38" t="s">
        <v>320</v>
      </c>
      <c r="K150" s="84">
        <v>122210</v>
      </c>
      <c r="L150" s="84" t="s">
        <v>253</v>
      </c>
      <c r="M150" s="38" t="s">
        <v>254</v>
      </c>
      <c r="N150" s="84">
        <v>206086</v>
      </c>
      <c r="O150" s="84" t="s">
        <v>320</v>
      </c>
      <c r="P150" s="84">
        <v>272641</v>
      </c>
      <c r="Q150" s="38" t="s">
        <v>321</v>
      </c>
      <c r="R150" s="38" t="s">
        <v>478</v>
      </c>
      <c r="S150" s="84" t="s">
        <v>672</v>
      </c>
      <c r="T150" s="84" t="s">
        <v>672</v>
      </c>
      <c r="U150" s="84" t="s">
        <v>515</v>
      </c>
      <c r="V150" s="84" t="s">
        <v>277</v>
      </c>
      <c r="W150" s="84">
        <v>541</v>
      </c>
      <c r="X150" s="38" t="s">
        <v>270</v>
      </c>
      <c r="Y150" s="84">
        <v>352805520</v>
      </c>
      <c r="Z150" s="38" t="s">
        <v>673</v>
      </c>
      <c r="AA150" s="108" t="s">
        <v>1809</v>
      </c>
      <c r="AB150" s="84">
        <v>42000</v>
      </c>
      <c r="AC150" s="108" t="s">
        <v>1473</v>
      </c>
      <c r="AD150" s="84">
        <v>24</v>
      </c>
      <c r="AE150" s="84" t="s">
        <v>1421</v>
      </c>
      <c r="AF150" s="84" t="s">
        <v>1825</v>
      </c>
      <c r="AG150" s="108" t="s">
        <v>1826</v>
      </c>
      <c r="AH150" s="84" t="s">
        <v>1577</v>
      </c>
      <c r="AI150" s="108" t="s">
        <v>1827</v>
      </c>
      <c r="AJ150" s="84">
        <v>2240</v>
      </c>
      <c r="AK150" s="84">
        <v>2240</v>
      </c>
      <c r="AL150" s="108" t="s">
        <v>1802</v>
      </c>
      <c r="AM150" s="84">
        <v>39563.199999999997</v>
      </c>
      <c r="AN150" s="112">
        <v>11956.8</v>
      </c>
      <c r="AO150" s="112">
        <v>51520</v>
      </c>
      <c r="AP150" s="112">
        <v>2436.8000000000002</v>
      </c>
      <c r="AQ150" s="112">
        <v>52.2</v>
      </c>
      <c r="AR150" s="112">
        <v>2489</v>
      </c>
      <c r="AS150" s="112">
        <v>2436.8000000000002</v>
      </c>
      <c r="AT150" s="112">
        <v>52.2</v>
      </c>
      <c r="AU150" s="112">
        <v>2489</v>
      </c>
      <c r="AV150" s="84">
        <v>25</v>
      </c>
      <c r="AW150" s="84"/>
      <c r="AX150" s="84" t="s">
        <v>1650</v>
      </c>
      <c r="AY150" s="108"/>
      <c r="AZ150" s="84"/>
      <c r="BA150" s="84"/>
      <c r="BB150" s="84" t="s">
        <v>1427</v>
      </c>
      <c r="BC150" s="84" t="s">
        <v>145</v>
      </c>
      <c r="BD150" s="108"/>
      <c r="BE150" s="84">
        <v>0</v>
      </c>
      <c r="BF150" s="38" t="s">
        <v>672</v>
      </c>
      <c r="BG150" s="84" t="s">
        <v>2503</v>
      </c>
      <c r="BH150" s="114"/>
      <c r="BI150" s="38"/>
      <c r="BJ150" s="85"/>
      <c r="BK150" s="84"/>
      <c r="BL150" s="38"/>
      <c r="BM150" s="115"/>
      <c r="BN150" s="116"/>
      <c r="BO150" s="84"/>
      <c r="BP150" s="84"/>
      <c r="BQ150" s="117"/>
      <c r="BR150" s="118"/>
    </row>
    <row r="151" spans="1:70" s="113" customFormat="1" ht="15" hidden="1" customHeight="1" x14ac:dyDescent="0.35">
      <c r="A151" s="84">
        <v>147</v>
      </c>
      <c r="B151" s="38" t="s">
        <v>248</v>
      </c>
      <c r="C151" s="38" t="s">
        <v>249</v>
      </c>
      <c r="D151" s="38" t="s">
        <v>249</v>
      </c>
      <c r="E151" s="38" t="s">
        <v>250</v>
      </c>
      <c r="F151" s="38" t="s">
        <v>250</v>
      </c>
      <c r="G151" s="84" t="s">
        <v>251</v>
      </c>
      <c r="H151" s="38" t="s">
        <v>250</v>
      </c>
      <c r="I151" s="84">
        <v>131178</v>
      </c>
      <c r="J151" s="38" t="s">
        <v>571</v>
      </c>
      <c r="K151" s="84">
        <v>131178</v>
      </c>
      <c r="L151" s="84" t="s">
        <v>253</v>
      </c>
      <c r="M151" s="38" t="s">
        <v>254</v>
      </c>
      <c r="N151" s="84">
        <v>387473</v>
      </c>
      <c r="O151" s="84" t="s">
        <v>572</v>
      </c>
      <c r="P151" s="84">
        <v>571751</v>
      </c>
      <c r="Q151" s="38" t="s">
        <v>573</v>
      </c>
      <c r="R151" s="38" t="s">
        <v>623</v>
      </c>
      <c r="S151" s="84" t="s">
        <v>574</v>
      </c>
      <c r="T151" s="84" t="s">
        <v>574</v>
      </c>
      <c r="U151" s="84" t="s">
        <v>515</v>
      </c>
      <c r="V151" s="84" t="s">
        <v>277</v>
      </c>
      <c r="W151" s="84">
        <v>541</v>
      </c>
      <c r="X151" s="38" t="s">
        <v>674</v>
      </c>
      <c r="Y151" s="84">
        <v>352812862</v>
      </c>
      <c r="Z151" s="38" t="s">
        <v>576</v>
      </c>
      <c r="AA151" s="108" t="s">
        <v>1809</v>
      </c>
      <c r="AB151" s="84">
        <v>25000</v>
      </c>
      <c r="AC151" s="108" t="s">
        <v>1690</v>
      </c>
      <c r="AD151" s="84">
        <v>18</v>
      </c>
      <c r="AE151" s="84" t="s">
        <v>1610</v>
      </c>
      <c r="AF151" s="84" t="s">
        <v>1691</v>
      </c>
      <c r="AG151" s="108" t="s">
        <v>1692</v>
      </c>
      <c r="AH151" s="84" t="s">
        <v>1577</v>
      </c>
      <c r="AI151" s="108" t="s">
        <v>1828</v>
      </c>
      <c r="AJ151" s="84">
        <v>1680</v>
      </c>
      <c r="AK151" s="84">
        <v>1680</v>
      </c>
      <c r="AL151" s="108" t="s">
        <v>1829</v>
      </c>
      <c r="AM151" s="84">
        <v>13557.72</v>
      </c>
      <c r="AN151" s="112">
        <v>5022.28</v>
      </c>
      <c r="AO151" s="112">
        <v>18580</v>
      </c>
      <c r="AP151" s="112">
        <v>11442.28</v>
      </c>
      <c r="AQ151" s="112">
        <v>913.25</v>
      </c>
      <c r="AR151" s="112">
        <v>12355.53</v>
      </c>
      <c r="AS151" s="112">
        <v>11442.28</v>
      </c>
      <c r="AT151" s="112">
        <v>913.25</v>
      </c>
      <c r="AU151" s="112">
        <v>12355.53</v>
      </c>
      <c r="AV151" s="84">
        <v>24</v>
      </c>
      <c r="AW151" s="84"/>
      <c r="AX151" s="84" t="s">
        <v>1426</v>
      </c>
      <c r="AY151" s="108"/>
      <c r="AZ151" s="84"/>
      <c r="BA151" s="84"/>
      <c r="BB151" s="84" t="s">
        <v>1427</v>
      </c>
      <c r="BC151" s="84" t="s">
        <v>145</v>
      </c>
      <c r="BD151" s="108"/>
      <c r="BE151" s="84">
        <v>25000</v>
      </c>
      <c r="BF151" s="38" t="s">
        <v>574</v>
      </c>
      <c r="BG151" s="84" t="s">
        <v>2470</v>
      </c>
      <c r="BH151" s="114"/>
      <c r="BI151" s="38"/>
      <c r="BJ151" s="85"/>
      <c r="BK151" s="84"/>
      <c r="BL151" s="38"/>
      <c r="BM151" s="115"/>
      <c r="BN151" s="116"/>
      <c r="BO151" s="84"/>
      <c r="BP151" s="84"/>
      <c r="BQ151" s="117"/>
      <c r="BR151" s="118"/>
    </row>
    <row r="152" spans="1:70" s="113" customFormat="1" ht="15" hidden="1" customHeight="1" x14ac:dyDescent="0.35">
      <c r="A152" s="84">
        <v>148</v>
      </c>
      <c r="B152" s="38" t="s">
        <v>248</v>
      </c>
      <c r="C152" s="38" t="s">
        <v>249</v>
      </c>
      <c r="D152" s="38" t="s">
        <v>249</v>
      </c>
      <c r="E152" s="38" t="s">
        <v>250</v>
      </c>
      <c r="F152" s="38" t="s">
        <v>250</v>
      </c>
      <c r="G152" s="84" t="s">
        <v>251</v>
      </c>
      <c r="H152" s="38" t="s">
        <v>250</v>
      </c>
      <c r="I152" s="84">
        <v>120787</v>
      </c>
      <c r="J152" s="38" t="s">
        <v>252</v>
      </c>
      <c r="K152" s="84">
        <v>120787</v>
      </c>
      <c r="L152" s="84" t="s">
        <v>253</v>
      </c>
      <c r="M152" s="38" t="s">
        <v>254</v>
      </c>
      <c r="N152" s="84">
        <v>369968</v>
      </c>
      <c r="O152" s="84" t="s">
        <v>547</v>
      </c>
      <c r="P152" s="84">
        <v>537809</v>
      </c>
      <c r="Q152" s="38" t="s">
        <v>548</v>
      </c>
      <c r="R152" s="38" t="s">
        <v>623</v>
      </c>
      <c r="S152" s="84" t="s">
        <v>551</v>
      </c>
      <c r="T152" s="84" t="s">
        <v>551</v>
      </c>
      <c r="U152" s="84" t="s">
        <v>258</v>
      </c>
      <c r="V152" s="84" t="s">
        <v>259</v>
      </c>
      <c r="W152" s="84">
        <v>541</v>
      </c>
      <c r="X152" s="38" t="s">
        <v>516</v>
      </c>
      <c r="Y152" s="84">
        <v>352823419</v>
      </c>
      <c r="Z152" s="38" t="s">
        <v>552</v>
      </c>
      <c r="AA152" s="108" t="s">
        <v>1815</v>
      </c>
      <c r="AB152" s="84">
        <v>22000</v>
      </c>
      <c r="AC152" s="108" t="s">
        <v>1420</v>
      </c>
      <c r="AD152" s="84">
        <v>18</v>
      </c>
      <c r="AE152" s="84" t="s">
        <v>1610</v>
      </c>
      <c r="AF152" s="84" t="s">
        <v>1665</v>
      </c>
      <c r="AG152" s="108" t="s">
        <v>1666</v>
      </c>
      <c r="AH152" s="84" t="s">
        <v>1577</v>
      </c>
      <c r="AI152" s="108" t="s">
        <v>1830</v>
      </c>
      <c r="AJ152" s="84">
        <v>1480</v>
      </c>
      <c r="AK152" s="84">
        <v>1480</v>
      </c>
      <c r="AL152" s="108" t="s">
        <v>1831</v>
      </c>
      <c r="AM152" s="84">
        <v>17193.07</v>
      </c>
      <c r="AN152" s="112">
        <v>5006.93</v>
      </c>
      <c r="AO152" s="112">
        <v>22200</v>
      </c>
      <c r="AP152" s="112">
        <v>4806.93</v>
      </c>
      <c r="AQ152" s="112">
        <v>210.6</v>
      </c>
      <c r="AR152" s="112">
        <v>5017.53</v>
      </c>
      <c r="AS152" s="112">
        <v>4806.93</v>
      </c>
      <c r="AT152" s="112">
        <v>210.6</v>
      </c>
      <c r="AU152" s="112">
        <v>5017.53</v>
      </c>
      <c r="AV152" s="84">
        <v>24</v>
      </c>
      <c r="AW152" s="84"/>
      <c r="AX152" s="84" t="s">
        <v>1426</v>
      </c>
      <c r="AY152" s="108"/>
      <c r="AZ152" s="84"/>
      <c r="BA152" s="84"/>
      <c r="BB152" s="84" t="s">
        <v>1427</v>
      </c>
      <c r="BC152" s="84" t="s">
        <v>145</v>
      </c>
      <c r="BD152" s="108"/>
      <c r="BE152" s="84">
        <v>0</v>
      </c>
      <c r="BF152" s="38" t="s">
        <v>551</v>
      </c>
      <c r="BG152" s="84" t="s">
        <v>2462</v>
      </c>
      <c r="BH152" s="114"/>
      <c r="BI152" s="38"/>
      <c r="BJ152" s="85"/>
      <c r="BK152" s="84"/>
      <c r="BL152" s="38"/>
      <c r="BM152" s="115"/>
      <c r="BN152" s="116"/>
      <c r="BO152" s="84"/>
      <c r="BP152" s="84"/>
      <c r="BQ152" s="117"/>
      <c r="BR152" s="118"/>
    </row>
    <row r="153" spans="1:70" s="113" customFormat="1" ht="15" hidden="1" customHeight="1" x14ac:dyDescent="0.35">
      <c r="A153" s="84">
        <v>149</v>
      </c>
      <c r="B153" s="38" t="s">
        <v>248</v>
      </c>
      <c r="C153" s="38" t="s">
        <v>249</v>
      </c>
      <c r="D153" s="38" t="s">
        <v>249</v>
      </c>
      <c r="E153" s="38" t="s">
        <v>250</v>
      </c>
      <c r="F153" s="38" t="s">
        <v>250</v>
      </c>
      <c r="G153" s="84" t="s">
        <v>251</v>
      </c>
      <c r="H153" s="38" t="s">
        <v>250</v>
      </c>
      <c r="I153" s="84">
        <v>121348</v>
      </c>
      <c r="J153" s="38" t="s">
        <v>279</v>
      </c>
      <c r="K153" s="84">
        <v>121348</v>
      </c>
      <c r="L153" s="84" t="s">
        <v>253</v>
      </c>
      <c r="M153" s="38" t="s">
        <v>254</v>
      </c>
      <c r="N153" s="84">
        <v>204732</v>
      </c>
      <c r="O153" s="84" t="s">
        <v>368</v>
      </c>
      <c r="P153" s="84">
        <v>270991</v>
      </c>
      <c r="Q153" s="38" t="s">
        <v>369</v>
      </c>
      <c r="R153" s="38" t="s">
        <v>478</v>
      </c>
      <c r="S153" s="84" t="s">
        <v>675</v>
      </c>
      <c r="T153" s="84" t="s">
        <v>675</v>
      </c>
      <c r="U153" s="84" t="s">
        <v>515</v>
      </c>
      <c r="V153" s="84" t="s">
        <v>277</v>
      </c>
      <c r="W153" s="84">
        <v>541</v>
      </c>
      <c r="X153" s="38" t="s">
        <v>674</v>
      </c>
      <c r="Y153" s="84">
        <v>352836223</v>
      </c>
      <c r="Z153" s="38" t="s">
        <v>676</v>
      </c>
      <c r="AA153" s="108" t="s">
        <v>1793</v>
      </c>
      <c r="AB153" s="84">
        <v>63000</v>
      </c>
      <c r="AC153" s="108" t="s">
        <v>1444</v>
      </c>
      <c r="AD153" s="84">
        <v>24</v>
      </c>
      <c r="AE153" s="84" t="s">
        <v>1588</v>
      </c>
      <c r="AF153" s="84" t="s">
        <v>1436</v>
      </c>
      <c r="AG153" s="108" t="s">
        <v>1832</v>
      </c>
      <c r="AH153" s="84" t="s">
        <v>1431</v>
      </c>
      <c r="AI153" s="108" t="s">
        <v>1833</v>
      </c>
      <c r="AJ153" s="84">
        <v>3360</v>
      </c>
      <c r="AK153" s="84">
        <v>3360</v>
      </c>
      <c r="AL153" s="108" t="s">
        <v>1834</v>
      </c>
      <c r="AM153" s="84">
        <v>48392.4</v>
      </c>
      <c r="AN153" s="112">
        <v>18807.599999999999</v>
      </c>
      <c r="AO153" s="112">
        <v>67200</v>
      </c>
      <c r="AP153" s="112">
        <v>14607.6</v>
      </c>
      <c r="AQ153" s="112">
        <v>832.33</v>
      </c>
      <c r="AR153" s="112">
        <v>15439.93</v>
      </c>
      <c r="AS153" s="112">
        <v>9355.59</v>
      </c>
      <c r="AT153" s="112">
        <v>724.41</v>
      </c>
      <c r="AU153" s="112">
        <v>10080</v>
      </c>
      <c r="AV153" s="84">
        <v>24</v>
      </c>
      <c r="AW153" s="84"/>
      <c r="AX153" s="84" t="s">
        <v>1650</v>
      </c>
      <c r="AY153" s="108"/>
      <c r="AZ153" s="84"/>
      <c r="BA153" s="84"/>
      <c r="BB153" s="84" t="s">
        <v>1427</v>
      </c>
      <c r="BC153" s="84" t="s">
        <v>145</v>
      </c>
      <c r="BD153" s="108"/>
      <c r="BE153" s="84">
        <v>0</v>
      </c>
      <c r="BF153" s="38" t="s">
        <v>675</v>
      </c>
      <c r="BG153" s="84" t="s">
        <v>2504</v>
      </c>
      <c r="BH153" s="114"/>
      <c r="BI153" s="38"/>
      <c r="BJ153" s="85"/>
      <c r="BK153" s="84"/>
      <c r="BL153" s="38"/>
      <c r="BM153" s="115"/>
      <c r="BN153" s="116"/>
      <c r="BO153" s="84"/>
      <c r="BP153" s="84"/>
      <c r="BQ153" s="117"/>
      <c r="BR153" s="118"/>
    </row>
    <row r="154" spans="1:70" s="113" customFormat="1" ht="15" hidden="1" customHeight="1" x14ac:dyDescent="0.35">
      <c r="A154" s="84">
        <v>150</v>
      </c>
      <c r="B154" s="38" t="s">
        <v>248</v>
      </c>
      <c r="C154" s="38" t="s">
        <v>249</v>
      </c>
      <c r="D154" s="38" t="s">
        <v>249</v>
      </c>
      <c r="E154" s="38" t="s">
        <v>250</v>
      </c>
      <c r="F154" s="38" t="s">
        <v>250</v>
      </c>
      <c r="G154" s="84" t="s">
        <v>251</v>
      </c>
      <c r="H154" s="38" t="s">
        <v>250</v>
      </c>
      <c r="I154" s="84">
        <v>120812</v>
      </c>
      <c r="J154" s="38" t="s">
        <v>252</v>
      </c>
      <c r="K154" s="84">
        <v>120812</v>
      </c>
      <c r="L154" s="84" t="s">
        <v>253</v>
      </c>
      <c r="M154" s="38" t="s">
        <v>254</v>
      </c>
      <c r="N154" s="84">
        <v>204283</v>
      </c>
      <c r="O154" s="84" t="s">
        <v>267</v>
      </c>
      <c r="P154" s="84">
        <v>270420</v>
      </c>
      <c r="Q154" s="38" t="s">
        <v>268</v>
      </c>
      <c r="R154" s="38" t="s">
        <v>478</v>
      </c>
      <c r="S154" s="84" t="s">
        <v>677</v>
      </c>
      <c r="T154" s="84" t="s">
        <v>677</v>
      </c>
      <c r="U154" s="84" t="s">
        <v>258</v>
      </c>
      <c r="V154" s="84" t="s">
        <v>259</v>
      </c>
      <c r="W154" s="84">
        <v>541</v>
      </c>
      <c r="X154" s="38" t="s">
        <v>516</v>
      </c>
      <c r="Y154" s="84">
        <v>352979909</v>
      </c>
      <c r="Z154" s="38" t="s">
        <v>678</v>
      </c>
      <c r="AA154" s="108" t="s">
        <v>1835</v>
      </c>
      <c r="AB154" s="84">
        <v>73000</v>
      </c>
      <c r="AC154" s="108" t="s">
        <v>1420</v>
      </c>
      <c r="AD154" s="84">
        <v>24</v>
      </c>
      <c r="AE154" s="84" t="s">
        <v>1836</v>
      </c>
      <c r="AF154" s="84" t="s">
        <v>1433</v>
      </c>
      <c r="AG154" s="108" t="s">
        <v>1837</v>
      </c>
      <c r="AH154" s="84" t="s">
        <v>1431</v>
      </c>
      <c r="AI154" s="108" t="s">
        <v>1830</v>
      </c>
      <c r="AJ154" s="84">
        <v>3900</v>
      </c>
      <c r="AK154" s="84">
        <v>3900</v>
      </c>
      <c r="AL154" s="108" t="s">
        <v>1655</v>
      </c>
      <c r="AM154" s="84">
        <v>19579.29</v>
      </c>
      <c r="AN154" s="112">
        <v>11620.71</v>
      </c>
      <c r="AO154" s="112">
        <v>31200</v>
      </c>
      <c r="AP154" s="112">
        <v>53420.71</v>
      </c>
      <c r="AQ154" s="112">
        <v>7679.29</v>
      </c>
      <c r="AR154" s="112">
        <v>61100</v>
      </c>
      <c r="AS154" s="112">
        <v>50875.64</v>
      </c>
      <c r="AT154" s="112">
        <v>7624.36</v>
      </c>
      <c r="AU154" s="112">
        <v>58500</v>
      </c>
      <c r="AV154" s="84">
        <v>24</v>
      </c>
      <c r="AW154" s="84"/>
      <c r="AX154" s="84" t="s">
        <v>1426</v>
      </c>
      <c r="AY154" s="108"/>
      <c r="AZ154" s="84"/>
      <c r="BA154" s="84"/>
      <c r="BB154" s="84" t="s">
        <v>1427</v>
      </c>
      <c r="BC154" s="84" t="s">
        <v>145</v>
      </c>
      <c r="BD154" s="108"/>
      <c r="BE154" s="84">
        <v>73000</v>
      </c>
      <c r="BF154" s="38" t="s">
        <v>677</v>
      </c>
      <c r="BG154" s="84" t="s">
        <v>2505</v>
      </c>
      <c r="BH154" s="114"/>
      <c r="BI154" s="38"/>
      <c r="BJ154" s="85"/>
      <c r="BK154" s="84"/>
      <c r="BL154" s="38"/>
      <c r="BM154" s="115"/>
      <c r="BN154" s="116"/>
      <c r="BO154" s="84"/>
      <c r="BP154" s="84"/>
      <c r="BQ154" s="117"/>
      <c r="BR154" s="118"/>
    </row>
    <row r="155" spans="1:70" s="113" customFormat="1" ht="15" hidden="1" customHeight="1" x14ac:dyDescent="0.35">
      <c r="A155" s="84">
        <v>151</v>
      </c>
      <c r="B155" s="38" t="s">
        <v>248</v>
      </c>
      <c r="C155" s="38" t="s">
        <v>249</v>
      </c>
      <c r="D155" s="38" t="s">
        <v>249</v>
      </c>
      <c r="E155" s="38" t="s">
        <v>250</v>
      </c>
      <c r="F155" s="38" t="s">
        <v>250</v>
      </c>
      <c r="G155" s="84" t="s">
        <v>251</v>
      </c>
      <c r="H155" s="38" t="s">
        <v>250</v>
      </c>
      <c r="I155" s="84">
        <v>128699</v>
      </c>
      <c r="J155" s="38" t="s">
        <v>414</v>
      </c>
      <c r="K155" s="84">
        <v>128699</v>
      </c>
      <c r="L155" s="84" t="s">
        <v>253</v>
      </c>
      <c r="M155" s="38" t="s">
        <v>254</v>
      </c>
      <c r="N155" s="84">
        <v>218811</v>
      </c>
      <c r="O155" s="84" t="s">
        <v>414</v>
      </c>
      <c r="P155" s="84">
        <v>727834</v>
      </c>
      <c r="Q155" s="38" t="s">
        <v>510</v>
      </c>
      <c r="R155" s="38" t="s">
        <v>478</v>
      </c>
      <c r="S155" s="84" t="s">
        <v>679</v>
      </c>
      <c r="T155" s="84" t="s">
        <v>679</v>
      </c>
      <c r="U155" s="84" t="s">
        <v>515</v>
      </c>
      <c r="V155" s="84" t="s">
        <v>277</v>
      </c>
      <c r="W155" s="84">
        <v>541</v>
      </c>
      <c r="X155" s="38" t="s">
        <v>270</v>
      </c>
      <c r="Y155" s="84">
        <v>353003305</v>
      </c>
      <c r="Z155" s="38" t="s">
        <v>680</v>
      </c>
      <c r="AA155" s="108" t="s">
        <v>1838</v>
      </c>
      <c r="AB155" s="84">
        <v>73000</v>
      </c>
      <c r="AC155" s="108" t="s">
        <v>1473</v>
      </c>
      <c r="AD155" s="84">
        <v>24</v>
      </c>
      <c r="AE155" s="84" t="s">
        <v>1836</v>
      </c>
      <c r="AF155" s="84" t="s">
        <v>1839</v>
      </c>
      <c r="AG155" s="108" t="s">
        <v>1619</v>
      </c>
      <c r="AH155" s="84" t="s">
        <v>1424</v>
      </c>
      <c r="AI155" s="108" t="s">
        <v>1621</v>
      </c>
      <c r="AJ155" s="84">
        <v>3900</v>
      </c>
      <c r="AK155" s="84">
        <v>3900</v>
      </c>
      <c r="AL155" s="108" t="s">
        <v>1840</v>
      </c>
      <c r="AM155" s="84">
        <v>35534.85</v>
      </c>
      <c r="AN155" s="112">
        <v>15165.15</v>
      </c>
      <c r="AO155" s="112">
        <v>50700</v>
      </c>
      <c r="AP155" s="112">
        <v>37465.15</v>
      </c>
      <c r="AQ155" s="112">
        <v>4777.8500000000004</v>
      </c>
      <c r="AR155" s="112">
        <v>42243</v>
      </c>
      <c r="AS155" s="112">
        <v>37465.15</v>
      </c>
      <c r="AT155" s="112">
        <v>4777.8500000000004</v>
      </c>
      <c r="AU155" s="112">
        <v>42243</v>
      </c>
      <c r="AV155" s="84">
        <v>25</v>
      </c>
      <c r="AW155" s="84"/>
      <c r="AX155" s="84" t="s">
        <v>1426</v>
      </c>
      <c r="AY155" s="108"/>
      <c r="AZ155" s="84"/>
      <c r="BA155" s="84"/>
      <c r="BB155" s="84" t="s">
        <v>1427</v>
      </c>
      <c r="BC155" s="84" t="s">
        <v>145</v>
      </c>
      <c r="BD155" s="108"/>
      <c r="BE155" s="84">
        <v>0</v>
      </c>
      <c r="BF155" s="38" t="s">
        <v>679</v>
      </c>
      <c r="BG155" s="84" t="s">
        <v>2506</v>
      </c>
      <c r="BH155" s="114"/>
      <c r="BI155" s="38"/>
      <c r="BJ155" s="85"/>
      <c r="BK155" s="84"/>
      <c r="BL155" s="38"/>
      <c r="BM155" s="115"/>
      <c r="BN155" s="116"/>
      <c r="BO155" s="84"/>
      <c r="BP155" s="84"/>
      <c r="BQ155" s="117"/>
      <c r="BR155" s="118"/>
    </row>
    <row r="156" spans="1:70" s="113" customFormat="1" ht="15" hidden="1" customHeight="1" x14ac:dyDescent="0.35">
      <c r="A156" s="84">
        <v>152</v>
      </c>
      <c r="B156" s="38" t="s">
        <v>248</v>
      </c>
      <c r="C156" s="38" t="s">
        <v>249</v>
      </c>
      <c r="D156" s="38" t="s">
        <v>249</v>
      </c>
      <c r="E156" s="38" t="s">
        <v>250</v>
      </c>
      <c r="F156" s="38" t="s">
        <v>250</v>
      </c>
      <c r="G156" s="84" t="s">
        <v>251</v>
      </c>
      <c r="H156" s="38" t="s">
        <v>250</v>
      </c>
      <c r="I156" s="84">
        <v>140560</v>
      </c>
      <c r="J156" s="38" t="s">
        <v>580</v>
      </c>
      <c r="K156" s="84">
        <v>140560</v>
      </c>
      <c r="L156" s="84" t="s">
        <v>253</v>
      </c>
      <c r="M156" s="38" t="s">
        <v>254</v>
      </c>
      <c r="N156" s="84">
        <v>237324</v>
      </c>
      <c r="O156" s="84" t="s">
        <v>581</v>
      </c>
      <c r="P156" s="84">
        <v>312193</v>
      </c>
      <c r="Q156" s="38" t="s">
        <v>582</v>
      </c>
      <c r="R156" s="38" t="s">
        <v>623</v>
      </c>
      <c r="S156" s="84" t="s">
        <v>583</v>
      </c>
      <c r="T156" s="84" t="s">
        <v>583</v>
      </c>
      <c r="U156" s="84" t="s">
        <v>515</v>
      </c>
      <c r="V156" s="84" t="s">
        <v>277</v>
      </c>
      <c r="W156" s="84">
        <v>541</v>
      </c>
      <c r="X156" s="38" t="s">
        <v>270</v>
      </c>
      <c r="Y156" s="84">
        <v>353072295</v>
      </c>
      <c r="Z156" s="38" t="s">
        <v>584</v>
      </c>
      <c r="AA156" s="108" t="s">
        <v>1841</v>
      </c>
      <c r="AB156" s="84">
        <v>25000</v>
      </c>
      <c r="AC156" s="108" t="s">
        <v>1440</v>
      </c>
      <c r="AD156" s="84">
        <v>18</v>
      </c>
      <c r="AE156" s="84" t="s">
        <v>1610</v>
      </c>
      <c r="AF156" s="84" t="s">
        <v>1698</v>
      </c>
      <c r="AG156" s="108" t="s">
        <v>1699</v>
      </c>
      <c r="AH156" s="84" t="s">
        <v>1431</v>
      </c>
      <c r="AI156" s="108" t="s">
        <v>1842</v>
      </c>
      <c r="AJ156" s="84">
        <v>1680</v>
      </c>
      <c r="AK156" s="84">
        <v>1680</v>
      </c>
      <c r="AL156" s="108" t="s">
        <v>1701</v>
      </c>
      <c r="AM156" s="84">
        <v>8266.2800000000007</v>
      </c>
      <c r="AN156" s="112">
        <v>3493.72</v>
      </c>
      <c r="AO156" s="112">
        <v>11760</v>
      </c>
      <c r="AP156" s="112">
        <v>16733.72</v>
      </c>
      <c r="AQ156" s="112">
        <v>2223.2800000000002</v>
      </c>
      <c r="AR156" s="112">
        <v>18957</v>
      </c>
      <c r="AS156" s="112">
        <v>16733.72</v>
      </c>
      <c r="AT156" s="112">
        <v>2223.2800000000002</v>
      </c>
      <c r="AU156" s="112">
        <v>18957</v>
      </c>
      <c r="AV156" s="84">
        <v>23</v>
      </c>
      <c r="AW156" s="84"/>
      <c r="AX156" s="84" t="s">
        <v>1426</v>
      </c>
      <c r="AY156" s="108"/>
      <c r="AZ156" s="84"/>
      <c r="BA156" s="84"/>
      <c r="BB156" s="84" t="s">
        <v>1427</v>
      </c>
      <c r="BC156" s="84" t="s">
        <v>145</v>
      </c>
      <c r="BD156" s="108"/>
      <c r="BE156" s="84">
        <v>25000</v>
      </c>
      <c r="BF156" s="38" t="s">
        <v>583</v>
      </c>
      <c r="BG156" s="84" t="s">
        <v>2472</v>
      </c>
      <c r="BH156" s="114"/>
      <c r="BI156" s="38"/>
      <c r="BJ156" s="85"/>
      <c r="BK156" s="84"/>
      <c r="BL156" s="38"/>
      <c r="BM156" s="115"/>
      <c r="BN156" s="116"/>
      <c r="BO156" s="84"/>
      <c r="BP156" s="84"/>
      <c r="BQ156" s="117"/>
      <c r="BR156" s="118"/>
    </row>
    <row r="157" spans="1:70" s="113" customFormat="1" ht="15" hidden="1" customHeight="1" x14ac:dyDescent="0.35">
      <c r="A157" s="84">
        <v>153</v>
      </c>
      <c r="B157" s="38" t="s">
        <v>248</v>
      </c>
      <c r="C157" s="38" t="s">
        <v>249</v>
      </c>
      <c r="D157" s="38" t="s">
        <v>249</v>
      </c>
      <c r="E157" s="38" t="s">
        <v>250</v>
      </c>
      <c r="F157" s="38" t="s">
        <v>250</v>
      </c>
      <c r="G157" s="84" t="s">
        <v>251</v>
      </c>
      <c r="H157" s="38" t="s">
        <v>250</v>
      </c>
      <c r="I157" s="84">
        <v>121348</v>
      </c>
      <c r="J157" s="38" t="s">
        <v>279</v>
      </c>
      <c r="K157" s="84">
        <v>121348</v>
      </c>
      <c r="L157" s="84" t="s">
        <v>253</v>
      </c>
      <c r="M157" s="38" t="s">
        <v>254</v>
      </c>
      <c r="N157" s="84">
        <v>204732</v>
      </c>
      <c r="O157" s="84" t="s">
        <v>368</v>
      </c>
      <c r="P157" s="84">
        <v>291425</v>
      </c>
      <c r="Q157" s="38" t="s">
        <v>422</v>
      </c>
      <c r="R157" s="38" t="s">
        <v>478</v>
      </c>
      <c r="S157" s="84" t="s">
        <v>681</v>
      </c>
      <c r="T157" s="84" t="s">
        <v>681</v>
      </c>
      <c r="U157" s="84" t="s">
        <v>515</v>
      </c>
      <c r="V157" s="84" t="s">
        <v>277</v>
      </c>
      <c r="W157" s="84">
        <v>541</v>
      </c>
      <c r="X157" s="38" t="s">
        <v>651</v>
      </c>
      <c r="Y157" s="84">
        <v>353095577</v>
      </c>
      <c r="Z157" s="38" t="s">
        <v>682</v>
      </c>
      <c r="AA157" s="108" t="s">
        <v>1843</v>
      </c>
      <c r="AB157" s="84">
        <v>42000</v>
      </c>
      <c r="AC157" s="108" t="s">
        <v>1444</v>
      </c>
      <c r="AD157" s="84">
        <v>24</v>
      </c>
      <c r="AE157" s="84" t="s">
        <v>1421</v>
      </c>
      <c r="AF157" s="84" t="s">
        <v>1844</v>
      </c>
      <c r="AG157" s="108" t="s">
        <v>1845</v>
      </c>
      <c r="AH157" s="84" t="s">
        <v>1577</v>
      </c>
      <c r="AI157" s="108" t="s">
        <v>1833</v>
      </c>
      <c r="AJ157" s="84">
        <v>2240</v>
      </c>
      <c r="AK157" s="84">
        <v>2240</v>
      </c>
      <c r="AL157" s="108" t="s">
        <v>1846</v>
      </c>
      <c r="AM157" s="84">
        <v>23283.96</v>
      </c>
      <c r="AN157" s="112">
        <v>10316.040000000001</v>
      </c>
      <c r="AO157" s="112">
        <v>33600</v>
      </c>
      <c r="AP157" s="112">
        <v>18716.04</v>
      </c>
      <c r="AQ157" s="112">
        <v>2037.96</v>
      </c>
      <c r="AR157" s="112">
        <v>20754</v>
      </c>
      <c r="AS157" s="112">
        <v>15939.59</v>
      </c>
      <c r="AT157" s="112">
        <v>1980.41</v>
      </c>
      <c r="AU157" s="112">
        <v>17920</v>
      </c>
      <c r="AV157" s="84">
        <v>24</v>
      </c>
      <c r="AW157" s="84"/>
      <c r="AX157" s="84" t="s">
        <v>1426</v>
      </c>
      <c r="AY157" s="108"/>
      <c r="AZ157" s="84"/>
      <c r="BA157" s="84"/>
      <c r="BB157" s="84" t="s">
        <v>1427</v>
      </c>
      <c r="BC157" s="84" t="s">
        <v>145</v>
      </c>
      <c r="BD157" s="108"/>
      <c r="BE157" s="84">
        <v>0</v>
      </c>
      <c r="BF157" s="38" t="s">
        <v>681</v>
      </c>
      <c r="BG157" s="84" t="s">
        <v>2507</v>
      </c>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249</v>
      </c>
      <c r="E158" s="38" t="s">
        <v>250</v>
      </c>
      <c r="F158" s="38" t="s">
        <v>250</v>
      </c>
      <c r="G158" s="84" t="s">
        <v>251</v>
      </c>
      <c r="H158" s="38" t="s">
        <v>250</v>
      </c>
      <c r="I158" s="84">
        <v>124323</v>
      </c>
      <c r="J158" s="38" t="s">
        <v>647</v>
      </c>
      <c r="K158" s="84">
        <v>124323</v>
      </c>
      <c r="L158" s="84" t="s">
        <v>253</v>
      </c>
      <c r="M158" s="38" t="s">
        <v>254</v>
      </c>
      <c r="N158" s="84">
        <v>209597</v>
      </c>
      <c r="O158" s="84" t="s">
        <v>647</v>
      </c>
      <c r="P158" s="84">
        <v>277122</v>
      </c>
      <c r="Q158" s="38" t="s">
        <v>683</v>
      </c>
      <c r="R158" s="38" t="s">
        <v>478</v>
      </c>
      <c r="S158" s="84" t="s">
        <v>684</v>
      </c>
      <c r="T158" s="84" t="s">
        <v>684</v>
      </c>
      <c r="U158" s="84" t="s">
        <v>488</v>
      </c>
      <c r="V158" s="84" t="s">
        <v>259</v>
      </c>
      <c r="W158" s="84">
        <v>541</v>
      </c>
      <c r="X158" s="38" t="s">
        <v>674</v>
      </c>
      <c r="Y158" s="84">
        <v>353131168</v>
      </c>
      <c r="Z158" s="38" t="s">
        <v>685</v>
      </c>
      <c r="AA158" s="108" t="s">
        <v>1843</v>
      </c>
      <c r="AB158" s="84">
        <v>42000</v>
      </c>
      <c r="AC158" s="108" t="s">
        <v>1447</v>
      </c>
      <c r="AD158" s="84">
        <v>24</v>
      </c>
      <c r="AE158" s="84" t="s">
        <v>1421</v>
      </c>
      <c r="AF158" s="84" t="s">
        <v>1844</v>
      </c>
      <c r="AG158" s="108" t="s">
        <v>1845</v>
      </c>
      <c r="AH158" s="84" t="s">
        <v>1577</v>
      </c>
      <c r="AI158" s="108" t="s">
        <v>1847</v>
      </c>
      <c r="AJ158" s="84">
        <v>2240</v>
      </c>
      <c r="AK158" s="84">
        <v>2240</v>
      </c>
      <c r="AL158" s="108" t="s">
        <v>1848</v>
      </c>
      <c r="AM158" s="84">
        <v>39087.64</v>
      </c>
      <c r="AN158" s="112">
        <v>12432.36</v>
      </c>
      <c r="AO158" s="112">
        <v>51520</v>
      </c>
      <c r="AP158" s="112">
        <v>2912.36</v>
      </c>
      <c r="AQ158" s="112">
        <v>60.64</v>
      </c>
      <c r="AR158" s="112">
        <v>2973</v>
      </c>
      <c r="AS158" s="112">
        <v>0</v>
      </c>
      <c r="AT158" s="112">
        <v>0</v>
      </c>
      <c r="AU158" s="112">
        <v>0</v>
      </c>
      <c r="AV158" s="84">
        <v>24</v>
      </c>
      <c r="AW158" s="84"/>
      <c r="AX158" s="84" t="s">
        <v>1849</v>
      </c>
      <c r="AY158" s="108"/>
      <c r="AZ158" s="84"/>
      <c r="BA158" s="84"/>
      <c r="BB158" s="84" t="s">
        <v>1427</v>
      </c>
      <c r="BC158" s="84" t="s">
        <v>145</v>
      </c>
      <c r="BD158" s="108"/>
      <c r="BE158" s="84">
        <v>0</v>
      </c>
      <c r="BF158" s="38" t="s">
        <v>684</v>
      </c>
      <c r="BG158" s="84" t="s">
        <v>2508</v>
      </c>
      <c r="BH158" s="114" t="s">
        <v>2838</v>
      </c>
      <c r="BI158" s="38" t="s">
        <v>112</v>
      </c>
      <c r="BJ158" s="85">
        <v>45953</v>
      </c>
      <c r="BK158" s="84" t="s">
        <v>125</v>
      </c>
      <c r="BL158" s="38"/>
      <c r="BM158" s="115"/>
      <c r="BN158" s="116" t="s">
        <v>112</v>
      </c>
      <c r="BO158" s="84" t="s">
        <v>247</v>
      </c>
      <c r="BP158" s="84">
        <v>0</v>
      </c>
      <c r="BQ158" s="117" t="s">
        <v>112</v>
      </c>
      <c r="BR158" s="118" t="s">
        <v>2861</v>
      </c>
    </row>
    <row r="159" spans="1:70" s="113" customFormat="1" ht="15" customHeight="1" x14ac:dyDescent="0.35">
      <c r="A159" s="84">
        <v>155</v>
      </c>
      <c r="B159" s="38" t="s">
        <v>248</v>
      </c>
      <c r="C159" s="38" t="s">
        <v>249</v>
      </c>
      <c r="D159" s="38" t="s">
        <v>249</v>
      </c>
      <c r="E159" s="38" t="s">
        <v>250</v>
      </c>
      <c r="F159" s="38" t="s">
        <v>250</v>
      </c>
      <c r="G159" s="84" t="s">
        <v>251</v>
      </c>
      <c r="H159" s="38" t="s">
        <v>250</v>
      </c>
      <c r="I159" s="84">
        <v>124323</v>
      </c>
      <c r="J159" s="38" t="s">
        <v>647</v>
      </c>
      <c r="K159" s="84">
        <v>124323</v>
      </c>
      <c r="L159" s="84" t="s">
        <v>253</v>
      </c>
      <c r="M159" s="38" t="s">
        <v>254</v>
      </c>
      <c r="N159" s="84">
        <v>209597</v>
      </c>
      <c r="O159" s="84" t="s">
        <v>647</v>
      </c>
      <c r="P159" s="84">
        <v>277122</v>
      </c>
      <c r="Q159" s="38" t="s">
        <v>683</v>
      </c>
      <c r="R159" s="38" t="s">
        <v>478</v>
      </c>
      <c r="S159" s="84" t="s">
        <v>686</v>
      </c>
      <c r="T159" s="84" t="s">
        <v>686</v>
      </c>
      <c r="U159" s="84" t="s">
        <v>515</v>
      </c>
      <c r="V159" s="84" t="s">
        <v>277</v>
      </c>
      <c r="W159" s="84">
        <v>541</v>
      </c>
      <c r="X159" s="38" t="s">
        <v>270</v>
      </c>
      <c r="Y159" s="84">
        <v>353131844</v>
      </c>
      <c r="Z159" s="38" t="s">
        <v>687</v>
      </c>
      <c r="AA159" s="108" t="s">
        <v>1843</v>
      </c>
      <c r="AB159" s="84">
        <v>42000</v>
      </c>
      <c r="AC159" s="108" t="s">
        <v>1447</v>
      </c>
      <c r="AD159" s="84">
        <v>24</v>
      </c>
      <c r="AE159" s="84" t="s">
        <v>1421</v>
      </c>
      <c r="AF159" s="84" t="s">
        <v>1844</v>
      </c>
      <c r="AG159" s="108" t="s">
        <v>1845</v>
      </c>
      <c r="AH159" s="84" t="s">
        <v>1577</v>
      </c>
      <c r="AI159" s="108" t="s">
        <v>1847</v>
      </c>
      <c r="AJ159" s="84">
        <v>2240</v>
      </c>
      <c r="AK159" s="84">
        <v>2240</v>
      </c>
      <c r="AL159" s="108" t="s">
        <v>1848</v>
      </c>
      <c r="AM159" s="84">
        <v>39087.64</v>
      </c>
      <c r="AN159" s="112">
        <v>12432.36</v>
      </c>
      <c r="AO159" s="112">
        <v>51520</v>
      </c>
      <c r="AP159" s="112">
        <v>2912.36</v>
      </c>
      <c r="AQ159" s="112">
        <v>60.64</v>
      </c>
      <c r="AR159" s="112">
        <v>2973</v>
      </c>
      <c r="AS159" s="112">
        <v>0</v>
      </c>
      <c r="AT159" s="112">
        <v>0</v>
      </c>
      <c r="AU159" s="112">
        <v>0</v>
      </c>
      <c r="AV159" s="84">
        <v>24</v>
      </c>
      <c r="AW159" s="84"/>
      <c r="AX159" s="84" t="s">
        <v>1849</v>
      </c>
      <c r="AY159" s="108"/>
      <c r="AZ159" s="84"/>
      <c r="BA159" s="84"/>
      <c r="BB159" s="84" t="s">
        <v>1427</v>
      </c>
      <c r="BC159" s="84" t="s">
        <v>145</v>
      </c>
      <c r="BD159" s="108"/>
      <c r="BE159" s="84">
        <v>0</v>
      </c>
      <c r="BF159" s="38" t="s">
        <v>686</v>
      </c>
      <c r="BG159" s="84" t="s">
        <v>2509</v>
      </c>
      <c r="BH159" s="114" t="s">
        <v>2838</v>
      </c>
      <c r="BI159" s="38" t="s">
        <v>111</v>
      </c>
      <c r="BJ159" s="85">
        <v>45953</v>
      </c>
      <c r="BK159" s="84"/>
      <c r="BL159" s="38"/>
      <c r="BM159" s="115" t="s">
        <v>120</v>
      </c>
      <c r="BN159" s="116" t="s">
        <v>201</v>
      </c>
      <c r="BO159" s="84" t="s">
        <v>247</v>
      </c>
      <c r="BP159" s="84">
        <v>0</v>
      </c>
      <c r="BQ159" s="117"/>
      <c r="BR159" s="118" t="s">
        <v>2862</v>
      </c>
    </row>
    <row r="160" spans="1:70" s="113" customFormat="1" ht="15" hidden="1" customHeight="1" x14ac:dyDescent="0.35">
      <c r="A160" s="84">
        <v>156</v>
      </c>
      <c r="B160" s="38" t="s">
        <v>248</v>
      </c>
      <c r="C160" s="38" t="s">
        <v>249</v>
      </c>
      <c r="D160" s="38" t="s">
        <v>249</v>
      </c>
      <c r="E160" s="38" t="s">
        <v>250</v>
      </c>
      <c r="F160" s="38" t="s">
        <v>250</v>
      </c>
      <c r="G160" s="84" t="s">
        <v>251</v>
      </c>
      <c r="H160" s="38" t="s">
        <v>250</v>
      </c>
      <c r="I160" s="84">
        <v>124456</v>
      </c>
      <c r="J160" s="38" t="s">
        <v>520</v>
      </c>
      <c r="K160" s="84">
        <v>124456</v>
      </c>
      <c r="L160" s="84" t="s">
        <v>253</v>
      </c>
      <c r="M160" s="38" t="s">
        <v>254</v>
      </c>
      <c r="N160" s="84">
        <v>209806</v>
      </c>
      <c r="O160" s="84" t="s">
        <v>521</v>
      </c>
      <c r="P160" s="84">
        <v>590326</v>
      </c>
      <c r="Q160" s="38" t="s">
        <v>607</v>
      </c>
      <c r="R160" s="38" t="s">
        <v>623</v>
      </c>
      <c r="S160" s="84" t="s">
        <v>618</v>
      </c>
      <c r="T160" s="84" t="s">
        <v>618</v>
      </c>
      <c r="U160" s="84" t="s">
        <v>515</v>
      </c>
      <c r="V160" s="84" t="s">
        <v>277</v>
      </c>
      <c r="W160" s="84">
        <v>541</v>
      </c>
      <c r="X160" s="38" t="s">
        <v>688</v>
      </c>
      <c r="Y160" s="84">
        <v>353145714</v>
      </c>
      <c r="Z160" s="38" t="s">
        <v>689</v>
      </c>
      <c r="AA160" s="108" t="s">
        <v>1850</v>
      </c>
      <c r="AB160" s="84">
        <v>25000</v>
      </c>
      <c r="AC160" s="108" t="s">
        <v>1420</v>
      </c>
      <c r="AD160" s="84">
        <v>18</v>
      </c>
      <c r="AE160" s="84" t="s">
        <v>1610</v>
      </c>
      <c r="AF160" s="84" t="s">
        <v>1729</v>
      </c>
      <c r="AG160" s="108" t="s">
        <v>1740</v>
      </c>
      <c r="AH160" s="84" t="s">
        <v>1577</v>
      </c>
      <c r="AI160" s="108" t="s">
        <v>1830</v>
      </c>
      <c r="AJ160" s="84">
        <v>1680</v>
      </c>
      <c r="AK160" s="84">
        <v>1680</v>
      </c>
      <c r="AL160" s="108" t="s">
        <v>1655</v>
      </c>
      <c r="AM160" s="84">
        <v>13957.8</v>
      </c>
      <c r="AN160" s="112">
        <v>4522.2</v>
      </c>
      <c r="AO160" s="112">
        <v>18480</v>
      </c>
      <c r="AP160" s="112">
        <v>11042.2</v>
      </c>
      <c r="AQ160" s="112">
        <v>951.8</v>
      </c>
      <c r="AR160" s="112">
        <v>11994</v>
      </c>
      <c r="AS160" s="112">
        <v>11042.2</v>
      </c>
      <c r="AT160" s="112">
        <v>951.8</v>
      </c>
      <c r="AU160" s="112">
        <v>11994</v>
      </c>
      <c r="AV160" s="84">
        <v>24</v>
      </c>
      <c r="AW160" s="84"/>
      <c r="AX160" s="84" t="s">
        <v>1426</v>
      </c>
      <c r="AY160" s="108"/>
      <c r="AZ160" s="84"/>
      <c r="BA160" s="84"/>
      <c r="BB160" s="84" t="s">
        <v>1427</v>
      </c>
      <c r="BC160" s="84" t="s">
        <v>145</v>
      </c>
      <c r="BD160" s="108"/>
      <c r="BE160" s="84">
        <v>25000</v>
      </c>
      <c r="BF160" s="38" t="s">
        <v>618</v>
      </c>
      <c r="BG160" s="84" t="s">
        <v>2484</v>
      </c>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249</v>
      </c>
      <c r="E161" s="38" t="s">
        <v>250</v>
      </c>
      <c r="F161" s="38" t="s">
        <v>250</v>
      </c>
      <c r="G161" s="84" t="s">
        <v>251</v>
      </c>
      <c r="H161" s="38" t="s">
        <v>250</v>
      </c>
      <c r="I161" s="84">
        <v>124718</v>
      </c>
      <c r="J161" s="38" t="s">
        <v>634</v>
      </c>
      <c r="K161" s="84">
        <v>124718</v>
      </c>
      <c r="L161" s="84" t="s">
        <v>253</v>
      </c>
      <c r="M161" s="38" t="s">
        <v>254</v>
      </c>
      <c r="N161" s="84">
        <v>210733</v>
      </c>
      <c r="O161" s="84" t="s">
        <v>690</v>
      </c>
      <c r="P161" s="84">
        <v>278596</v>
      </c>
      <c r="Q161" s="38" t="s">
        <v>691</v>
      </c>
      <c r="R161" s="38" t="s">
        <v>478</v>
      </c>
      <c r="S161" s="84" t="s">
        <v>692</v>
      </c>
      <c r="T161" s="84" t="s">
        <v>692</v>
      </c>
      <c r="U161" s="84" t="s">
        <v>515</v>
      </c>
      <c r="V161" s="84" t="s">
        <v>277</v>
      </c>
      <c r="W161" s="84">
        <v>541</v>
      </c>
      <c r="X161" s="38" t="s">
        <v>516</v>
      </c>
      <c r="Y161" s="84">
        <v>353175351</v>
      </c>
      <c r="Z161" s="38" t="s">
        <v>693</v>
      </c>
      <c r="AA161" s="108" t="s">
        <v>1851</v>
      </c>
      <c r="AB161" s="84">
        <v>73000</v>
      </c>
      <c r="AC161" s="108" t="s">
        <v>1473</v>
      </c>
      <c r="AD161" s="84">
        <v>24</v>
      </c>
      <c r="AE161" s="84" t="s">
        <v>1836</v>
      </c>
      <c r="AF161" s="84" t="s">
        <v>1852</v>
      </c>
      <c r="AG161" s="108" t="s">
        <v>1505</v>
      </c>
      <c r="AH161" s="84" t="s">
        <v>1431</v>
      </c>
      <c r="AI161" s="108" t="s">
        <v>1853</v>
      </c>
      <c r="AJ161" s="84">
        <v>3900</v>
      </c>
      <c r="AK161" s="84">
        <v>3900</v>
      </c>
      <c r="AL161" s="108" t="s">
        <v>1854</v>
      </c>
      <c r="AM161" s="84">
        <v>68210.990000000005</v>
      </c>
      <c r="AN161" s="112">
        <v>21489.01</v>
      </c>
      <c r="AO161" s="112">
        <v>89700</v>
      </c>
      <c r="AP161" s="112">
        <v>4789.01</v>
      </c>
      <c r="AQ161" s="112">
        <v>98.99</v>
      </c>
      <c r="AR161" s="112">
        <v>4888</v>
      </c>
      <c r="AS161" s="112">
        <v>0</v>
      </c>
      <c r="AT161" s="112">
        <v>0</v>
      </c>
      <c r="AU161" s="112">
        <v>0</v>
      </c>
      <c r="AV161" s="84">
        <v>23</v>
      </c>
      <c r="AW161" s="84"/>
      <c r="AX161" s="84" t="s">
        <v>1849</v>
      </c>
      <c r="AY161" s="108"/>
      <c r="AZ161" s="84"/>
      <c r="BA161" s="84"/>
      <c r="BB161" s="84" t="s">
        <v>1427</v>
      </c>
      <c r="BC161" s="84" t="s">
        <v>145</v>
      </c>
      <c r="BD161" s="108"/>
      <c r="BE161" s="84">
        <v>0</v>
      </c>
      <c r="BF161" s="38" t="s">
        <v>692</v>
      </c>
      <c r="BG161" s="84" t="s">
        <v>2510</v>
      </c>
      <c r="BH161" s="114" t="s">
        <v>2838</v>
      </c>
      <c r="BI161" s="38" t="s">
        <v>111</v>
      </c>
      <c r="BJ161" s="85">
        <v>45953</v>
      </c>
      <c r="BK161" s="84"/>
      <c r="BL161" s="38"/>
      <c r="BM161" s="115" t="s">
        <v>120</v>
      </c>
      <c r="BN161" s="116" t="s">
        <v>201</v>
      </c>
      <c r="BO161" s="84" t="s">
        <v>247</v>
      </c>
      <c r="BP161" s="84">
        <v>0</v>
      </c>
      <c r="BQ161" s="117"/>
      <c r="BR161" s="118" t="s">
        <v>2862</v>
      </c>
    </row>
    <row r="162" spans="1:70" s="113" customFormat="1" ht="15" customHeight="1" x14ac:dyDescent="0.35">
      <c r="A162" s="84">
        <v>158</v>
      </c>
      <c r="B162" s="38" t="s">
        <v>248</v>
      </c>
      <c r="C162" s="38" t="s">
        <v>249</v>
      </c>
      <c r="D162" s="38" t="s">
        <v>249</v>
      </c>
      <c r="E162" s="38" t="s">
        <v>250</v>
      </c>
      <c r="F162" s="38" t="s">
        <v>250</v>
      </c>
      <c r="G162" s="84" t="s">
        <v>251</v>
      </c>
      <c r="H162" s="38" t="s">
        <v>250</v>
      </c>
      <c r="I162" s="84">
        <v>142077</v>
      </c>
      <c r="J162" s="38" t="s">
        <v>580</v>
      </c>
      <c r="K162" s="84">
        <v>142077</v>
      </c>
      <c r="L162" s="84" t="s">
        <v>253</v>
      </c>
      <c r="M162" s="38" t="s">
        <v>254</v>
      </c>
      <c r="N162" s="84">
        <v>325164</v>
      </c>
      <c r="O162" s="84" t="s">
        <v>694</v>
      </c>
      <c r="P162" s="84">
        <v>452700</v>
      </c>
      <c r="Q162" s="38" t="s">
        <v>695</v>
      </c>
      <c r="R162" s="38" t="s">
        <v>478</v>
      </c>
      <c r="S162" s="84" t="s">
        <v>696</v>
      </c>
      <c r="T162" s="84" t="s">
        <v>696</v>
      </c>
      <c r="U162" s="84" t="s">
        <v>515</v>
      </c>
      <c r="V162" s="84" t="s">
        <v>277</v>
      </c>
      <c r="W162" s="84">
        <v>541</v>
      </c>
      <c r="X162" s="38" t="s">
        <v>674</v>
      </c>
      <c r="Y162" s="84">
        <v>353175874</v>
      </c>
      <c r="Z162" s="38" t="s">
        <v>697</v>
      </c>
      <c r="AA162" s="108" t="s">
        <v>1855</v>
      </c>
      <c r="AB162" s="84">
        <v>42000</v>
      </c>
      <c r="AC162" s="108" t="s">
        <v>1440</v>
      </c>
      <c r="AD162" s="84">
        <v>24</v>
      </c>
      <c r="AE162" s="84" t="s">
        <v>1421</v>
      </c>
      <c r="AF162" s="84" t="s">
        <v>1844</v>
      </c>
      <c r="AG162" s="108" t="s">
        <v>1856</v>
      </c>
      <c r="AH162" s="84" t="s">
        <v>1577</v>
      </c>
      <c r="AI162" s="108" t="s">
        <v>1842</v>
      </c>
      <c r="AJ162" s="84">
        <v>2240</v>
      </c>
      <c r="AK162" s="84">
        <v>2240</v>
      </c>
      <c r="AL162" s="108" t="s">
        <v>1857</v>
      </c>
      <c r="AM162" s="84">
        <v>39132.910000000003</v>
      </c>
      <c r="AN162" s="112">
        <v>12387.09</v>
      </c>
      <c r="AO162" s="112">
        <v>51520</v>
      </c>
      <c r="AP162" s="112">
        <v>2867.09</v>
      </c>
      <c r="AQ162" s="112">
        <v>58.91</v>
      </c>
      <c r="AR162" s="112">
        <v>2926</v>
      </c>
      <c r="AS162" s="112">
        <v>0</v>
      </c>
      <c r="AT162" s="112">
        <v>0</v>
      </c>
      <c r="AU162" s="112">
        <v>0</v>
      </c>
      <c r="AV162" s="84">
        <v>23</v>
      </c>
      <c r="AW162" s="84"/>
      <c r="AX162" s="84" t="s">
        <v>1858</v>
      </c>
      <c r="AY162" s="108"/>
      <c r="AZ162" s="84"/>
      <c r="BA162" s="84"/>
      <c r="BB162" s="84" t="s">
        <v>1427</v>
      </c>
      <c r="BC162" s="84" t="s">
        <v>145</v>
      </c>
      <c r="BD162" s="108"/>
      <c r="BE162" s="84">
        <v>0</v>
      </c>
      <c r="BF162" s="38" t="s">
        <v>696</v>
      </c>
      <c r="BG162" s="84" t="s">
        <v>2511</v>
      </c>
      <c r="BH162" s="114" t="s">
        <v>2838</v>
      </c>
      <c r="BI162" s="38" t="s">
        <v>110</v>
      </c>
      <c r="BJ162" s="85">
        <v>45951</v>
      </c>
      <c r="BK162" s="84"/>
      <c r="BL162" s="38" t="s">
        <v>115</v>
      </c>
      <c r="BM162" s="115"/>
      <c r="BN162" s="116" t="s">
        <v>201</v>
      </c>
      <c r="BO162" s="84" t="s">
        <v>247</v>
      </c>
      <c r="BP162" s="84">
        <v>0</v>
      </c>
      <c r="BQ162" s="117"/>
      <c r="BR162" s="118" t="s">
        <v>2853</v>
      </c>
    </row>
    <row r="163" spans="1:70" s="113" customFormat="1" ht="15" customHeight="1" x14ac:dyDescent="0.35">
      <c r="A163" s="84">
        <v>159</v>
      </c>
      <c r="B163" s="38" t="s">
        <v>248</v>
      </c>
      <c r="C163" s="38" t="s">
        <v>249</v>
      </c>
      <c r="D163" s="38" t="s">
        <v>249</v>
      </c>
      <c r="E163" s="38" t="s">
        <v>250</v>
      </c>
      <c r="F163" s="38" t="s">
        <v>250</v>
      </c>
      <c r="G163" s="84" t="s">
        <v>251</v>
      </c>
      <c r="H163" s="38" t="s">
        <v>250</v>
      </c>
      <c r="I163" s="84">
        <v>142077</v>
      </c>
      <c r="J163" s="38" t="s">
        <v>580</v>
      </c>
      <c r="K163" s="84">
        <v>142077</v>
      </c>
      <c r="L163" s="84" t="s">
        <v>253</v>
      </c>
      <c r="M163" s="38" t="s">
        <v>254</v>
      </c>
      <c r="N163" s="84">
        <v>325164</v>
      </c>
      <c r="O163" s="84" t="s">
        <v>694</v>
      </c>
      <c r="P163" s="84">
        <v>452700</v>
      </c>
      <c r="Q163" s="38" t="s">
        <v>695</v>
      </c>
      <c r="R163" s="38" t="s">
        <v>478</v>
      </c>
      <c r="S163" s="84" t="s">
        <v>698</v>
      </c>
      <c r="T163" s="84" t="s">
        <v>698</v>
      </c>
      <c r="U163" s="84" t="s">
        <v>515</v>
      </c>
      <c r="V163" s="84" t="s">
        <v>277</v>
      </c>
      <c r="W163" s="84">
        <v>541</v>
      </c>
      <c r="X163" s="38" t="s">
        <v>674</v>
      </c>
      <c r="Y163" s="84">
        <v>353176176</v>
      </c>
      <c r="Z163" s="38" t="s">
        <v>699</v>
      </c>
      <c r="AA163" s="108" t="s">
        <v>1855</v>
      </c>
      <c r="AB163" s="84">
        <v>42000</v>
      </c>
      <c r="AC163" s="108" t="s">
        <v>1440</v>
      </c>
      <c r="AD163" s="84">
        <v>24</v>
      </c>
      <c r="AE163" s="84" t="s">
        <v>1421</v>
      </c>
      <c r="AF163" s="84" t="s">
        <v>1844</v>
      </c>
      <c r="AG163" s="108" t="s">
        <v>1856</v>
      </c>
      <c r="AH163" s="84" t="s">
        <v>1577</v>
      </c>
      <c r="AI163" s="108" t="s">
        <v>1842</v>
      </c>
      <c r="AJ163" s="84">
        <v>2240</v>
      </c>
      <c r="AK163" s="84">
        <v>2240</v>
      </c>
      <c r="AL163" s="108" t="s">
        <v>1857</v>
      </c>
      <c r="AM163" s="84">
        <v>39132.910000000003</v>
      </c>
      <c r="AN163" s="112">
        <v>12387.09</v>
      </c>
      <c r="AO163" s="112">
        <v>51520</v>
      </c>
      <c r="AP163" s="112">
        <v>2867.09</v>
      </c>
      <c r="AQ163" s="112">
        <v>58.91</v>
      </c>
      <c r="AR163" s="112">
        <v>2926</v>
      </c>
      <c r="AS163" s="112">
        <v>0</v>
      </c>
      <c r="AT163" s="112">
        <v>0</v>
      </c>
      <c r="AU163" s="112">
        <v>0</v>
      </c>
      <c r="AV163" s="84">
        <v>23</v>
      </c>
      <c r="AW163" s="84"/>
      <c r="AX163" s="84" t="s">
        <v>1849</v>
      </c>
      <c r="AY163" s="108"/>
      <c r="AZ163" s="84"/>
      <c r="BA163" s="84"/>
      <c r="BB163" s="84" t="s">
        <v>1427</v>
      </c>
      <c r="BC163" s="84" t="s">
        <v>145</v>
      </c>
      <c r="BD163" s="108"/>
      <c r="BE163" s="84">
        <v>0</v>
      </c>
      <c r="BF163" s="38" t="s">
        <v>698</v>
      </c>
      <c r="BG163" s="84" t="s">
        <v>2512</v>
      </c>
      <c r="BH163" s="114" t="s">
        <v>2838</v>
      </c>
      <c r="BI163" s="38" t="s">
        <v>112</v>
      </c>
      <c r="BJ163" s="85">
        <v>45953</v>
      </c>
      <c r="BK163" s="84" t="s">
        <v>125</v>
      </c>
      <c r="BL163" s="38"/>
      <c r="BM163" s="115"/>
      <c r="BN163" s="116" t="s">
        <v>112</v>
      </c>
      <c r="BO163" s="84" t="s">
        <v>247</v>
      </c>
      <c r="BP163" s="84">
        <v>0</v>
      </c>
      <c r="BQ163" s="117" t="s">
        <v>112</v>
      </c>
      <c r="BR163" s="118" t="s">
        <v>2861</v>
      </c>
    </row>
    <row r="164" spans="1:70" s="113" customFormat="1" ht="15" customHeight="1" x14ac:dyDescent="0.35">
      <c r="A164" s="84">
        <v>160</v>
      </c>
      <c r="B164" s="38" t="s">
        <v>248</v>
      </c>
      <c r="C164" s="38" t="s">
        <v>249</v>
      </c>
      <c r="D164" s="38" t="s">
        <v>249</v>
      </c>
      <c r="E164" s="38" t="s">
        <v>250</v>
      </c>
      <c r="F164" s="38" t="s">
        <v>250</v>
      </c>
      <c r="G164" s="84" t="s">
        <v>251</v>
      </c>
      <c r="H164" s="38" t="s">
        <v>250</v>
      </c>
      <c r="I164" s="84">
        <v>142077</v>
      </c>
      <c r="J164" s="38" t="s">
        <v>580</v>
      </c>
      <c r="K164" s="84">
        <v>142077</v>
      </c>
      <c r="L164" s="84" t="s">
        <v>253</v>
      </c>
      <c r="M164" s="38" t="s">
        <v>254</v>
      </c>
      <c r="N164" s="84">
        <v>325164</v>
      </c>
      <c r="O164" s="84" t="s">
        <v>694</v>
      </c>
      <c r="P164" s="84">
        <v>684866</v>
      </c>
      <c r="Q164" s="38" t="s">
        <v>700</v>
      </c>
      <c r="R164" s="38" t="s">
        <v>478</v>
      </c>
      <c r="S164" s="84" t="s">
        <v>701</v>
      </c>
      <c r="T164" s="84" t="s">
        <v>701</v>
      </c>
      <c r="U164" s="84" t="s">
        <v>515</v>
      </c>
      <c r="V164" s="84" t="s">
        <v>277</v>
      </c>
      <c r="W164" s="84">
        <v>541</v>
      </c>
      <c r="X164" s="38" t="s">
        <v>674</v>
      </c>
      <c r="Y164" s="84">
        <v>353179426</v>
      </c>
      <c r="Z164" s="38" t="s">
        <v>702</v>
      </c>
      <c r="AA164" s="108" t="s">
        <v>1859</v>
      </c>
      <c r="AB164" s="84">
        <v>33000</v>
      </c>
      <c r="AC164" s="108" t="s">
        <v>1440</v>
      </c>
      <c r="AD164" s="84">
        <v>24</v>
      </c>
      <c r="AE164" s="84" t="s">
        <v>1421</v>
      </c>
      <c r="AF164" s="84" t="s">
        <v>1860</v>
      </c>
      <c r="AG164" s="108" t="s">
        <v>1861</v>
      </c>
      <c r="AH164" s="84" t="s">
        <v>1577</v>
      </c>
      <c r="AI164" s="108" t="s">
        <v>1842</v>
      </c>
      <c r="AJ164" s="84">
        <v>1760</v>
      </c>
      <c r="AK164" s="84">
        <v>1760</v>
      </c>
      <c r="AL164" s="108" t="s">
        <v>1857</v>
      </c>
      <c r="AM164" s="84">
        <v>30782.85</v>
      </c>
      <c r="AN164" s="112">
        <v>9697.15</v>
      </c>
      <c r="AO164" s="112">
        <v>40480</v>
      </c>
      <c r="AP164" s="112">
        <v>2217.15</v>
      </c>
      <c r="AQ164" s="112">
        <v>45.85</v>
      </c>
      <c r="AR164" s="112">
        <v>2263</v>
      </c>
      <c r="AS164" s="112">
        <v>0</v>
      </c>
      <c r="AT164" s="112">
        <v>0</v>
      </c>
      <c r="AU164" s="112">
        <v>0</v>
      </c>
      <c r="AV164" s="84">
        <v>23</v>
      </c>
      <c r="AW164" s="84"/>
      <c r="AX164" s="84" t="s">
        <v>1858</v>
      </c>
      <c r="AY164" s="108"/>
      <c r="AZ164" s="84"/>
      <c r="BA164" s="84"/>
      <c r="BB164" s="84" t="s">
        <v>1427</v>
      </c>
      <c r="BC164" s="84" t="s">
        <v>145</v>
      </c>
      <c r="BD164" s="108"/>
      <c r="BE164" s="84">
        <v>0</v>
      </c>
      <c r="BF164" s="38" t="s">
        <v>701</v>
      </c>
      <c r="BG164" s="84" t="s">
        <v>2513</v>
      </c>
      <c r="BH164" s="114" t="s">
        <v>2838</v>
      </c>
      <c r="BI164" s="38" t="s">
        <v>110</v>
      </c>
      <c r="BJ164" s="85">
        <v>45952</v>
      </c>
      <c r="BK164" s="84"/>
      <c r="BL164" s="38" t="s">
        <v>115</v>
      </c>
      <c r="BM164" s="115"/>
      <c r="BN164" s="116" t="s">
        <v>201</v>
      </c>
      <c r="BO164" s="84" t="s">
        <v>247</v>
      </c>
      <c r="BP164" s="84">
        <v>0</v>
      </c>
      <c r="BQ164" s="117"/>
      <c r="BR164" s="118" t="s">
        <v>2853</v>
      </c>
    </row>
    <row r="165" spans="1:70" s="113" customFormat="1" ht="15" customHeight="1" x14ac:dyDescent="0.35">
      <c r="A165" s="84">
        <v>161</v>
      </c>
      <c r="B165" s="38" t="s">
        <v>248</v>
      </c>
      <c r="C165" s="38" t="s">
        <v>249</v>
      </c>
      <c r="D165" s="38" t="s">
        <v>249</v>
      </c>
      <c r="E165" s="38" t="s">
        <v>250</v>
      </c>
      <c r="F165" s="38" t="s">
        <v>250</v>
      </c>
      <c r="G165" s="84" t="s">
        <v>251</v>
      </c>
      <c r="H165" s="38" t="s">
        <v>250</v>
      </c>
      <c r="I165" s="84">
        <v>142077</v>
      </c>
      <c r="J165" s="38" t="s">
        <v>580</v>
      </c>
      <c r="K165" s="84">
        <v>142077</v>
      </c>
      <c r="L165" s="84" t="s">
        <v>253</v>
      </c>
      <c r="M165" s="38" t="s">
        <v>254</v>
      </c>
      <c r="N165" s="84">
        <v>325164</v>
      </c>
      <c r="O165" s="84" t="s">
        <v>694</v>
      </c>
      <c r="P165" s="84">
        <v>684866</v>
      </c>
      <c r="Q165" s="38" t="s">
        <v>700</v>
      </c>
      <c r="R165" s="38" t="s">
        <v>478</v>
      </c>
      <c r="S165" s="84" t="s">
        <v>703</v>
      </c>
      <c r="T165" s="84" t="s">
        <v>703</v>
      </c>
      <c r="U165" s="84" t="s">
        <v>515</v>
      </c>
      <c r="V165" s="84" t="s">
        <v>277</v>
      </c>
      <c r="W165" s="84">
        <v>541</v>
      </c>
      <c r="X165" s="38" t="s">
        <v>674</v>
      </c>
      <c r="Y165" s="84">
        <v>353179578</v>
      </c>
      <c r="Z165" s="38" t="s">
        <v>704</v>
      </c>
      <c r="AA165" s="108" t="s">
        <v>1859</v>
      </c>
      <c r="AB165" s="84">
        <v>42000</v>
      </c>
      <c r="AC165" s="108" t="s">
        <v>1440</v>
      </c>
      <c r="AD165" s="84">
        <v>24</v>
      </c>
      <c r="AE165" s="84" t="s">
        <v>1421</v>
      </c>
      <c r="AF165" s="84" t="s">
        <v>1860</v>
      </c>
      <c r="AG165" s="108" t="s">
        <v>1861</v>
      </c>
      <c r="AH165" s="84" t="s">
        <v>1577</v>
      </c>
      <c r="AI165" s="108" t="s">
        <v>1842</v>
      </c>
      <c r="AJ165" s="84">
        <v>2240</v>
      </c>
      <c r="AK165" s="84">
        <v>2240</v>
      </c>
      <c r="AL165" s="108" t="s">
        <v>1862</v>
      </c>
      <c r="AM165" s="84">
        <v>34953.1</v>
      </c>
      <c r="AN165" s="112">
        <v>12086.9</v>
      </c>
      <c r="AO165" s="112">
        <v>47040</v>
      </c>
      <c r="AP165" s="112">
        <v>7046.9</v>
      </c>
      <c r="AQ165" s="112">
        <v>313.10000000000002</v>
      </c>
      <c r="AR165" s="112">
        <v>7360</v>
      </c>
      <c r="AS165" s="112">
        <v>4225.13</v>
      </c>
      <c r="AT165" s="112">
        <v>254.87</v>
      </c>
      <c r="AU165" s="112">
        <v>4480</v>
      </c>
      <c r="AV165" s="84">
        <v>23</v>
      </c>
      <c r="AW165" s="84"/>
      <c r="AX165" s="84" t="s">
        <v>1849</v>
      </c>
      <c r="AY165" s="108"/>
      <c r="AZ165" s="84"/>
      <c r="BA165" s="84"/>
      <c r="BB165" s="84" t="s">
        <v>1427</v>
      </c>
      <c r="BC165" s="84" t="s">
        <v>145</v>
      </c>
      <c r="BD165" s="108"/>
      <c r="BE165" s="84">
        <v>0</v>
      </c>
      <c r="BF165" s="38" t="s">
        <v>703</v>
      </c>
      <c r="BG165" s="84" t="s">
        <v>2514</v>
      </c>
      <c r="BH165" s="114" t="s">
        <v>2838</v>
      </c>
      <c r="BI165" s="38" t="s">
        <v>112</v>
      </c>
      <c r="BJ165" s="85">
        <v>45953</v>
      </c>
      <c r="BK165" s="84" t="s">
        <v>125</v>
      </c>
      <c r="BL165" s="38"/>
      <c r="BM165" s="115"/>
      <c r="BN165" s="116" t="s">
        <v>112</v>
      </c>
      <c r="BO165" s="84" t="s">
        <v>247</v>
      </c>
      <c r="BP165" s="84">
        <v>0</v>
      </c>
      <c r="BQ165" s="117" t="s">
        <v>112</v>
      </c>
      <c r="BR165" s="118" t="s">
        <v>2861</v>
      </c>
    </row>
    <row r="166" spans="1:70" s="113" customFormat="1" ht="15" customHeight="1" x14ac:dyDescent="0.35">
      <c r="A166" s="84">
        <v>162</v>
      </c>
      <c r="B166" s="38" t="s">
        <v>248</v>
      </c>
      <c r="C166" s="38" t="s">
        <v>249</v>
      </c>
      <c r="D166" s="38" t="s">
        <v>249</v>
      </c>
      <c r="E166" s="38" t="s">
        <v>250</v>
      </c>
      <c r="F166" s="38" t="s">
        <v>250</v>
      </c>
      <c r="G166" s="84" t="s">
        <v>251</v>
      </c>
      <c r="H166" s="38" t="s">
        <v>250</v>
      </c>
      <c r="I166" s="84">
        <v>142077</v>
      </c>
      <c r="J166" s="38" t="s">
        <v>580</v>
      </c>
      <c r="K166" s="84">
        <v>142077</v>
      </c>
      <c r="L166" s="84" t="s">
        <v>253</v>
      </c>
      <c r="M166" s="38" t="s">
        <v>254</v>
      </c>
      <c r="N166" s="84">
        <v>325164</v>
      </c>
      <c r="O166" s="84" t="s">
        <v>694</v>
      </c>
      <c r="P166" s="84">
        <v>684866</v>
      </c>
      <c r="Q166" s="38" t="s">
        <v>700</v>
      </c>
      <c r="R166" s="38" t="s">
        <v>478</v>
      </c>
      <c r="S166" s="84" t="s">
        <v>705</v>
      </c>
      <c r="T166" s="84" t="s">
        <v>705</v>
      </c>
      <c r="U166" s="84" t="s">
        <v>515</v>
      </c>
      <c r="V166" s="84" t="s">
        <v>277</v>
      </c>
      <c r="W166" s="84">
        <v>541</v>
      </c>
      <c r="X166" s="38" t="s">
        <v>674</v>
      </c>
      <c r="Y166" s="84">
        <v>353180968</v>
      </c>
      <c r="Z166" s="38" t="s">
        <v>706</v>
      </c>
      <c r="AA166" s="108" t="s">
        <v>1859</v>
      </c>
      <c r="AB166" s="84">
        <v>42000</v>
      </c>
      <c r="AC166" s="108" t="s">
        <v>1440</v>
      </c>
      <c r="AD166" s="84">
        <v>24</v>
      </c>
      <c r="AE166" s="84" t="s">
        <v>1421</v>
      </c>
      <c r="AF166" s="84" t="s">
        <v>1860</v>
      </c>
      <c r="AG166" s="108" t="s">
        <v>1861</v>
      </c>
      <c r="AH166" s="84" t="s">
        <v>1577</v>
      </c>
      <c r="AI166" s="108" t="s">
        <v>1842</v>
      </c>
      <c r="AJ166" s="84">
        <v>2240</v>
      </c>
      <c r="AK166" s="84">
        <v>2240</v>
      </c>
      <c r="AL166" s="108" t="s">
        <v>1857</v>
      </c>
      <c r="AM166" s="84">
        <v>39178.230000000003</v>
      </c>
      <c r="AN166" s="112">
        <v>12341.77</v>
      </c>
      <c r="AO166" s="112">
        <v>51520</v>
      </c>
      <c r="AP166" s="112">
        <v>2821.77</v>
      </c>
      <c r="AQ166" s="112">
        <v>58.23</v>
      </c>
      <c r="AR166" s="112">
        <v>2880</v>
      </c>
      <c r="AS166" s="112">
        <v>0</v>
      </c>
      <c r="AT166" s="112">
        <v>0</v>
      </c>
      <c r="AU166" s="112">
        <v>0</v>
      </c>
      <c r="AV166" s="84">
        <v>23</v>
      </c>
      <c r="AW166" s="84"/>
      <c r="AX166" s="84" t="s">
        <v>1849</v>
      </c>
      <c r="AY166" s="108"/>
      <c r="AZ166" s="84"/>
      <c r="BA166" s="84"/>
      <c r="BB166" s="84" t="s">
        <v>1427</v>
      </c>
      <c r="BC166" s="84" t="s">
        <v>145</v>
      </c>
      <c r="BD166" s="108"/>
      <c r="BE166" s="84">
        <v>0</v>
      </c>
      <c r="BF166" s="38" t="s">
        <v>705</v>
      </c>
      <c r="BG166" s="84" t="s">
        <v>2515</v>
      </c>
      <c r="BH166" s="114" t="s">
        <v>2838</v>
      </c>
      <c r="BI166" s="38" t="s">
        <v>112</v>
      </c>
      <c r="BJ166" s="85">
        <v>45953</v>
      </c>
      <c r="BK166" s="84" t="s">
        <v>129</v>
      </c>
      <c r="BL166" s="38"/>
      <c r="BM166" s="115"/>
      <c r="BN166" s="116" t="s">
        <v>112</v>
      </c>
      <c r="BO166" s="84" t="s">
        <v>247</v>
      </c>
      <c r="BP166" s="84">
        <v>0</v>
      </c>
      <c r="BQ166" s="117" t="s">
        <v>112</v>
      </c>
      <c r="BR166" s="118" t="s">
        <v>2863</v>
      </c>
    </row>
    <row r="167" spans="1:70" s="113" customFormat="1" ht="15" hidden="1" customHeight="1" x14ac:dyDescent="0.35">
      <c r="A167" s="84">
        <v>163</v>
      </c>
      <c r="B167" s="38" t="s">
        <v>248</v>
      </c>
      <c r="C167" s="38" t="s">
        <v>249</v>
      </c>
      <c r="D167" s="38" t="s">
        <v>249</v>
      </c>
      <c r="E167" s="38" t="s">
        <v>250</v>
      </c>
      <c r="F167" s="38" t="s">
        <v>250</v>
      </c>
      <c r="G167" s="84" t="s">
        <v>251</v>
      </c>
      <c r="H167" s="38" t="s">
        <v>250</v>
      </c>
      <c r="I167" s="84">
        <v>123529</v>
      </c>
      <c r="J167" s="38" t="s">
        <v>350</v>
      </c>
      <c r="K167" s="84">
        <v>123529</v>
      </c>
      <c r="L167" s="84" t="s">
        <v>253</v>
      </c>
      <c r="M167" s="38" t="s">
        <v>254</v>
      </c>
      <c r="N167" s="84">
        <v>208234</v>
      </c>
      <c r="O167" s="84" t="s">
        <v>351</v>
      </c>
      <c r="P167" s="84">
        <v>275368</v>
      </c>
      <c r="Q167" s="38" t="s">
        <v>352</v>
      </c>
      <c r="R167" s="38" t="s">
        <v>478</v>
      </c>
      <c r="S167" s="84" t="s">
        <v>707</v>
      </c>
      <c r="T167" s="84" t="s">
        <v>707</v>
      </c>
      <c r="U167" s="84" t="s">
        <v>515</v>
      </c>
      <c r="V167" s="84" t="s">
        <v>277</v>
      </c>
      <c r="W167" s="84">
        <v>541</v>
      </c>
      <c r="X167" s="38" t="s">
        <v>674</v>
      </c>
      <c r="Y167" s="84">
        <v>353189430</v>
      </c>
      <c r="Z167" s="38" t="s">
        <v>708</v>
      </c>
      <c r="AA167" s="108" t="s">
        <v>1855</v>
      </c>
      <c r="AB167" s="84">
        <v>42000</v>
      </c>
      <c r="AC167" s="108" t="s">
        <v>1458</v>
      </c>
      <c r="AD167" s="84">
        <v>24</v>
      </c>
      <c r="AE167" s="84" t="s">
        <v>1421</v>
      </c>
      <c r="AF167" s="84" t="s">
        <v>1844</v>
      </c>
      <c r="AG167" s="108" t="s">
        <v>1856</v>
      </c>
      <c r="AH167" s="84" t="s">
        <v>1577</v>
      </c>
      <c r="AI167" s="108" t="s">
        <v>1863</v>
      </c>
      <c r="AJ167" s="84">
        <v>2240</v>
      </c>
      <c r="AK167" s="84">
        <v>2240</v>
      </c>
      <c r="AL167" s="108" t="s">
        <v>1864</v>
      </c>
      <c r="AM167" s="84">
        <v>19771.650000000001</v>
      </c>
      <c r="AN167" s="112">
        <v>9348.35</v>
      </c>
      <c r="AO167" s="112">
        <v>29120</v>
      </c>
      <c r="AP167" s="112">
        <v>22228.35</v>
      </c>
      <c r="AQ167" s="112">
        <v>2913.65</v>
      </c>
      <c r="AR167" s="112">
        <v>25142</v>
      </c>
      <c r="AS167" s="112">
        <v>19542.48</v>
      </c>
      <c r="AT167" s="112">
        <v>2857.52</v>
      </c>
      <c r="AU167" s="112">
        <v>22400</v>
      </c>
      <c r="AV167" s="84">
        <v>24</v>
      </c>
      <c r="AW167" s="84"/>
      <c r="AX167" s="84" t="s">
        <v>1650</v>
      </c>
      <c r="AY167" s="108"/>
      <c r="AZ167" s="84"/>
      <c r="BA167" s="84"/>
      <c r="BB167" s="84" t="s">
        <v>1427</v>
      </c>
      <c r="BC167" s="84" t="s">
        <v>145</v>
      </c>
      <c r="BD167" s="108"/>
      <c r="BE167" s="84">
        <v>0</v>
      </c>
      <c r="BF167" s="38" t="s">
        <v>707</v>
      </c>
      <c r="BG167" s="84" t="s">
        <v>2516</v>
      </c>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249</v>
      </c>
      <c r="E168" s="38" t="s">
        <v>250</v>
      </c>
      <c r="F168" s="38" t="s">
        <v>250</v>
      </c>
      <c r="G168" s="84" t="s">
        <v>251</v>
      </c>
      <c r="H168" s="38" t="s">
        <v>250</v>
      </c>
      <c r="I168" s="84">
        <v>124718</v>
      </c>
      <c r="J168" s="38" t="s">
        <v>634</v>
      </c>
      <c r="K168" s="84">
        <v>124718</v>
      </c>
      <c r="L168" s="84" t="s">
        <v>253</v>
      </c>
      <c r="M168" s="38" t="s">
        <v>254</v>
      </c>
      <c r="N168" s="84">
        <v>210733</v>
      </c>
      <c r="O168" s="84" t="s">
        <v>690</v>
      </c>
      <c r="P168" s="84">
        <v>278596</v>
      </c>
      <c r="Q168" s="38" t="s">
        <v>691</v>
      </c>
      <c r="R168" s="38" t="s">
        <v>478</v>
      </c>
      <c r="S168" s="84" t="s">
        <v>709</v>
      </c>
      <c r="T168" s="84" t="s">
        <v>709</v>
      </c>
      <c r="U168" s="84" t="s">
        <v>488</v>
      </c>
      <c r="V168" s="84" t="s">
        <v>277</v>
      </c>
      <c r="W168" s="84">
        <v>541</v>
      </c>
      <c r="X168" s="38" t="s">
        <v>710</v>
      </c>
      <c r="Y168" s="84">
        <v>353219810</v>
      </c>
      <c r="Z168" s="38" t="s">
        <v>711</v>
      </c>
      <c r="AA168" s="108" t="s">
        <v>1865</v>
      </c>
      <c r="AB168" s="84">
        <v>42000</v>
      </c>
      <c r="AC168" s="108" t="s">
        <v>1473</v>
      </c>
      <c r="AD168" s="84">
        <v>24</v>
      </c>
      <c r="AE168" s="84" t="s">
        <v>1421</v>
      </c>
      <c r="AF168" s="84" t="s">
        <v>1860</v>
      </c>
      <c r="AG168" s="108" t="s">
        <v>1866</v>
      </c>
      <c r="AH168" s="84" t="s">
        <v>1577</v>
      </c>
      <c r="AI168" s="108" t="s">
        <v>1853</v>
      </c>
      <c r="AJ168" s="84">
        <v>2240</v>
      </c>
      <c r="AK168" s="84">
        <v>2240</v>
      </c>
      <c r="AL168" s="108" t="s">
        <v>1797</v>
      </c>
      <c r="AM168" s="84">
        <v>35083.410000000003</v>
      </c>
      <c r="AN168" s="112">
        <v>11956.59</v>
      </c>
      <c r="AO168" s="112">
        <v>47040</v>
      </c>
      <c r="AP168" s="112">
        <v>6916.59</v>
      </c>
      <c r="AQ168" s="112">
        <v>305.41000000000003</v>
      </c>
      <c r="AR168" s="112">
        <v>7222</v>
      </c>
      <c r="AS168" s="112">
        <v>4230.72</v>
      </c>
      <c r="AT168" s="112">
        <v>249.28</v>
      </c>
      <c r="AU168" s="112">
        <v>4480</v>
      </c>
      <c r="AV168" s="84">
        <v>23</v>
      </c>
      <c r="AW168" s="84"/>
      <c r="AX168" s="84" t="s">
        <v>1798</v>
      </c>
      <c r="AY168" s="108"/>
      <c r="AZ168" s="84"/>
      <c r="BA168" s="84"/>
      <c r="BB168" s="84" t="s">
        <v>1427</v>
      </c>
      <c r="BC168" s="84" t="s">
        <v>145</v>
      </c>
      <c r="BD168" s="108"/>
      <c r="BE168" s="84">
        <v>0</v>
      </c>
      <c r="BF168" s="38" t="s">
        <v>709</v>
      </c>
      <c r="BG168" s="84" t="s">
        <v>2517</v>
      </c>
      <c r="BH168" s="114" t="s">
        <v>2838</v>
      </c>
      <c r="BI168" s="38" t="s">
        <v>110</v>
      </c>
      <c r="BJ168" s="85">
        <v>45953</v>
      </c>
      <c r="BK168" s="84"/>
      <c r="BL168" s="38" t="s">
        <v>115</v>
      </c>
      <c r="BM168" s="115"/>
      <c r="BN168" s="116" t="s">
        <v>201</v>
      </c>
      <c r="BO168" s="84" t="s">
        <v>247</v>
      </c>
      <c r="BP168" s="84">
        <v>0</v>
      </c>
      <c r="BQ168" s="117"/>
      <c r="BR168" s="118" t="s">
        <v>2853</v>
      </c>
    </row>
    <row r="169" spans="1:70" s="113" customFormat="1" ht="15" hidden="1" customHeight="1" x14ac:dyDescent="0.35">
      <c r="A169" s="84">
        <v>165</v>
      </c>
      <c r="B169" s="38" t="s">
        <v>248</v>
      </c>
      <c r="C169" s="38" t="s">
        <v>249</v>
      </c>
      <c r="D169" s="38" t="s">
        <v>249</v>
      </c>
      <c r="E169" s="38" t="s">
        <v>250</v>
      </c>
      <c r="F169" s="38" t="s">
        <v>250</v>
      </c>
      <c r="G169" s="84" t="s">
        <v>251</v>
      </c>
      <c r="H169" s="38" t="s">
        <v>250</v>
      </c>
      <c r="I169" s="84">
        <v>142077</v>
      </c>
      <c r="J169" s="38" t="s">
        <v>580</v>
      </c>
      <c r="K169" s="84">
        <v>142077</v>
      </c>
      <c r="L169" s="84" t="s">
        <v>253</v>
      </c>
      <c r="M169" s="38" t="s">
        <v>254</v>
      </c>
      <c r="N169" s="84">
        <v>325164</v>
      </c>
      <c r="O169" s="84" t="s">
        <v>694</v>
      </c>
      <c r="P169" s="84">
        <v>452700</v>
      </c>
      <c r="Q169" s="38" t="s">
        <v>695</v>
      </c>
      <c r="R169" s="38" t="s">
        <v>478</v>
      </c>
      <c r="S169" s="84" t="s">
        <v>712</v>
      </c>
      <c r="T169" s="84" t="s">
        <v>712</v>
      </c>
      <c r="U169" s="84" t="s">
        <v>515</v>
      </c>
      <c r="V169" s="84" t="s">
        <v>277</v>
      </c>
      <c r="W169" s="84">
        <v>541</v>
      </c>
      <c r="X169" s="38" t="s">
        <v>674</v>
      </c>
      <c r="Y169" s="84">
        <v>353227774</v>
      </c>
      <c r="Z169" s="38" t="s">
        <v>713</v>
      </c>
      <c r="AA169" s="108" t="s">
        <v>1865</v>
      </c>
      <c r="AB169" s="84">
        <v>42000</v>
      </c>
      <c r="AC169" s="108" t="s">
        <v>1440</v>
      </c>
      <c r="AD169" s="84">
        <v>24</v>
      </c>
      <c r="AE169" s="84" t="s">
        <v>1421</v>
      </c>
      <c r="AF169" s="84" t="s">
        <v>1860</v>
      </c>
      <c r="AG169" s="108" t="s">
        <v>1866</v>
      </c>
      <c r="AH169" s="84" t="s">
        <v>1577</v>
      </c>
      <c r="AI169" s="108" t="s">
        <v>1842</v>
      </c>
      <c r="AJ169" s="84">
        <v>2240</v>
      </c>
      <c r="AK169" s="84">
        <v>2240</v>
      </c>
      <c r="AL169" s="108" t="s">
        <v>1686</v>
      </c>
      <c r="AM169" s="84">
        <v>11397.96</v>
      </c>
      <c r="AN169" s="112">
        <v>6522.04</v>
      </c>
      <c r="AO169" s="112">
        <v>17920</v>
      </c>
      <c r="AP169" s="112">
        <v>30602.04</v>
      </c>
      <c r="AQ169" s="112">
        <v>5785.96</v>
      </c>
      <c r="AR169" s="112">
        <v>36388</v>
      </c>
      <c r="AS169" s="112">
        <v>27870.87</v>
      </c>
      <c r="AT169" s="112">
        <v>5729.13</v>
      </c>
      <c r="AU169" s="112">
        <v>33600</v>
      </c>
      <c r="AV169" s="84">
        <v>23</v>
      </c>
      <c r="AW169" s="84"/>
      <c r="AX169" s="84" t="s">
        <v>1426</v>
      </c>
      <c r="AY169" s="108"/>
      <c r="AZ169" s="84"/>
      <c r="BA169" s="84"/>
      <c r="BB169" s="84" t="s">
        <v>1427</v>
      </c>
      <c r="BC169" s="84" t="s">
        <v>145</v>
      </c>
      <c r="BD169" s="108"/>
      <c r="BE169" s="84">
        <v>42000</v>
      </c>
      <c r="BF169" s="38" t="s">
        <v>712</v>
      </c>
      <c r="BG169" s="84" t="s">
        <v>2518</v>
      </c>
      <c r="BH169" s="114"/>
      <c r="BI169" s="38"/>
      <c r="BJ169" s="85"/>
      <c r="BK169" s="84"/>
      <c r="BL169" s="38"/>
      <c r="BM169" s="115"/>
      <c r="BN169" s="116"/>
      <c r="BO169" s="84"/>
      <c r="BP169" s="84"/>
      <c r="BQ169" s="117"/>
      <c r="BR169" s="118"/>
    </row>
    <row r="170" spans="1:70" s="113" customFormat="1" ht="15" hidden="1" customHeight="1" x14ac:dyDescent="0.35">
      <c r="A170" s="84">
        <v>166</v>
      </c>
      <c r="B170" s="38" t="s">
        <v>248</v>
      </c>
      <c r="C170" s="38" t="s">
        <v>249</v>
      </c>
      <c r="D170" s="38" t="s">
        <v>249</v>
      </c>
      <c r="E170" s="38" t="s">
        <v>250</v>
      </c>
      <c r="F170" s="38" t="s">
        <v>250</v>
      </c>
      <c r="G170" s="84" t="s">
        <v>251</v>
      </c>
      <c r="H170" s="38" t="s">
        <v>250</v>
      </c>
      <c r="I170" s="84">
        <v>123529</v>
      </c>
      <c r="J170" s="38" t="s">
        <v>350</v>
      </c>
      <c r="K170" s="84">
        <v>123529</v>
      </c>
      <c r="L170" s="84" t="s">
        <v>253</v>
      </c>
      <c r="M170" s="38" t="s">
        <v>254</v>
      </c>
      <c r="N170" s="84">
        <v>208234</v>
      </c>
      <c r="O170" s="84" t="s">
        <v>351</v>
      </c>
      <c r="P170" s="84">
        <v>298944</v>
      </c>
      <c r="Q170" s="38" t="s">
        <v>714</v>
      </c>
      <c r="R170" s="38" t="s">
        <v>478</v>
      </c>
      <c r="S170" s="84" t="s">
        <v>715</v>
      </c>
      <c r="T170" s="84" t="s">
        <v>715</v>
      </c>
      <c r="U170" s="84" t="s">
        <v>515</v>
      </c>
      <c r="V170" s="84" t="s">
        <v>277</v>
      </c>
      <c r="W170" s="84">
        <v>541</v>
      </c>
      <c r="X170" s="38" t="s">
        <v>674</v>
      </c>
      <c r="Y170" s="84">
        <v>353269861</v>
      </c>
      <c r="Z170" s="38" t="s">
        <v>716</v>
      </c>
      <c r="AA170" s="108" t="s">
        <v>1867</v>
      </c>
      <c r="AB170" s="84">
        <v>42000</v>
      </c>
      <c r="AC170" s="108" t="s">
        <v>1458</v>
      </c>
      <c r="AD170" s="84">
        <v>24</v>
      </c>
      <c r="AE170" s="84" t="s">
        <v>1421</v>
      </c>
      <c r="AF170" s="84" t="s">
        <v>1868</v>
      </c>
      <c r="AG170" s="108" t="s">
        <v>1869</v>
      </c>
      <c r="AH170" s="84" t="s">
        <v>1870</v>
      </c>
      <c r="AI170" s="108" t="s">
        <v>1863</v>
      </c>
      <c r="AJ170" s="84">
        <v>2240</v>
      </c>
      <c r="AK170" s="84">
        <v>2240</v>
      </c>
      <c r="AL170" s="108" t="s">
        <v>1871</v>
      </c>
      <c r="AM170" s="84">
        <v>22119.279999999999</v>
      </c>
      <c r="AN170" s="112">
        <v>9240.7199999999993</v>
      </c>
      <c r="AO170" s="112">
        <v>31360</v>
      </c>
      <c r="AP170" s="112">
        <v>19880.72</v>
      </c>
      <c r="AQ170" s="112">
        <v>2327.2800000000002</v>
      </c>
      <c r="AR170" s="112">
        <v>22208</v>
      </c>
      <c r="AS170" s="112">
        <v>17874.43</v>
      </c>
      <c r="AT170" s="112">
        <v>2285.5700000000002</v>
      </c>
      <c r="AU170" s="112">
        <v>20160</v>
      </c>
      <c r="AV170" s="84">
        <v>24</v>
      </c>
      <c r="AW170" s="84"/>
      <c r="AX170" s="84" t="s">
        <v>1426</v>
      </c>
      <c r="AY170" s="108"/>
      <c r="AZ170" s="84"/>
      <c r="BA170" s="84"/>
      <c r="BB170" s="84" t="s">
        <v>1427</v>
      </c>
      <c r="BC170" s="84" t="s">
        <v>145</v>
      </c>
      <c r="BD170" s="108"/>
      <c r="BE170" s="84">
        <v>0</v>
      </c>
      <c r="BF170" s="38" t="s">
        <v>715</v>
      </c>
      <c r="BG170" s="84" t="s">
        <v>2519</v>
      </c>
      <c r="BH170" s="114"/>
      <c r="BI170" s="38"/>
      <c r="BJ170" s="85"/>
      <c r="BK170" s="84"/>
      <c r="BL170" s="38"/>
      <c r="BM170" s="115"/>
      <c r="BN170" s="116"/>
      <c r="BO170" s="84"/>
      <c r="BP170" s="84"/>
      <c r="BQ170" s="117"/>
      <c r="BR170" s="118"/>
    </row>
    <row r="171" spans="1:70" s="113" customFormat="1" ht="15" hidden="1" customHeight="1" x14ac:dyDescent="0.35">
      <c r="A171" s="84">
        <v>167</v>
      </c>
      <c r="B171" s="38" t="s">
        <v>248</v>
      </c>
      <c r="C171" s="38" t="s">
        <v>249</v>
      </c>
      <c r="D171" s="38" t="s">
        <v>249</v>
      </c>
      <c r="E171" s="38" t="s">
        <v>250</v>
      </c>
      <c r="F171" s="38" t="s">
        <v>250</v>
      </c>
      <c r="G171" s="84" t="s">
        <v>251</v>
      </c>
      <c r="H171" s="38" t="s">
        <v>250</v>
      </c>
      <c r="I171" s="84">
        <v>123596</v>
      </c>
      <c r="J171" s="38" t="s">
        <v>343</v>
      </c>
      <c r="K171" s="84">
        <v>123596</v>
      </c>
      <c r="L171" s="84" t="s">
        <v>253</v>
      </c>
      <c r="M171" s="38" t="s">
        <v>254</v>
      </c>
      <c r="N171" s="84">
        <v>326381</v>
      </c>
      <c r="O171" s="84" t="s">
        <v>717</v>
      </c>
      <c r="P171" s="84">
        <v>460678</v>
      </c>
      <c r="Q171" s="38" t="s">
        <v>718</v>
      </c>
      <c r="R171" s="38" t="s">
        <v>478</v>
      </c>
      <c r="S171" s="84" t="s">
        <v>719</v>
      </c>
      <c r="T171" s="84" t="s">
        <v>719</v>
      </c>
      <c r="U171" s="84" t="s">
        <v>515</v>
      </c>
      <c r="V171" s="84" t="s">
        <v>277</v>
      </c>
      <c r="W171" s="84">
        <v>541</v>
      </c>
      <c r="X171" s="38" t="s">
        <v>674</v>
      </c>
      <c r="Y171" s="84">
        <v>353282019</v>
      </c>
      <c r="Z171" s="38" t="s">
        <v>720</v>
      </c>
      <c r="AA171" s="108" t="s">
        <v>1824</v>
      </c>
      <c r="AB171" s="84">
        <v>42000</v>
      </c>
      <c r="AC171" s="108" t="s">
        <v>1473</v>
      </c>
      <c r="AD171" s="84">
        <v>24</v>
      </c>
      <c r="AE171" s="84" t="s">
        <v>1421</v>
      </c>
      <c r="AF171" s="84" t="s">
        <v>1872</v>
      </c>
      <c r="AG171" s="108" t="s">
        <v>1873</v>
      </c>
      <c r="AH171" s="84" t="s">
        <v>1577</v>
      </c>
      <c r="AI171" s="108" t="s">
        <v>1853</v>
      </c>
      <c r="AJ171" s="84">
        <v>2240</v>
      </c>
      <c r="AK171" s="84">
        <v>2240</v>
      </c>
      <c r="AL171" s="108" t="s">
        <v>1686</v>
      </c>
      <c r="AM171" s="84">
        <v>11597.36</v>
      </c>
      <c r="AN171" s="112">
        <v>6322.64</v>
      </c>
      <c r="AO171" s="112">
        <v>17920</v>
      </c>
      <c r="AP171" s="112">
        <v>30402.639999999999</v>
      </c>
      <c r="AQ171" s="112">
        <v>5707.36</v>
      </c>
      <c r="AR171" s="112">
        <v>36110</v>
      </c>
      <c r="AS171" s="112">
        <v>27943.279999999999</v>
      </c>
      <c r="AT171" s="112">
        <v>5656.72</v>
      </c>
      <c r="AU171" s="112">
        <v>33600</v>
      </c>
      <c r="AV171" s="84">
        <v>23</v>
      </c>
      <c r="AW171" s="84"/>
      <c r="AX171" s="84" t="s">
        <v>1598</v>
      </c>
      <c r="AY171" s="108"/>
      <c r="AZ171" s="84"/>
      <c r="BA171" s="84"/>
      <c r="BB171" s="84" t="s">
        <v>1427</v>
      </c>
      <c r="BC171" s="84" t="s">
        <v>145</v>
      </c>
      <c r="BD171" s="108"/>
      <c r="BE171" s="84">
        <v>0</v>
      </c>
      <c r="BF171" s="38" t="s">
        <v>719</v>
      </c>
      <c r="BG171" s="84" t="s">
        <v>2520</v>
      </c>
      <c r="BH171" s="114"/>
      <c r="BI171" s="38"/>
      <c r="BJ171" s="85"/>
      <c r="BK171" s="84"/>
      <c r="BL171" s="38"/>
      <c r="BM171" s="115"/>
      <c r="BN171" s="116"/>
      <c r="BO171" s="84"/>
      <c r="BP171" s="84"/>
      <c r="BQ171" s="117"/>
      <c r="BR171" s="118"/>
    </row>
    <row r="172" spans="1:70" s="113" customFormat="1" ht="15" hidden="1" customHeight="1" x14ac:dyDescent="0.35">
      <c r="A172" s="84">
        <v>168</v>
      </c>
      <c r="B172" s="38" t="s">
        <v>248</v>
      </c>
      <c r="C172" s="38" t="s">
        <v>249</v>
      </c>
      <c r="D172" s="38" t="s">
        <v>249</v>
      </c>
      <c r="E172" s="38" t="s">
        <v>250</v>
      </c>
      <c r="F172" s="38" t="s">
        <v>250</v>
      </c>
      <c r="G172" s="84" t="s">
        <v>251</v>
      </c>
      <c r="H172" s="38" t="s">
        <v>250</v>
      </c>
      <c r="I172" s="84">
        <v>123596</v>
      </c>
      <c r="J172" s="38" t="s">
        <v>343</v>
      </c>
      <c r="K172" s="84">
        <v>123596</v>
      </c>
      <c r="L172" s="84" t="s">
        <v>253</v>
      </c>
      <c r="M172" s="38" t="s">
        <v>254</v>
      </c>
      <c r="N172" s="84">
        <v>326381</v>
      </c>
      <c r="O172" s="84" t="s">
        <v>717</v>
      </c>
      <c r="P172" s="84">
        <v>460678</v>
      </c>
      <c r="Q172" s="38" t="s">
        <v>718</v>
      </c>
      <c r="R172" s="38" t="s">
        <v>478</v>
      </c>
      <c r="S172" s="84" t="s">
        <v>721</v>
      </c>
      <c r="T172" s="84" t="s">
        <v>721</v>
      </c>
      <c r="U172" s="84" t="s">
        <v>515</v>
      </c>
      <c r="V172" s="84" t="s">
        <v>277</v>
      </c>
      <c r="W172" s="84">
        <v>541</v>
      </c>
      <c r="X172" s="38" t="s">
        <v>674</v>
      </c>
      <c r="Y172" s="84">
        <v>353282078</v>
      </c>
      <c r="Z172" s="38" t="s">
        <v>722</v>
      </c>
      <c r="AA172" s="108" t="s">
        <v>1824</v>
      </c>
      <c r="AB172" s="84">
        <v>42000</v>
      </c>
      <c r="AC172" s="108" t="s">
        <v>1473</v>
      </c>
      <c r="AD172" s="84">
        <v>24</v>
      </c>
      <c r="AE172" s="84" t="s">
        <v>1421</v>
      </c>
      <c r="AF172" s="84" t="s">
        <v>1872</v>
      </c>
      <c r="AG172" s="108" t="s">
        <v>1873</v>
      </c>
      <c r="AH172" s="84" t="s">
        <v>1577</v>
      </c>
      <c r="AI172" s="108" t="s">
        <v>1853</v>
      </c>
      <c r="AJ172" s="84">
        <v>2240</v>
      </c>
      <c r="AK172" s="84">
        <v>2240</v>
      </c>
      <c r="AL172" s="108" t="s">
        <v>1874</v>
      </c>
      <c r="AM172" s="84">
        <v>19955.97</v>
      </c>
      <c r="AN172" s="112">
        <v>9164.0300000000007</v>
      </c>
      <c r="AO172" s="112">
        <v>29120</v>
      </c>
      <c r="AP172" s="112">
        <v>22044.03</v>
      </c>
      <c r="AQ172" s="112">
        <v>2865.97</v>
      </c>
      <c r="AR172" s="112">
        <v>24910</v>
      </c>
      <c r="AS172" s="112">
        <v>19584.669999999998</v>
      </c>
      <c r="AT172" s="112">
        <v>2815.33</v>
      </c>
      <c r="AU172" s="112">
        <v>22400</v>
      </c>
      <c r="AV172" s="84">
        <v>23</v>
      </c>
      <c r="AW172" s="84"/>
      <c r="AX172" s="84" t="s">
        <v>1650</v>
      </c>
      <c r="AY172" s="108"/>
      <c r="AZ172" s="84"/>
      <c r="BA172" s="84"/>
      <c r="BB172" s="84" t="s">
        <v>1427</v>
      </c>
      <c r="BC172" s="84" t="s">
        <v>145</v>
      </c>
      <c r="BD172" s="108"/>
      <c r="BE172" s="84">
        <v>0</v>
      </c>
      <c r="BF172" s="38" t="s">
        <v>721</v>
      </c>
      <c r="BG172" s="84" t="s">
        <v>2521</v>
      </c>
      <c r="BH172" s="114"/>
      <c r="BI172" s="38"/>
      <c r="BJ172" s="85"/>
      <c r="BK172" s="84"/>
      <c r="BL172" s="38"/>
      <c r="BM172" s="115"/>
      <c r="BN172" s="116"/>
      <c r="BO172" s="84"/>
      <c r="BP172" s="84"/>
      <c r="BQ172" s="117"/>
      <c r="BR172" s="118"/>
    </row>
    <row r="173" spans="1:70" s="113" customFormat="1" ht="15" hidden="1" customHeight="1" x14ac:dyDescent="0.35">
      <c r="A173" s="84">
        <v>169</v>
      </c>
      <c r="B173" s="38" t="s">
        <v>248</v>
      </c>
      <c r="C173" s="38" t="s">
        <v>249</v>
      </c>
      <c r="D173" s="38" t="s">
        <v>249</v>
      </c>
      <c r="E173" s="38" t="s">
        <v>250</v>
      </c>
      <c r="F173" s="38" t="s">
        <v>250</v>
      </c>
      <c r="G173" s="84" t="s">
        <v>251</v>
      </c>
      <c r="H173" s="38" t="s">
        <v>250</v>
      </c>
      <c r="I173" s="84">
        <v>123596</v>
      </c>
      <c r="J173" s="38" t="s">
        <v>343</v>
      </c>
      <c r="K173" s="84">
        <v>123596</v>
      </c>
      <c r="L173" s="84" t="s">
        <v>253</v>
      </c>
      <c r="M173" s="38" t="s">
        <v>254</v>
      </c>
      <c r="N173" s="84">
        <v>326381</v>
      </c>
      <c r="O173" s="84" t="s">
        <v>717</v>
      </c>
      <c r="P173" s="84">
        <v>455201</v>
      </c>
      <c r="Q173" s="38" t="s">
        <v>723</v>
      </c>
      <c r="R173" s="38" t="s">
        <v>478</v>
      </c>
      <c r="S173" s="84" t="s">
        <v>724</v>
      </c>
      <c r="T173" s="84" t="s">
        <v>724</v>
      </c>
      <c r="U173" s="84" t="s">
        <v>515</v>
      </c>
      <c r="V173" s="84" t="s">
        <v>277</v>
      </c>
      <c r="W173" s="84">
        <v>541</v>
      </c>
      <c r="X173" s="38" t="s">
        <v>674</v>
      </c>
      <c r="Y173" s="84">
        <v>353282512</v>
      </c>
      <c r="Z173" s="38" t="s">
        <v>725</v>
      </c>
      <c r="AA173" s="108" t="s">
        <v>1824</v>
      </c>
      <c r="AB173" s="84">
        <v>52000</v>
      </c>
      <c r="AC173" s="108" t="s">
        <v>1473</v>
      </c>
      <c r="AD173" s="84">
        <v>24</v>
      </c>
      <c r="AE173" s="84" t="s">
        <v>1500</v>
      </c>
      <c r="AF173" s="84" t="s">
        <v>1875</v>
      </c>
      <c r="AG173" s="108" t="s">
        <v>1876</v>
      </c>
      <c r="AH173" s="84" t="s">
        <v>1577</v>
      </c>
      <c r="AI173" s="108" t="s">
        <v>1853</v>
      </c>
      <c r="AJ173" s="84">
        <v>2780</v>
      </c>
      <c r="AK173" s="84">
        <v>2780</v>
      </c>
      <c r="AL173" s="108" t="s">
        <v>1877</v>
      </c>
      <c r="AM173" s="84">
        <v>18448.38</v>
      </c>
      <c r="AN173" s="112">
        <v>9351.6200000000008</v>
      </c>
      <c r="AO173" s="112">
        <v>27800</v>
      </c>
      <c r="AP173" s="112">
        <v>33551.620000000003</v>
      </c>
      <c r="AQ173" s="112">
        <v>5498.38</v>
      </c>
      <c r="AR173" s="112">
        <v>39050</v>
      </c>
      <c r="AS173" s="112">
        <v>30700.959999999999</v>
      </c>
      <c r="AT173" s="112">
        <v>5439.04</v>
      </c>
      <c r="AU173" s="112">
        <v>36140</v>
      </c>
      <c r="AV173" s="84">
        <v>23</v>
      </c>
      <c r="AW173" s="84"/>
      <c r="AX173" s="84" t="s">
        <v>1650</v>
      </c>
      <c r="AY173" s="108"/>
      <c r="AZ173" s="84"/>
      <c r="BA173" s="84"/>
      <c r="BB173" s="84" t="s">
        <v>1427</v>
      </c>
      <c r="BC173" s="84" t="s">
        <v>145</v>
      </c>
      <c r="BD173" s="108"/>
      <c r="BE173" s="84">
        <v>0</v>
      </c>
      <c r="BF173" s="38" t="s">
        <v>724</v>
      </c>
      <c r="BG173" s="84" t="s">
        <v>2522</v>
      </c>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249</v>
      </c>
      <c r="E174" s="38" t="s">
        <v>250</v>
      </c>
      <c r="F174" s="38" t="s">
        <v>250</v>
      </c>
      <c r="G174" s="84" t="s">
        <v>251</v>
      </c>
      <c r="H174" s="38" t="s">
        <v>250</v>
      </c>
      <c r="I174" s="84">
        <v>142077</v>
      </c>
      <c r="J174" s="38" t="s">
        <v>580</v>
      </c>
      <c r="K174" s="84">
        <v>142077</v>
      </c>
      <c r="L174" s="84" t="s">
        <v>253</v>
      </c>
      <c r="M174" s="38" t="s">
        <v>254</v>
      </c>
      <c r="N174" s="84">
        <v>240008</v>
      </c>
      <c r="O174" s="84" t="s">
        <v>726</v>
      </c>
      <c r="P174" s="84">
        <v>315629</v>
      </c>
      <c r="Q174" s="38" t="s">
        <v>727</v>
      </c>
      <c r="R174" s="38" t="s">
        <v>478</v>
      </c>
      <c r="S174" s="84" t="s">
        <v>728</v>
      </c>
      <c r="T174" s="84" t="s">
        <v>728</v>
      </c>
      <c r="U174" s="84" t="s">
        <v>515</v>
      </c>
      <c r="V174" s="84" t="s">
        <v>277</v>
      </c>
      <c r="W174" s="84">
        <v>541</v>
      </c>
      <c r="X174" s="38" t="s">
        <v>641</v>
      </c>
      <c r="Y174" s="84">
        <v>353293261</v>
      </c>
      <c r="Z174" s="38" t="s">
        <v>729</v>
      </c>
      <c r="AA174" s="108" t="s">
        <v>1878</v>
      </c>
      <c r="AB174" s="84">
        <v>42000</v>
      </c>
      <c r="AC174" s="108" t="s">
        <v>1440</v>
      </c>
      <c r="AD174" s="84">
        <v>24</v>
      </c>
      <c r="AE174" s="84" t="s">
        <v>1421</v>
      </c>
      <c r="AF174" s="84" t="s">
        <v>1868</v>
      </c>
      <c r="AG174" s="108" t="s">
        <v>1879</v>
      </c>
      <c r="AH174" s="84" t="s">
        <v>1870</v>
      </c>
      <c r="AI174" s="108" t="s">
        <v>1842</v>
      </c>
      <c r="AJ174" s="84">
        <v>2240</v>
      </c>
      <c r="AK174" s="84">
        <v>2240</v>
      </c>
      <c r="AL174" s="108" t="s">
        <v>1880</v>
      </c>
      <c r="AM174" s="84">
        <v>39948.370000000003</v>
      </c>
      <c r="AN174" s="112">
        <v>11571.63</v>
      </c>
      <c r="AO174" s="112">
        <v>51520</v>
      </c>
      <c r="AP174" s="112">
        <v>2051.63</v>
      </c>
      <c r="AQ174" s="112">
        <v>42.37</v>
      </c>
      <c r="AR174" s="112">
        <v>2094</v>
      </c>
      <c r="AS174" s="112">
        <v>0</v>
      </c>
      <c r="AT174" s="112">
        <v>0</v>
      </c>
      <c r="AU174" s="112">
        <v>0</v>
      </c>
      <c r="AV174" s="84">
        <v>23</v>
      </c>
      <c r="AW174" s="84"/>
      <c r="AX174" s="84" t="s">
        <v>1849</v>
      </c>
      <c r="AY174" s="108"/>
      <c r="AZ174" s="84"/>
      <c r="BA174" s="84"/>
      <c r="BB174" s="84" t="s">
        <v>1427</v>
      </c>
      <c r="BC174" s="84" t="s">
        <v>145</v>
      </c>
      <c r="BD174" s="108"/>
      <c r="BE174" s="84">
        <v>0</v>
      </c>
      <c r="BF174" s="38" t="s">
        <v>728</v>
      </c>
      <c r="BG174" s="84" t="s">
        <v>2523</v>
      </c>
      <c r="BH174" s="114" t="s">
        <v>2838</v>
      </c>
      <c r="BI174" s="38" t="s">
        <v>112</v>
      </c>
      <c r="BJ174" s="85">
        <v>45953</v>
      </c>
      <c r="BK174" s="84" t="s">
        <v>125</v>
      </c>
      <c r="BL174" s="38"/>
      <c r="BM174" s="115"/>
      <c r="BN174" s="116" t="s">
        <v>112</v>
      </c>
      <c r="BO174" s="84" t="s">
        <v>247</v>
      </c>
      <c r="BP174" s="84">
        <v>0</v>
      </c>
      <c r="BQ174" s="117" t="s">
        <v>112</v>
      </c>
      <c r="BR174" s="118" t="s">
        <v>2861</v>
      </c>
    </row>
    <row r="175" spans="1:70" s="113" customFormat="1" ht="15" customHeight="1" x14ac:dyDescent="0.35">
      <c r="A175" s="84">
        <v>171</v>
      </c>
      <c r="B175" s="38" t="s">
        <v>248</v>
      </c>
      <c r="C175" s="38" t="s">
        <v>249</v>
      </c>
      <c r="D175" s="38" t="s">
        <v>249</v>
      </c>
      <c r="E175" s="38" t="s">
        <v>250</v>
      </c>
      <c r="F175" s="38" t="s">
        <v>250</v>
      </c>
      <c r="G175" s="84" t="s">
        <v>251</v>
      </c>
      <c r="H175" s="38" t="s">
        <v>250</v>
      </c>
      <c r="I175" s="84">
        <v>124718</v>
      </c>
      <c r="J175" s="38" t="s">
        <v>634</v>
      </c>
      <c r="K175" s="84">
        <v>124718</v>
      </c>
      <c r="L175" s="84" t="s">
        <v>253</v>
      </c>
      <c r="M175" s="38" t="s">
        <v>254</v>
      </c>
      <c r="N175" s="84">
        <v>210733</v>
      </c>
      <c r="O175" s="84" t="s">
        <v>690</v>
      </c>
      <c r="P175" s="84">
        <v>278596</v>
      </c>
      <c r="Q175" s="38" t="s">
        <v>691</v>
      </c>
      <c r="R175" s="38" t="s">
        <v>478</v>
      </c>
      <c r="S175" s="84" t="s">
        <v>730</v>
      </c>
      <c r="T175" s="84" t="s">
        <v>730</v>
      </c>
      <c r="U175" s="84" t="s">
        <v>515</v>
      </c>
      <c r="V175" s="84" t="s">
        <v>277</v>
      </c>
      <c r="W175" s="84">
        <v>541</v>
      </c>
      <c r="X175" s="38" t="s">
        <v>516</v>
      </c>
      <c r="Y175" s="84">
        <v>353361351</v>
      </c>
      <c r="Z175" s="38" t="s">
        <v>731</v>
      </c>
      <c r="AA175" s="108" t="s">
        <v>1881</v>
      </c>
      <c r="AB175" s="84">
        <v>42000</v>
      </c>
      <c r="AC175" s="108" t="s">
        <v>1473</v>
      </c>
      <c r="AD175" s="84">
        <v>24</v>
      </c>
      <c r="AE175" s="84" t="s">
        <v>1421</v>
      </c>
      <c r="AF175" s="84" t="s">
        <v>1882</v>
      </c>
      <c r="AG175" s="108" t="s">
        <v>1883</v>
      </c>
      <c r="AH175" s="84" t="s">
        <v>1870</v>
      </c>
      <c r="AI175" s="108" t="s">
        <v>1884</v>
      </c>
      <c r="AJ175" s="84">
        <v>2240</v>
      </c>
      <c r="AK175" s="84">
        <v>2240</v>
      </c>
      <c r="AL175" s="108" t="s">
        <v>1854</v>
      </c>
      <c r="AM175" s="84">
        <v>36621.980000000003</v>
      </c>
      <c r="AN175" s="112">
        <v>12658.02</v>
      </c>
      <c r="AO175" s="112">
        <v>49280</v>
      </c>
      <c r="AP175" s="112">
        <v>5378.02</v>
      </c>
      <c r="AQ175" s="112">
        <v>179.98</v>
      </c>
      <c r="AR175" s="112">
        <v>5558</v>
      </c>
      <c r="AS175" s="112">
        <v>0</v>
      </c>
      <c r="AT175" s="112">
        <v>0</v>
      </c>
      <c r="AU175" s="112">
        <v>0</v>
      </c>
      <c r="AV175" s="84">
        <v>22</v>
      </c>
      <c r="AW175" s="84"/>
      <c r="AX175" s="84" t="s">
        <v>1849</v>
      </c>
      <c r="AY175" s="108"/>
      <c r="AZ175" s="84"/>
      <c r="BA175" s="84"/>
      <c r="BB175" s="84" t="s">
        <v>1427</v>
      </c>
      <c r="BC175" s="84" t="s">
        <v>145</v>
      </c>
      <c r="BD175" s="108"/>
      <c r="BE175" s="84">
        <v>0</v>
      </c>
      <c r="BF175" s="38" t="s">
        <v>730</v>
      </c>
      <c r="BG175" s="84" t="s">
        <v>2524</v>
      </c>
      <c r="BH175" s="114" t="s">
        <v>2838</v>
      </c>
      <c r="BI175" s="38" t="s">
        <v>111</v>
      </c>
      <c r="BJ175" s="85">
        <v>45953</v>
      </c>
      <c r="BK175" s="84"/>
      <c r="BL175" s="38"/>
      <c r="BM175" s="115" t="s">
        <v>120</v>
      </c>
      <c r="BN175" s="116" t="s">
        <v>201</v>
      </c>
      <c r="BO175" s="84" t="s">
        <v>247</v>
      </c>
      <c r="BP175" s="84">
        <v>0</v>
      </c>
      <c r="BQ175" s="117"/>
      <c r="BR175" s="118" t="s">
        <v>2864</v>
      </c>
    </row>
    <row r="176" spans="1:70" s="113" customFormat="1" ht="15" customHeight="1" x14ac:dyDescent="0.35">
      <c r="A176" s="84">
        <v>172</v>
      </c>
      <c r="B176" s="38" t="s">
        <v>248</v>
      </c>
      <c r="C176" s="38" t="s">
        <v>249</v>
      </c>
      <c r="D176" s="38" t="s">
        <v>249</v>
      </c>
      <c r="E176" s="38" t="s">
        <v>250</v>
      </c>
      <c r="F176" s="38" t="s">
        <v>250</v>
      </c>
      <c r="G176" s="84" t="s">
        <v>251</v>
      </c>
      <c r="H176" s="38" t="s">
        <v>250</v>
      </c>
      <c r="I176" s="84">
        <v>124718</v>
      </c>
      <c r="J176" s="38" t="s">
        <v>634</v>
      </c>
      <c r="K176" s="84">
        <v>124718</v>
      </c>
      <c r="L176" s="84" t="s">
        <v>253</v>
      </c>
      <c r="M176" s="38" t="s">
        <v>254</v>
      </c>
      <c r="N176" s="84">
        <v>210733</v>
      </c>
      <c r="O176" s="84" t="s">
        <v>690</v>
      </c>
      <c r="P176" s="84">
        <v>278596</v>
      </c>
      <c r="Q176" s="38" t="s">
        <v>691</v>
      </c>
      <c r="R176" s="38" t="s">
        <v>478</v>
      </c>
      <c r="S176" s="84" t="s">
        <v>732</v>
      </c>
      <c r="T176" s="84" t="s">
        <v>732</v>
      </c>
      <c r="U176" s="84" t="s">
        <v>515</v>
      </c>
      <c r="V176" s="84" t="s">
        <v>277</v>
      </c>
      <c r="W176" s="84">
        <v>541</v>
      </c>
      <c r="X176" s="38" t="s">
        <v>516</v>
      </c>
      <c r="Y176" s="84">
        <v>353361366</v>
      </c>
      <c r="Z176" s="38" t="s">
        <v>733</v>
      </c>
      <c r="AA176" s="108" t="s">
        <v>1885</v>
      </c>
      <c r="AB176" s="84">
        <v>42000</v>
      </c>
      <c r="AC176" s="108" t="s">
        <v>1473</v>
      </c>
      <c r="AD176" s="84">
        <v>24</v>
      </c>
      <c r="AE176" s="84" t="s">
        <v>1421</v>
      </c>
      <c r="AF176" s="84" t="s">
        <v>1882</v>
      </c>
      <c r="AG176" s="108" t="s">
        <v>1886</v>
      </c>
      <c r="AH176" s="84" t="s">
        <v>1870</v>
      </c>
      <c r="AI176" s="108" t="s">
        <v>1884</v>
      </c>
      <c r="AJ176" s="84">
        <v>2240</v>
      </c>
      <c r="AK176" s="84">
        <v>2240</v>
      </c>
      <c r="AL176" s="108" t="s">
        <v>1854</v>
      </c>
      <c r="AM176" s="84">
        <v>36577.58</v>
      </c>
      <c r="AN176" s="112">
        <v>12702.42</v>
      </c>
      <c r="AO176" s="112">
        <v>49280</v>
      </c>
      <c r="AP176" s="112">
        <v>5422.42</v>
      </c>
      <c r="AQ176" s="112">
        <v>181.58</v>
      </c>
      <c r="AR176" s="112">
        <v>5604</v>
      </c>
      <c r="AS176" s="112">
        <v>0</v>
      </c>
      <c r="AT176" s="112">
        <v>0</v>
      </c>
      <c r="AU176" s="112">
        <v>0</v>
      </c>
      <c r="AV176" s="84">
        <v>22</v>
      </c>
      <c r="AW176" s="84"/>
      <c r="AX176" s="84" t="s">
        <v>1849</v>
      </c>
      <c r="AY176" s="108"/>
      <c r="AZ176" s="84"/>
      <c r="BA176" s="84"/>
      <c r="BB176" s="84" t="s">
        <v>1427</v>
      </c>
      <c r="BC176" s="84" t="s">
        <v>145</v>
      </c>
      <c r="BD176" s="108"/>
      <c r="BE176" s="84">
        <v>0</v>
      </c>
      <c r="BF176" s="38" t="s">
        <v>732</v>
      </c>
      <c r="BG176" s="84" t="s">
        <v>2525</v>
      </c>
      <c r="BH176" s="114" t="s">
        <v>2838</v>
      </c>
      <c r="BI176" s="38" t="s">
        <v>111</v>
      </c>
      <c r="BJ176" s="85">
        <v>45953</v>
      </c>
      <c r="BK176" s="84"/>
      <c r="BL176" s="38"/>
      <c r="BM176" s="115" t="s">
        <v>120</v>
      </c>
      <c r="BN176" s="116" t="s">
        <v>201</v>
      </c>
      <c r="BO176" s="84" t="s">
        <v>247</v>
      </c>
      <c r="BP176" s="84">
        <v>0</v>
      </c>
      <c r="BQ176" s="117"/>
      <c r="BR176" s="118" t="s">
        <v>2864</v>
      </c>
    </row>
    <row r="177" spans="1:70" s="113" customFormat="1" ht="15" customHeight="1" x14ac:dyDescent="0.35">
      <c r="A177" s="84">
        <v>173</v>
      </c>
      <c r="B177" s="38" t="s">
        <v>248</v>
      </c>
      <c r="C177" s="38" t="s">
        <v>249</v>
      </c>
      <c r="D177" s="38" t="s">
        <v>249</v>
      </c>
      <c r="E177" s="38" t="s">
        <v>250</v>
      </c>
      <c r="F177" s="38" t="s">
        <v>250</v>
      </c>
      <c r="G177" s="84" t="s">
        <v>251</v>
      </c>
      <c r="H177" s="38" t="s">
        <v>250</v>
      </c>
      <c r="I177" s="84">
        <v>124127</v>
      </c>
      <c r="J177" s="38" t="s">
        <v>374</v>
      </c>
      <c r="K177" s="84">
        <v>124127</v>
      </c>
      <c r="L177" s="84" t="s">
        <v>253</v>
      </c>
      <c r="M177" s="38" t="s">
        <v>254</v>
      </c>
      <c r="N177" s="84">
        <v>451743</v>
      </c>
      <c r="O177" s="84" t="s">
        <v>734</v>
      </c>
      <c r="P177" s="84">
        <v>696161</v>
      </c>
      <c r="Q177" s="38" t="s">
        <v>735</v>
      </c>
      <c r="R177" s="38" t="s">
        <v>478</v>
      </c>
      <c r="S177" s="84" t="s">
        <v>736</v>
      </c>
      <c r="T177" s="84" t="s">
        <v>736</v>
      </c>
      <c r="U177" s="84" t="s">
        <v>515</v>
      </c>
      <c r="V177" s="84" t="s">
        <v>277</v>
      </c>
      <c r="W177" s="84">
        <v>541</v>
      </c>
      <c r="X177" s="38" t="s">
        <v>674</v>
      </c>
      <c r="Y177" s="84">
        <v>353397454</v>
      </c>
      <c r="Z177" s="38" t="s">
        <v>737</v>
      </c>
      <c r="AA177" s="108" t="s">
        <v>1887</v>
      </c>
      <c r="AB177" s="84">
        <v>42000</v>
      </c>
      <c r="AC177" s="108" t="s">
        <v>1458</v>
      </c>
      <c r="AD177" s="84">
        <v>24</v>
      </c>
      <c r="AE177" s="84" t="s">
        <v>1421</v>
      </c>
      <c r="AF177" s="84" t="s">
        <v>1882</v>
      </c>
      <c r="AG177" s="108" t="s">
        <v>1888</v>
      </c>
      <c r="AH177" s="84" t="s">
        <v>1870</v>
      </c>
      <c r="AI177" s="108" t="s">
        <v>1889</v>
      </c>
      <c r="AJ177" s="84">
        <v>2240</v>
      </c>
      <c r="AK177" s="84">
        <v>2240</v>
      </c>
      <c r="AL177" s="108" t="s">
        <v>1890</v>
      </c>
      <c r="AM177" s="84">
        <v>36799.54</v>
      </c>
      <c r="AN177" s="112">
        <v>12480.46</v>
      </c>
      <c r="AO177" s="112">
        <v>49280</v>
      </c>
      <c r="AP177" s="112">
        <v>5200.46</v>
      </c>
      <c r="AQ177" s="112">
        <v>172.54</v>
      </c>
      <c r="AR177" s="112">
        <v>5373</v>
      </c>
      <c r="AS177" s="112">
        <v>0</v>
      </c>
      <c r="AT177" s="112">
        <v>0</v>
      </c>
      <c r="AU177" s="112">
        <v>0</v>
      </c>
      <c r="AV177" s="84">
        <v>23</v>
      </c>
      <c r="AW177" s="84"/>
      <c r="AX177" s="84" t="s">
        <v>1849</v>
      </c>
      <c r="AY177" s="108"/>
      <c r="AZ177" s="84"/>
      <c r="BA177" s="84"/>
      <c r="BB177" s="84" t="s">
        <v>1427</v>
      </c>
      <c r="BC177" s="84" t="s">
        <v>145</v>
      </c>
      <c r="BD177" s="108"/>
      <c r="BE177" s="84">
        <v>0</v>
      </c>
      <c r="BF177" s="38" t="s">
        <v>736</v>
      </c>
      <c r="BG177" s="84" t="s">
        <v>2526</v>
      </c>
      <c r="BH177" s="114" t="s">
        <v>2838</v>
      </c>
      <c r="BI177" s="38" t="s">
        <v>112</v>
      </c>
      <c r="BJ177" s="85">
        <v>45954</v>
      </c>
      <c r="BK177" s="84" t="s">
        <v>128</v>
      </c>
      <c r="BL177" s="38"/>
      <c r="BM177" s="115"/>
      <c r="BN177" s="116" t="s">
        <v>112</v>
      </c>
      <c r="BO177" s="84" t="s">
        <v>247</v>
      </c>
      <c r="BP177" s="84">
        <v>0</v>
      </c>
      <c r="BQ177" s="117" t="s">
        <v>112</v>
      </c>
      <c r="BR177" s="118" t="s">
        <v>2865</v>
      </c>
    </row>
    <row r="178" spans="1:70" s="113" customFormat="1" ht="15" hidden="1" customHeight="1" x14ac:dyDescent="0.35">
      <c r="A178" s="84">
        <v>174</v>
      </c>
      <c r="B178" s="38" t="s">
        <v>248</v>
      </c>
      <c r="C178" s="38" t="s">
        <v>249</v>
      </c>
      <c r="D178" s="38" t="s">
        <v>249</v>
      </c>
      <c r="E178" s="38" t="s">
        <v>250</v>
      </c>
      <c r="F178" s="38" t="s">
        <v>250</v>
      </c>
      <c r="G178" s="84" t="s">
        <v>251</v>
      </c>
      <c r="H178" s="38" t="s">
        <v>250</v>
      </c>
      <c r="I178" s="84">
        <v>125741</v>
      </c>
      <c r="J178" s="38" t="s">
        <v>738</v>
      </c>
      <c r="K178" s="84">
        <v>125741</v>
      </c>
      <c r="L178" s="84" t="s">
        <v>253</v>
      </c>
      <c r="M178" s="38" t="s">
        <v>254</v>
      </c>
      <c r="N178" s="84">
        <v>211972</v>
      </c>
      <c r="O178" s="84" t="s">
        <v>739</v>
      </c>
      <c r="P178" s="84">
        <v>280129</v>
      </c>
      <c r="Q178" s="38" t="s">
        <v>740</v>
      </c>
      <c r="R178" s="38" t="s">
        <v>478</v>
      </c>
      <c r="S178" s="84" t="s">
        <v>741</v>
      </c>
      <c r="T178" s="84" t="s">
        <v>741</v>
      </c>
      <c r="U178" s="84" t="s">
        <v>304</v>
      </c>
      <c r="V178" s="84" t="s">
        <v>259</v>
      </c>
      <c r="W178" s="84">
        <v>0</v>
      </c>
      <c r="X178" s="38" t="s">
        <v>270</v>
      </c>
      <c r="Y178" s="84">
        <v>353451445</v>
      </c>
      <c r="Z178" s="38" t="s">
        <v>742</v>
      </c>
      <c r="AA178" s="108" t="s">
        <v>1891</v>
      </c>
      <c r="AB178" s="84">
        <v>42000</v>
      </c>
      <c r="AC178" s="108" t="s">
        <v>1473</v>
      </c>
      <c r="AD178" s="84">
        <v>24</v>
      </c>
      <c r="AE178" s="84" t="s">
        <v>1588</v>
      </c>
      <c r="AF178" s="84" t="s">
        <v>1892</v>
      </c>
      <c r="AG178" s="108" t="s">
        <v>1525</v>
      </c>
      <c r="AH178" s="84" t="s">
        <v>1424</v>
      </c>
      <c r="AI178" s="108" t="s">
        <v>1884</v>
      </c>
      <c r="AJ178" s="84">
        <v>2240</v>
      </c>
      <c r="AK178" s="84">
        <v>2240</v>
      </c>
      <c r="AL178" s="108" t="s">
        <v>1893</v>
      </c>
      <c r="AM178" s="84">
        <v>11426.33</v>
      </c>
      <c r="AN178" s="112">
        <v>6543.67</v>
      </c>
      <c r="AO178" s="112">
        <v>17970</v>
      </c>
      <c r="AP178" s="112">
        <v>30573.67</v>
      </c>
      <c r="AQ178" s="112">
        <v>5739.33</v>
      </c>
      <c r="AR178" s="112">
        <v>36313</v>
      </c>
      <c r="AS178" s="112">
        <v>25728.34</v>
      </c>
      <c r="AT178" s="112">
        <v>5581.66</v>
      </c>
      <c r="AU178" s="112">
        <v>31310</v>
      </c>
      <c r="AV178" s="84">
        <v>22</v>
      </c>
      <c r="AW178" s="84"/>
      <c r="AX178" s="84" t="s">
        <v>1650</v>
      </c>
      <c r="AY178" s="108"/>
      <c r="AZ178" s="84"/>
      <c r="BA178" s="84"/>
      <c r="BB178" s="84" t="s">
        <v>1427</v>
      </c>
      <c r="BC178" s="84" t="s">
        <v>145</v>
      </c>
      <c r="BD178" s="108"/>
      <c r="BE178" s="84">
        <v>0</v>
      </c>
      <c r="BF178" s="38" t="s">
        <v>741</v>
      </c>
      <c r="BG178" s="84" t="s">
        <v>2527</v>
      </c>
      <c r="BH178" s="114"/>
      <c r="BI178" s="38"/>
      <c r="BJ178" s="85"/>
      <c r="BK178" s="84"/>
      <c r="BL178" s="38"/>
      <c r="BM178" s="115"/>
      <c r="BN178" s="116"/>
      <c r="BO178" s="84"/>
      <c r="BP178" s="84"/>
      <c r="BQ178" s="117"/>
      <c r="BR178" s="118"/>
    </row>
    <row r="179" spans="1:70" s="113" customFormat="1" ht="15" hidden="1" customHeight="1" x14ac:dyDescent="0.35">
      <c r="A179" s="84">
        <v>175</v>
      </c>
      <c r="B179" s="38" t="s">
        <v>248</v>
      </c>
      <c r="C179" s="38" t="s">
        <v>249</v>
      </c>
      <c r="D179" s="38" t="s">
        <v>249</v>
      </c>
      <c r="E179" s="38" t="s">
        <v>250</v>
      </c>
      <c r="F179" s="38" t="s">
        <v>250</v>
      </c>
      <c r="G179" s="84" t="s">
        <v>251</v>
      </c>
      <c r="H179" s="38" t="s">
        <v>250</v>
      </c>
      <c r="I179" s="84">
        <v>121667</v>
      </c>
      <c r="J179" s="38" t="s">
        <v>294</v>
      </c>
      <c r="K179" s="84">
        <v>121667</v>
      </c>
      <c r="L179" s="84" t="s">
        <v>253</v>
      </c>
      <c r="M179" s="38" t="s">
        <v>254</v>
      </c>
      <c r="N179" s="84">
        <v>205233</v>
      </c>
      <c r="O179" s="84" t="s">
        <v>295</v>
      </c>
      <c r="P179" s="84">
        <v>271600</v>
      </c>
      <c r="Q179" s="38" t="s">
        <v>296</v>
      </c>
      <c r="R179" s="38" t="s">
        <v>478</v>
      </c>
      <c r="S179" s="84" t="s">
        <v>743</v>
      </c>
      <c r="T179" s="84" t="s">
        <v>743</v>
      </c>
      <c r="U179" s="84" t="s">
        <v>515</v>
      </c>
      <c r="V179" s="84" t="s">
        <v>277</v>
      </c>
      <c r="W179" s="84">
        <v>0</v>
      </c>
      <c r="X179" s="38" t="s">
        <v>270</v>
      </c>
      <c r="Y179" s="84">
        <v>353451449</v>
      </c>
      <c r="Z179" s="38" t="s">
        <v>744</v>
      </c>
      <c r="AA179" s="108" t="s">
        <v>1894</v>
      </c>
      <c r="AB179" s="84">
        <v>51000</v>
      </c>
      <c r="AC179" s="108" t="s">
        <v>1458</v>
      </c>
      <c r="AD179" s="84">
        <v>24</v>
      </c>
      <c r="AE179" s="84" t="s">
        <v>1836</v>
      </c>
      <c r="AF179" s="84" t="s">
        <v>1464</v>
      </c>
      <c r="AG179" s="108" t="s">
        <v>1537</v>
      </c>
      <c r="AH179" s="84" t="s">
        <v>1431</v>
      </c>
      <c r="AI179" s="108" t="s">
        <v>1895</v>
      </c>
      <c r="AJ179" s="84">
        <v>2720</v>
      </c>
      <c r="AK179" s="84">
        <v>2720</v>
      </c>
      <c r="AL179" s="108" t="s">
        <v>1600</v>
      </c>
      <c r="AM179" s="84">
        <v>1532.33</v>
      </c>
      <c r="AN179" s="112">
        <v>1247.67</v>
      </c>
      <c r="AO179" s="112">
        <v>2780</v>
      </c>
      <c r="AP179" s="112">
        <v>49467.67</v>
      </c>
      <c r="AQ179" s="112">
        <v>13269.33</v>
      </c>
      <c r="AR179" s="112">
        <v>62737</v>
      </c>
      <c r="AS179" s="112">
        <v>38913.96</v>
      </c>
      <c r="AT179" s="112">
        <v>12706.04</v>
      </c>
      <c r="AU179" s="112">
        <v>51620</v>
      </c>
      <c r="AV179" s="84">
        <v>21</v>
      </c>
      <c r="AW179" s="84"/>
      <c r="AX179" s="84" t="s">
        <v>1426</v>
      </c>
      <c r="AY179" s="108"/>
      <c r="AZ179" s="84"/>
      <c r="BA179" s="84"/>
      <c r="BB179" s="84" t="s">
        <v>1427</v>
      </c>
      <c r="BC179" s="84" t="s">
        <v>145</v>
      </c>
      <c r="BD179" s="108"/>
      <c r="BE179" s="84">
        <v>0</v>
      </c>
      <c r="BF179" s="38" t="s">
        <v>743</v>
      </c>
      <c r="BG179" s="84" t="s">
        <v>2528</v>
      </c>
      <c r="BH179" s="114"/>
      <c r="BI179" s="38"/>
      <c r="BJ179" s="85"/>
      <c r="BK179" s="84"/>
      <c r="BL179" s="38"/>
      <c r="BM179" s="115"/>
      <c r="BN179" s="116"/>
      <c r="BO179" s="84"/>
      <c r="BP179" s="84"/>
      <c r="BQ179" s="117"/>
      <c r="BR179" s="118"/>
    </row>
    <row r="180" spans="1:70" s="113" customFormat="1" ht="15" hidden="1" customHeight="1" x14ac:dyDescent="0.35">
      <c r="A180" s="84">
        <v>176</v>
      </c>
      <c r="B180" s="38" t="s">
        <v>248</v>
      </c>
      <c r="C180" s="38" t="s">
        <v>249</v>
      </c>
      <c r="D180" s="38" t="s">
        <v>249</v>
      </c>
      <c r="E180" s="38" t="s">
        <v>250</v>
      </c>
      <c r="F180" s="38" t="s">
        <v>250</v>
      </c>
      <c r="G180" s="84" t="s">
        <v>251</v>
      </c>
      <c r="H180" s="38" t="s">
        <v>250</v>
      </c>
      <c r="I180" s="84">
        <v>121746</v>
      </c>
      <c r="J180" s="38" t="s">
        <v>468</v>
      </c>
      <c r="K180" s="84">
        <v>121746</v>
      </c>
      <c r="L180" s="84" t="s">
        <v>253</v>
      </c>
      <c r="M180" s="38" t="s">
        <v>254</v>
      </c>
      <c r="N180" s="84">
        <v>205354</v>
      </c>
      <c r="O180" s="84" t="s">
        <v>469</v>
      </c>
      <c r="P180" s="84">
        <v>271742</v>
      </c>
      <c r="Q180" s="38" t="s">
        <v>470</v>
      </c>
      <c r="R180" s="38" t="s">
        <v>478</v>
      </c>
      <c r="S180" s="84" t="s">
        <v>745</v>
      </c>
      <c r="T180" s="84" t="s">
        <v>745</v>
      </c>
      <c r="U180" s="84" t="s">
        <v>515</v>
      </c>
      <c r="V180" s="84" t="s">
        <v>277</v>
      </c>
      <c r="W180" s="84">
        <v>0</v>
      </c>
      <c r="X180" s="38" t="s">
        <v>516</v>
      </c>
      <c r="Y180" s="84">
        <v>353451451</v>
      </c>
      <c r="Z180" s="38" t="s">
        <v>746</v>
      </c>
      <c r="AA180" s="108" t="s">
        <v>1894</v>
      </c>
      <c r="AB180" s="84">
        <v>39000</v>
      </c>
      <c r="AC180" s="108" t="s">
        <v>1467</v>
      </c>
      <c r="AD180" s="84">
        <v>24</v>
      </c>
      <c r="AE180" s="84" t="s">
        <v>1836</v>
      </c>
      <c r="AF180" s="84" t="s">
        <v>1464</v>
      </c>
      <c r="AG180" s="108" t="s">
        <v>1896</v>
      </c>
      <c r="AH180" s="84" t="s">
        <v>1431</v>
      </c>
      <c r="AI180" s="108" t="s">
        <v>1897</v>
      </c>
      <c r="AJ180" s="84">
        <v>2080</v>
      </c>
      <c r="AK180" s="84">
        <v>2080</v>
      </c>
      <c r="AL180" s="108" t="s">
        <v>1673</v>
      </c>
      <c r="AM180" s="84">
        <v>3717.59</v>
      </c>
      <c r="AN180" s="112">
        <v>2462.41</v>
      </c>
      <c r="AO180" s="112">
        <v>6180</v>
      </c>
      <c r="AP180" s="112">
        <v>35282.410000000003</v>
      </c>
      <c r="AQ180" s="112">
        <v>8681.59</v>
      </c>
      <c r="AR180" s="112">
        <v>43964</v>
      </c>
      <c r="AS180" s="112">
        <v>27172.400000000001</v>
      </c>
      <c r="AT180" s="112">
        <v>8247.6</v>
      </c>
      <c r="AU180" s="112">
        <v>35420</v>
      </c>
      <c r="AV180" s="84">
        <v>21</v>
      </c>
      <c r="AW180" s="84"/>
      <c r="AX180" s="84" t="s">
        <v>1426</v>
      </c>
      <c r="AY180" s="108"/>
      <c r="AZ180" s="84"/>
      <c r="BA180" s="84"/>
      <c r="BB180" s="84" t="s">
        <v>1427</v>
      </c>
      <c r="BC180" s="84" t="s">
        <v>145</v>
      </c>
      <c r="BD180" s="108"/>
      <c r="BE180" s="84">
        <v>0</v>
      </c>
      <c r="BF180" s="38" t="s">
        <v>745</v>
      </c>
      <c r="BG180" s="84" t="s">
        <v>2529</v>
      </c>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249</v>
      </c>
      <c r="E181" s="38" t="s">
        <v>250</v>
      </c>
      <c r="F181" s="38" t="s">
        <v>250</v>
      </c>
      <c r="G181" s="84" t="s">
        <v>251</v>
      </c>
      <c r="H181" s="38" t="s">
        <v>250</v>
      </c>
      <c r="I181" s="84">
        <v>124323</v>
      </c>
      <c r="J181" s="38" t="s">
        <v>647</v>
      </c>
      <c r="K181" s="84">
        <v>124323</v>
      </c>
      <c r="L181" s="84" t="s">
        <v>253</v>
      </c>
      <c r="M181" s="38" t="s">
        <v>254</v>
      </c>
      <c r="N181" s="84">
        <v>454132</v>
      </c>
      <c r="O181" s="84" t="s">
        <v>648</v>
      </c>
      <c r="P181" s="84">
        <v>700142</v>
      </c>
      <c r="Q181" s="38" t="s">
        <v>747</v>
      </c>
      <c r="R181" s="38" t="s">
        <v>478</v>
      </c>
      <c r="S181" s="84" t="s">
        <v>748</v>
      </c>
      <c r="T181" s="84" t="s">
        <v>748</v>
      </c>
      <c r="U181" s="84" t="s">
        <v>515</v>
      </c>
      <c r="V181" s="84" t="s">
        <v>277</v>
      </c>
      <c r="W181" s="84">
        <v>541</v>
      </c>
      <c r="X181" s="38" t="s">
        <v>270</v>
      </c>
      <c r="Y181" s="84">
        <v>353482662</v>
      </c>
      <c r="Z181" s="38" t="s">
        <v>749</v>
      </c>
      <c r="AA181" s="108" t="s">
        <v>1898</v>
      </c>
      <c r="AB181" s="84">
        <v>42000</v>
      </c>
      <c r="AC181" s="108" t="s">
        <v>1447</v>
      </c>
      <c r="AD181" s="84">
        <v>24</v>
      </c>
      <c r="AE181" s="84" t="s">
        <v>1421</v>
      </c>
      <c r="AF181" s="84" t="s">
        <v>1899</v>
      </c>
      <c r="AG181" s="108" t="s">
        <v>1900</v>
      </c>
      <c r="AH181" s="84" t="s">
        <v>1870</v>
      </c>
      <c r="AI181" s="108" t="s">
        <v>1901</v>
      </c>
      <c r="AJ181" s="84">
        <v>2240</v>
      </c>
      <c r="AK181" s="84">
        <v>2240</v>
      </c>
      <c r="AL181" s="108" t="s">
        <v>1848</v>
      </c>
      <c r="AM181" s="84">
        <v>37110.269999999997</v>
      </c>
      <c r="AN181" s="112">
        <v>12169.73</v>
      </c>
      <c r="AO181" s="112">
        <v>49280</v>
      </c>
      <c r="AP181" s="112">
        <v>4889.7299999999996</v>
      </c>
      <c r="AQ181" s="112">
        <v>159.27000000000001</v>
      </c>
      <c r="AR181" s="112">
        <v>5049</v>
      </c>
      <c r="AS181" s="112">
        <v>0</v>
      </c>
      <c r="AT181" s="112">
        <v>0</v>
      </c>
      <c r="AU181" s="112">
        <v>0</v>
      </c>
      <c r="AV181" s="84">
        <v>23</v>
      </c>
      <c r="AW181" s="84"/>
      <c r="AX181" s="84" t="s">
        <v>1849</v>
      </c>
      <c r="AY181" s="108"/>
      <c r="AZ181" s="84"/>
      <c r="BA181" s="84"/>
      <c r="BB181" s="84" t="s">
        <v>1427</v>
      </c>
      <c r="BC181" s="84" t="s">
        <v>145</v>
      </c>
      <c r="BD181" s="108"/>
      <c r="BE181" s="84">
        <v>0</v>
      </c>
      <c r="BF181" s="38" t="s">
        <v>748</v>
      </c>
      <c r="BG181" s="84" t="s">
        <v>2530</v>
      </c>
      <c r="BH181" s="114" t="s">
        <v>2838</v>
      </c>
      <c r="BI181" s="38" t="s">
        <v>112</v>
      </c>
      <c r="BJ181" s="85">
        <v>45954</v>
      </c>
      <c r="BK181" s="84" t="s">
        <v>125</v>
      </c>
      <c r="BL181" s="38"/>
      <c r="BM181" s="115"/>
      <c r="BN181" s="116" t="s">
        <v>112</v>
      </c>
      <c r="BO181" s="84" t="s">
        <v>247</v>
      </c>
      <c r="BP181" s="84">
        <v>0</v>
      </c>
      <c r="BQ181" s="117" t="s">
        <v>112</v>
      </c>
      <c r="BR181" s="118" t="s">
        <v>2861</v>
      </c>
    </row>
    <row r="182" spans="1:70" s="113" customFormat="1" ht="15" customHeight="1" x14ac:dyDescent="0.35">
      <c r="A182" s="84">
        <v>178</v>
      </c>
      <c r="B182" s="38" t="s">
        <v>248</v>
      </c>
      <c r="C182" s="38" t="s">
        <v>249</v>
      </c>
      <c r="D182" s="38" t="s">
        <v>249</v>
      </c>
      <c r="E182" s="38" t="s">
        <v>250</v>
      </c>
      <c r="F182" s="38" t="s">
        <v>250</v>
      </c>
      <c r="G182" s="84" t="s">
        <v>251</v>
      </c>
      <c r="H182" s="38" t="s">
        <v>250</v>
      </c>
      <c r="I182" s="84">
        <v>124323</v>
      </c>
      <c r="J182" s="38" t="s">
        <v>647</v>
      </c>
      <c r="K182" s="84">
        <v>124323</v>
      </c>
      <c r="L182" s="84" t="s">
        <v>253</v>
      </c>
      <c r="M182" s="38" t="s">
        <v>254</v>
      </c>
      <c r="N182" s="84">
        <v>454132</v>
      </c>
      <c r="O182" s="84" t="s">
        <v>648</v>
      </c>
      <c r="P182" s="84">
        <v>700142</v>
      </c>
      <c r="Q182" s="38" t="s">
        <v>747</v>
      </c>
      <c r="R182" s="38" t="s">
        <v>478</v>
      </c>
      <c r="S182" s="84" t="s">
        <v>750</v>
      </c>
      <c r="T182" s="84" t="s">
        <v>750</v>
      </c>
      <c r="U182" s="84" t="s">
        <v>515</v>
      </c>
      <c r="V182" s="84" t="s">
        <v>277</v>
      </c>
      <c r="W182" s="84">
        <v>541</v>
      </c>
      <c r="X182" s="38" t="s">
        <v>270</v>
      </c>
      <c r="Y182" s="84">
        <v>353482678</v>
      </c>
      <c r="Z182" s="38" t="s">
        <v>751</v>
      </c>
      <c r="AA182" s="108" t="s">
        <v>1898</v>
      </c>
      <c r="AB182" s="84">
        <v>42000</v>
      </c>
      <c r="AC182" s="108" t="s">
        <v>1447</v>
      </c>
      <c r="AD182" s="84">
        <v>24</v>
      </c>
      <c r="AE182" s="84" t="s">
        <v>1421</v>
      </c>
      <c r="AF182" s="84" t="s">
        <v>1899</v>
      </c>
      <c r="AG182" s="108" t="s">
        <v>1900</v>
      </c>
      <c r="AH182" s="84" t="s">
        <v>1870</v>
      </c>
      <c r="AI182" s="108" t="s">
        <v>1901</v>
      </c>
      <c r="AJ182" s="84">
        <v>2240</v>
      </c>
      <c r="AK182" s="84">
        <v>2240</v>
      </c>
      <c r="AL182" s="108" t="s">
        <v>1902</v>
      </c>
      <c r="AM182" s="84">
        <v>37110.269999999997</v>
      </c>
      <c r="AN182" s="112">
        <v>12169.73</v>
      </c>
      <c r="AO182" s="112">
        <v>49280</v>
      </c>
      <c r="AP182" s="112">
        <v>4889.7299999999996</v>
      </c>
      <c r="AQ182" s="112">
        <v>159.27000000000001</v>
      </c>
      <c r="AR182" s="112">
        <v>5049</v>
      </c>
      <c r="AS182" s="112">
        <v>0</v>
      </c>
      <c r="AT182" s="112">
        <v>0</v>
      </c>
      <c r="AU182" s="112">
        <v>0</v>
      </c>
      <c r="AV182" s="84">
        <v>23</v>
      </c>
      <c r="AW182" s="84"/>
      <c r="AX182" s="84" t="s">
        <v>1858</v>
      </c>
      <c r="AY182" s="108"/>
      <c r="AZ182" s="84"/>
      <c r="BA182" s="84"/>
      <c r="BB182" s="84" t="s">
        <v>1427</v>
      </c>
      <c r="BC182" s="84" t="s">
        <v>145</v>
      </c>
      <c r="BD182" s="108"/>
      <c r="BE182" s="84">
        <v>0</v>
      </c>
      <c r="BF182" s="38" t="s">
        <v>750</v>
      </c>
      <c r="BG182" s="84" t="s">
        <v>2531</v>
      </c>
      <c r="BH182" s="114" t="s">
        <v>2838</v>
      </c>
      <c r="BI182" s="38" t="s">
        <v>110</v>
      </c>
      <c r="BJ182" s="85">
        <v>45951</v>
      </c>
      <c r="BK182" s="84"/>
      <c r="BL182" s="38" t="s">
        <v>115</v>
      </c>
      <c r="BM182" s="115"/>
      <c r="BN182" s="116" t="s">
        <v>201</v>
      </c>
      <c r="BO182" s="84" t="s">
        <v>247</v>
      </c>
      <c r="BP182" s="84">
        <v>0</v>
      </c>
      <c r="BQ182" s="117"/>
      <c r="BR182" s="118" t="s">
        <v>2853</v>
      </c>
    </row>
    <row r="183" spans="1:70" s="113" customFormat="1" ht="15" customHeight="1" x14ac:dyDescent="0.35">
      <c r="A183" s="84">
        <v>179</v>
      </c>
      <c r="B183" s="38" t="s">
        <v>248</v>
      </c>
      <c r="C183" s="38" t="s">
        <v>249</v>
      </c>
      <c r="D183" s="38" t="s">
        <v>249</v>
      </c>
      <c r="E183" s="38" t="s">
        <v>250</v>
      </c>
      <c r="F183" s="38" t="s">
        <v>250</v>
      </c>
      <c r="G183" s="84" t="s">
        <v>251</v>
      </c>
      <c r="H183" s="38" t="s">
        <v>250</v>
      </c>
      <c r="I183" s="84">
        <v>124323</v>
      </c>
      <c r="J183" s="38" t="s">
        <v>647</v>
      </c>
      <c r="K183" s="84">
        <v>124323</v>
      </c>
      <c r="L183" s="84" t="s">
        <v>253</v>
      </c>
      <c r="M183" s="38" t="s">
        <v>254</v>
      </c>
      <c r="N183" s="84">
        <v>454132</v>
      </c>
      <c r="O183" s="84" t="s">
        <v>648</v>
      </c>
      <c r="P183" s="84">
        <v>700142</v>
      </c>
      <c r="Q183" s="38" t="s">
        <v>747</v>
      </c>
      <c r="R183" s="38" t="s">
        <v>478</v>
      </c>
      <c r="S183" s="84" t="s">
        <v>752</v>
      </c>
      <c r="T183" s="84" t="s">
        <v>752</v>
      </c>
      <c r="U183" s="84" t="s">
        <v>515</v>
      </c>
      <c r="V183" s="84" t="s">
        <v>277</v>
      </c>
      <c r="W183" s="84">
        <v>541</v>
      </c>
      <c r="X183" s="38" t="s">
        <v>270</v>
      </c>
      <c r="Y183" s="84">
        <v>353483030</v>
      </c>
      <c r="Z183" s="38" t="s">
        <v>753</v>
      </c>
      <c r="AA183" s="108" t="s">
        <v>1898</v>
      </c>
      <c r="AB183" s="84">
        <v>42000</v>
      </c>
      <c r="AC183" s="108" t="s">
        <v>1447</v>
      </c>
      <c r="AD183" s="84">
        <v>24</v>
      </c>
      <c r="AE183" s="84" t="s">
        <v>1421</v>
      </c>
      <c r="AF183" s="84" t="s">
        <v>1899</v>
      </c>
      <c r="AG183" s="108" t="s">
        <v>1900</v>
      </c>
      <c r="AH183" s="84" t="s">
        <v>1870</v>
      </c>
      <c r="AI183" s="108" t="s">
        <v>1901</v>
      </c>
      <c r="AJ183" s="84">
        <v>2240</v>
      </c>
      <c r="AK183" s="84">
        <v>2240</v>
      </c>
      <c r="AL183" s="108" t="s">
        <v>1848</v>
      </c>
      <c r="AM183" s="84">
        <v>37110.269999999997</v>
      </c>
      <c r="AN183" s="112">
        <v>12169.73</v>
      </c>
      <c r="AO183" s="112">
        <v>49280</v>
      </c>
      <c r="AP183" s="112">
        <v>4889.7299999999996</v>
      </c>
      <c r="AQ183" s="112">
        <v>159.27000000000001</v>
      </c>
      <c r="AR183" s="112">
        <v>5049</v>
      </c>
      <c r="AS183" s="112">
        <v>0</v>
      </c>
      <c r="AT183" s="112">
        <v>0</v>
      </c>
      <c r="AU183" s="112">
        <v>0</v>
      </c>
      <c r="AV183" s="84">
        <v>23</v>
      </c>
      <c r="AW183" s="84"/>
      <c r="AX183" s="84" t="s">
        <v>1849</v>
      </c>
      <c r="AY183" s="108"/>
      <c r="AZ183" s="84"/>
      <c r="BA183" s="84"/>
      <c r="BB183" s="84" t="s">
        <v>1427</v>
      </c>
      <c r="BC183" s="84" t="s">
        <v>145</v>
      </c>
      <c r="BD183" s="108"/>
      <c r="BE183" s="84">
        <v>0</v>
      </c>
      <c r="BF183" s="38" t="s">
        <v>752</v>
      </c>
      <c r="BG183" s="84" t="s">
        <v>2532</v>
      </c>
      <c r="BH183" s="114" t="s">
        <v>2838</v>
      </c>
      <c r="BI183" s="38" t="s">
        <v>112</v>
      </c>
      <c r="BJ183" s="85">
        <v>45954</v>
      </c>
      <c r="BK183" s="84" t="s">
        <v>125</v>
      </c>
      <c r="BL183" s="38"/>
      <c r="BM183" s="115"/>
      <c r="BN183" s="116" t="s">
        <v>112</v>
      </c>
      <c r="BO183" s="84" t="s">
        <v>247</v>
      </c>
      <c r="BP183" s="84">
        <v>0</v>
      </c>
      <c r="BQ183" s="117" t="s">
        <v>112</v>
      </c>
      <c r="BR183" s="118" t="s">
        <v>2861</v>
      </c>
    </row>
    <row r="184" spans="1:70" s="113" customFormat="1" ht="15" customHeight="1" x14ac:dyDescent="0.35">
      <c r="A184" s="84">
        <v>180</v>
      </c>
      <c r="B184" s="38" t="s">
        <v>248</v>
      </c>
      <c r="C184" s="38" t="s">
        <v>249</v>
      </c>
      <c r="D184" s="38" t="s">
        <v>249</v>
      </c>
      <c r="E184" s="38" t="s">
        <v>250</v>
      </c>
      <c r="F184" s="38" t="s">
        <v>250</v>
      </c>
      <c r="G184" s="84" t="s">
        <v>251</v>
      </c>
      <c r="H184" s="38" t="s">
        <v>250</v>
      </c>
      <c r="I184" s="84">
        <v>124323</v>
      </c>
      <c r="J184" s="38" t="s">
        <v>647</v>
      </c>
      <c r="K184" s="84">
        <v>124323</v>
      </c>
      <c r="L184" s="84" t="s">
        <v>253</v>
      </c>
      <c r="M184" s="38" t="s">
        <v>254</v>
      </c>
      <c r="N184" s="84">
        <v>454132</v>
      </c>
      <c r="O184" s="84" t="s">
        <v>648</v>
      </c>
      <c r="P184" s="84">
        <v>701017</v>
      </c>
      <c r="Q184" s="38" t="s">
        <v>649</v>
      </c>
      <c r="R184" s="38" t="s">
        <v>478</v>
      </c>
      <c r="S184" s="84" t="s">
        <v>754</v>
      </c>
      <c r="T184" s="84" t="s">
        <v>754</v>
      </c>
      <c r="U184" s="84" t="s">
        <v>515</v>
      </c>
      <c r="V184" s="84" t="s">
        <v>277</v>
      </c>
      <c r="W184" s="84">
        <v>541</v>
      </c>
      <c r="X184" s="38" t="s">
        <v>270</v>
      </c>
      <c r="Y184" s="84">
        <v>353498613</v>
      </c>
      <c r="Z184" s="38" t="s">
        <v>755</v>
      </c>
      <c r="AA184" s="108" t="s">
        <v>1891</v>
      </c>
      <c r="AB184" s="84">
        <v>42000</v>
      </c>
      <c r="AC184" s="108" t="s">
        <v>1447</v>
      </c>
      <c r="AD184" s="84">
        <v>24</v>
      </c>
      <c r="AE184" s="84" t="s">
        <v>1421</v>
      </c>
      <c r="AF184" s="84" t="s">
        <v>1899</v>
      </c>
      <c r="AG184" s="108" t="s">
        <v>1903</v>
      </c>
      <c r="AH184" s="84" t="s">
        <v>1870</v>
      </c>
      <c r="AI184" s="108" t="s">
        <v>1901</v>
      </c>
      <c r="AJ184" s="84">
        <v>2240</v>
      </c>
      <c r="AK184" s="84">
        <v>2240</v>
      </c>
      <c r="AL184" s="108" t="s">
        <v>1848</v>
      </c>
      <c r="AM184" s="84">
        <v>37199.07</v>
      </c>
      <c r="AN184" s="112">
        <v>12080.93</v>
      </c>
      <c r="AO184" s="112">
        <v>49280</v>
      </c>
      <c r="AP184" s="112">
        <v>4800.93</v>
      </c>
      <c r="AQ184" s="112">
        <v>156.07</v>
      </c>
      <c r="AR184" s="112">
        <v>4957</v>
      </c>
      <c r="AS184" s="112">
        <v>0</v>
      </c>
      <c r="AT184" s="112">
        <v>0</v>
      </c>
      <c r="AU184" s="112">
        <v>0</v>
      </c>
      <c r="AV184" s="84">
        <v>23</v>
      </c>
      <c r="AW184" s="84"/>
      <c r="AX184" s="84" t="s">
        <v>1858</v>
      </c>
      <c r="AY184" s="108"/>
      <c r="AZ184" s="84"/>
      <c r="BA184" s="84"/>
      <c r="BB184" s="84" t="s">
        <v>1427</v>
      </c>
      <c r="BC184" s="84" t="s">
        <v>145</v>
      </c>
      <c r="BD184" s="108"/>
      <c r="BE184" s="84">
        <v>0</v>
      </c>
      <c r="BF184" s="38" t="s">
        <v>754</v>
      </c>
      <c r="BG184" s="84" t="s">
        <v>2533</v>
      </c>
      <c r="BH184" s="114" t="s">
        <v>2838</v>
      </c>
      <c r="BI184" s="38" t="s">
        <v>110</v>
      </c>
      <c r="BJ184" s="85">
        <v>45951</v>
      </c>
      <c r="BK184" s="84"/>
      <c r="BL184" s="38" t="s">
        <v>115</v>
      </c>
      <c r="BM184" s="115"/>
      <c r="BN184" s="116" t="s">
        <v>201</v>
      </c>
      <c r="BO184" s="84" t="s">
        <v>247</v>
      </c>
      <c r="BP184" s="84">
        <v>0</v>
      </c>
      <c r="BQ184" s="117"/>
      <c r="BR184" s="118" t="s">
        <v>2853</v>
      </c>
    </row>
    <row r="185" spans="1:70" s="113" customFormat="1" ht="15" hidden="1" customHeight="1" x14ac:dyDescent="0.35">
      <c r="A185" s="84">
        <v>181</v>
      </c>
      <c r="B185" s="38" t="s">
        <v>248</v>
      </c>
      <c r="C185" s="38" t="s">
        <v>249</v>
      </c>
      <c r="D185" s="38" t="s">
        <v>249</v>
      </c>
      <c r="E185" s="38" t="s">
        <v>250</v>
      </c>
      <c r="F185" s="38" t="s">
        <v>250</v>
      </c>
      <c r="G185" s="84" t="s">
        <v>251</v>
      </c>
      <c r="H185" s="38" t="s">
        <v>250</v>
      </c>
      <c r="I185" s="84">
        <v>124323</v>
      </c>
      <c r="J185" s="38" t="s">
        <v>647</v>
      </c>
      <c r="K185" s="84">
        <v>124323</v>
      </c>
      <c r="L185" s="84" t="s">
        <v>253</v>
      </c>
      <c r="M185" s="38" t="s">
        <v>254</v>
      </c>
      <c r="N185" s="84">
        <v>454132</v>
      </c>
      <c r="O185" s="84" t="s">
        <v>648</v>
      </c>
      <c r="P185" s="84">
        <v>701017</v>
      </c>
      <c r="Q185" s="38" t="s">
        <v>649</v>
      </c>
      <c r="R185" s="38" t="s">
        <v>478</v>
      </c>
      <c r="S185" s="84" t="s">
        <v>756</v>
      </c>
      <c r="T185" s="84" t="s">
        <v>756</v>
      </c>
      <c r="U185" s="84" t="s">
        <v>515</v>
      </c>
      <c r="V185" s="84" t="s">
        <v>277</v>
      </c>
      <c r="W185" s="84">
        <v>541</v>
      </c>
      <c r="X185" s="38" t="s">
        <v>270</v>
      </c>
      <c r="Y185" s="84">
        <v>353498741</v>
      </c>
      <c r="Z185" s="38" t="s">
        <v>757</v>
      </c>
      <c r="AA185" s="108" t="s">
        <v>1891</v>
      </c>
      <c r="AB185" s="84">
        <v>42000</v>
      </c>
      <c r="AC185" s="108" t="s">
        <v>1447</v>
      </c>
      <c r="AD185" s="84">
        <v>24</v>
      </c>
      <c r="AE185" s="84" t="s">
        <v>1421</v>
      </c>
      <c r="AF185" s="84" t="s">
        <v>1899</v>
      </c>
      <c r="AG185" s="108" t="s">
        <v>1903</v>
      </c>
      <c r="AH185" s="84" t="s">
        <v>1870</v>
      </c>
      <c r="AI185" s="108" t="s">
        <v>1901</v>
      </c>
      <c r="AJ185" s="84">
        <v>2240</v>
      </c>
      <c r="AK185" s="84">
        <v>2240</v>
      </c>
      <c r="AL185" s="108" t="s">
        <v>1904</v>
      </c>
      <c r="AM185" s="84">
        <v>16354.98</v>
      </c>
      <c r="AN185" s="112">
        <v>8285.02</v>
      </c>
      <c r="AO185" s="112">
        <v>24640</v>
      </c>
      <c r="AP185" s="112">
        <v>25645.02</v>
      </c>
      <c r="AQ185" s="112">
        <v>3951.98</v>
      </c>
      <c r="AR185" s="112">
        <v>29597</v>
      </c>
      <c r="AS185" s="112">
        <v>20844.09</v>
      </c>
      <c r="AT185" s="112">
        <v>3795.91</v>
      </c>
      <c r="AU185" s="112">
        <v>24640</v>
      </c>
      <c r="AV185" s="84">
        <v>23</v>
      </c>
      <c r="AW185" s="84"/>
      <c r="AX185" s="84" t="s">
        <v>1426</v>
      </c>
      <c r="AY185" s="108"/>
      <c r="AZ185" s="84"/>
      <c r="BA185" s="84"/>
      <c r="BB185" s="84" t="s">
        <v>1427</v>
      </c>
      <c r="BC185" s="84" t="s">
        <v>145</v>
      </c>
      <c r="BD185" s="108"/>
      <c r="BE185" s="84">
        <v>42000</v>
      </c>
      <c r="BF185" s="38" t="s">
        <v>756</v>
      </c>
      <c r="BG185" s="84" t="s">
        <v>2534</v>
      </c>
      <c r="BH185" s="114"/>
      <c r="BI185" s="38"/>
      <c r="BJ185" s="85"/>
      <c r="BK185" s="84"/>
      <c r="BL185" s="38"/>
      <c r="BM185" s="115"/>
      <c r="BN185" s="116"/>
      <c r="BO185" s="84"/>
      <c r="BP185" s="84"/>
      <c r="BQ185" s="117"/>
      <c r="BR185" s="118"/>
    </row>
    <row r="186" spans="1:70" s="113" customFormat="1" ht="15" hidden="1" customHeight="1" x14ac:dyDescent="0.35">
      <c r="A186" s="84">
        <v>182</v>
      </c>
      <c r="B186" s="38" t="s">
        <v>248</v>
      </c>
      <c r="C186" s="38" t="s">
        <v>249</v>
      </c>
      <c r="D186" s="38" t="s">
        <v>249</v>
      </c>
      <c r="E186" s="38" t="s">
        <v>250</v>
      </c>
      <c r="F186" s="38" t="s">
        <v>250</v>
      </c>
      <c r="G186" s="84" t="s">
        <v>251</v>
      </c>
      <c r="H186" s="38" t="s">
        <v>250</v>
      </c>
      <c r="I186" s="84">
        <v>124323</v>
      </c>
      <c r="J186" s="38" t="s">
        <v>647</v>
      </c>
      <c r="K186" s="84">
        <v>124323</v>
      </c>
      <c r="L186" s="84" t="s">
        <v>253</v>
      </c>
      <c r="M186" s="38" t="s">
        <v>254</v>
      </c>
      <c r="N186" s="84">
        <v>209597</v>
      </c>
      <c r="O186" s="84" t="s">
        <v>647</v>
      </c>
      <c r="P186" s="84">
        <v>695561</v>
      </c>
      <c r="Q186" s="38" t="s">
        <v>758</v>
      </c>
      <c r="R186" s="38" t="s">
        <v>478</v>
      </c>
      <c r="S186" s="84" t="s">
        <v>759</v>
      </c>
      <c r="T186" s="84" t="s">
        <v>759</v>
      </c>
      <c r="U186" s="84" t="s">
        <v>515</v>
      </c>
      <c r="V186" s="84" t="s">
        <v>277</v>
      </c>
      <c r="W186" s="84">
        <v>541</v>
      </c>
      <c r="X186" s="38" t="s">
        <v>674</v>
      </c>
      <c r="Y186" s="84">
        <v>353499974</v>
      </c>
      <c r="Z186" s="38" t="s">
        <v>760</v>
      </c>
      <c r="AA186" s="108" t="s">
        <v>1891</v>
      </c>
      <c r="AB186" s="84">
        <v>42000</v>
      </c>
      <c r="AC186" s="108" t="s">
        <v>1447</v>
      </c>
      <c r="AD186" s="84">
        <v>24</v>
      </c>
      <c r="AE186" s="84" t="s">
        <v>1421</v>
      </c>
      <c r="AF186" s="84" t="s">
        <v>1899</v>
      </c>
      <c r="AG186" s="108" t="s">
        <v>1903</v>
      </c>
      <c r="AH186" s="84" t="s">
        <v>1870</v>
      </c>
      <c r="AI186" s="108" t="s">
        <v>1901</v>
      </c>
      <c r="AJ186" s="84">
        <v>2240</v>
      </c>
      <c r="AK186" s="84">
        <v>2240</v>
      </c>
      <c r="AL186" s="108" t="s">
        <v>1880</v>
      </c>
      <c r="AM186" s="84">
        <v>19798.349999999999</v>
      </c>
      <c r="AN186" s="112">
        <v>9321.65</v>
      </c>
      <c r="AO186" s="112">
        <v>29120</v>
      </c>
      <c r="AP186" s="112">
        <v>22201.65</v>
      </c>
      <c r="AQ186" s="112">
        <v>2915.35</v>
      </c>
      <c r="AR186" s="112">
        <v>25117</v>
      </c>
      <c r="AS186" s="112">
        <v>17400.72</v>
      </c>
      <c r="AT186" s="112">
        <v>2759.28</v>
      </c>
      <c r="AU186" s="112">
        <v>20160</v>
      </c>
      <c r="AV186" s="84">
        <v>23</v>
      </c>
      <c r="AW186" s="84"/>
      <c r="AX186" s="84" t="s">
        <v>1650</v>
      </c>
      <c r="AY186" s="108"/>
      <c r="AZ186" s="84"/>
      <c r="BA186" s="84"/>
      <c r="BB186" s="84" t="s">
        <v>1427</v>
      </c>
      <c r="BC186" s="84" t="s">
        <v>145</v>
      </c>
      <c r="BD186" s="108"/>
      <c r="BE186" s="84">
        <v>0</v>
      </c>
      <c r="BF186" s="38" t="s">
        <v>759</v>
      </c>
      <c r="BG186" s="84" t="s">
        <v>2535</v>
      </c>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249</v>
      </c>
      <c r="E187" s="38" t="s">
        <v>250</v>
      </c>
      <c r="F187" s="38" t="s">
        <v>250</v>
      </c>
      <c r="G187" s="84" t="s">
        <v>251</v>
      </c>
      <c r="H187" s="38" t="s">
        <v>250</v>
      </c>
      <c r="I187" s="84">
        <v>124127</v>
      </c>
      <c r="J187" s="38" t="s">
        <v>374</v>
      </c>
      <c r="K187" s="84">
        <v>124127</v>
      </c>
      <c r="L187" s="84" t="s">
        <v>253</v>
      </c>
      <c r="M187" s="38" t="s">
        <v>254</v>
      </c>
      <c r="N187" s="84">
        <v>451743</v>
      </c>
      <c r="O187" s="84" t="s">
        <v>734</v>
      </c>
      <c r="P187" s="84">
        <v>696161</v>
      </c>
      <c r="Q187" s="38" t="s">
        <v>735</v>
      </c>
      <c r="R187" s="38" t="s">
        <v>478</v>
      </c>
      <c r="S187" s="84" t="s">
        <v>761</v>
      </c>
      <c r="T187" s="84" t="s">
        <v>761</v>
      </c>
      <c r="U187" s="84" t="s">
        <v>515</v>
      </c>
      <c r="V187" s="84" t="s">
        <v>277</v>
      </c>
      <c r="W187" s="84">
        <v>541</v>
      </c>
      <c r="X187" s="38" t="s">
        <v>674</v>
      </c>
      <c r="Y187" s="84">
        <v>353507160</v>
      </c>
      <c r="Z187" s="38" t="s">
        <v>762</v>
      </c>
      <c r="AA187" s="108" t="s">
        <v>1891</v>
      </c>
      <c r="AB187" s="84">
        <v>42000</v>
      </c>
      <c r="AC187" s="108" t="s">
        <v>1458</v>
      </c>
      <c r="AD187" s="84">
        <v>24</v>
      </c>
      <c r="AE187" s="84" t="s">
        <v>1421</v>
      </c>
      <c r="AF187" s="84" t="s">
        <v>1899</v>
      </c>
      <c r="AG187" s="108" t="s">
        <v>1903</v>
      </c>
      <c r="AH187" s="84" t="s">
        <v>1870</v>
      </c>
      <c r="AI187" s="108" t="s">
        <v>1889</v>
      </c>
      <c r="AJ187" s="84">
        <v>2240</v>
      </c>
      <c r="AK187" s="84">
        <v>2240</v>
      </c>
      <c r="AL187" s="108" t="s">
        <v>1890</v>
      </c>
      <c r="AM187" s="84">
        <v>37287.86</v>
      </c>
      <c r="AN187" s="112">
        <v>11992.14</v>
      </c>
      <c r="AO187" s="112">
        <v>49280</v>
      </c>
      <c r="AP187" s="112">
        <v>4712.1400000000003</v>
      </c>
      <c r="AQ187" s="112">
        <v>151.86000000000001</v>
      </c>
      <c r="AR187" s="112">
        <v>4864</v>
      </c>
      <c r="AS187" s="112">
        <v>0</v>
      </c>
      <c r="AT187" s="112">
        <v>0</v>
      </c>
      <c r="AU187" s="112">
        <v>0</v>
      </c>
      <c r="AV187" s="84">
        <v>23</v>
      </c>
      <c r="AW187" s="84"/>
      <c r="AX187" s="84" t="s">
        <v>1849</v>
      </c>
      <c r="AY187" s="108"/>
      <c r="AZ187" s="84"/>
      <c r="BA187" s="84"/>
      <c r="BB187" s="84" t="s">
        <v>1427</v>
      </c>
      <c r="BC187" s="84" t="s">
        <v>145</v>
      </c>
      <c r="BD187" s="108"/>
      <c r="BE187" s="84">
        <v>0</v>
      </c>
      <c r="BF187" s="38" t="s">
        <v>761</v>
      </c>
      <c r="BG187" s="84" t="s">
        <v>2536</v>
      </c>
      <c r="BH187" s="114" t="s">
        <v>2838</v>
      </c>
      <c r="BI187" s="38" t="s">
        <v>112</v>
      </c>
      <c r="BJ187" s="85">
        <v>45954</v>
      </c>
      <c r="BK187" s="84" t="s">
        <v>125</v>
      </c>
      <c r="BL187" s="38"/>
      <c r="BM187" s="115"/>
      <c r="BN187" s="116" t="s">
        <v>112</v>
      </c>
      <c r="BO187" s="84" t="s">
        <v>247</v>
      </c>
      <c r="BP187" s="84">
        <v>0</v>
      </c>
      <c r="BQ187" s="117" t="s">
        <v>112</v>
      </c>
      <c r="BR187" s="118" t="s">
        <v>2861</v>
      </c>
    </row>
    <row r="188" spans="1:70" s="113" customFormat="1" ht="15" customHeight="1" x14ac:dyDescent="0.35">
      <c r="A188" s="84">
        <v>184</v>
      </c>
      <c r="B188" s="38" t="s">
        <v>248</v>
      </c>
      <c r="C188" s="38" t="s">
        <v>249</v>
      </c>
      <c r="D188" s="38" t="s">
        <v>249</v>
      </c>
      <c r="E188" s="38" t="s">
        <v>250</v>
      </c>
      <c r="F188" s="38" t="s">
        <v>250</v>
      </c>
      <c r="G188" s="84" t="s">
        <v>251</v>
      </c>
      <c r="H188" s="38" t="s">
        <v>250</v>
      </c>
      <c r="I188" s="84">
        <v>124127</v>
      </c>
      <c r="J188" s="38" t="s">
        <v>374</v>
      </c>
      <c r="K188" s="84">
        <v>124127</v>
      </c>
      <c r="L188" s="84" t="s">
        <v>253</v>
      </c>
      <c r="M188" s="38" t="s">
        <v>254</v>
      </c>
      <c r="N188" s="84">
        <v>451743</v>
      </c>
      <c r="O188" s="84" t="s">
        <v>734</v>
      </c>
      <c r="P188" s="84">
        <v>696161</v>
      </c>
      <c r="Q188" s="38" t="s">
        <v>735</v>
      </c>
      <c r="R188" s="38" t="s">
        <v>478</v>
      </c>
      <c r="S188" s="84" t="s">
        <v>763</v>
      </c>
      <c r="T188" s="84" t="s">
        <v>763</v>
      </c>
      <c r="U188" s="84" t="s">
        <v>515</v>
      </c>
      <c r="V188" s="84" t="s">
        <v>277</v>
      </c>
      <c r="W188" s="84">
        <v>541</v>
      </c>
      <c r="X188" s="38" t="s">
        <v>674</v>
      </c>
      <c r="Y188" s="84">
        <v>353507291</v>
      </c>
      <c r="Z188" s="38" t="s">
        <v>764</v>
      </c>
      <c r="AA188" s="108" t="s">
        <v>1891</v>
      </c>
      <c r="AB188" s="84">
        <v>42000</v>
      </c>
      <c r="AC188" s="108" t="s">
        <v>1458</v>
      </c>
      <c r="AD188" s="84">
        <v>24</v>
      </c>
      <c r="AE188" s="84" t="s">
        <v>1421</v>
      </c>
      <c r="AF188" s="84" t="s">
        <v>1899</v>
      </c>
      <c r="AG188" s="108" t="s">
        <v>1903</v>
      </c>
      <c r="AH188" s="84" t="s">
        <v>1870</v>
      </c>
      <c r="AI188" s="108" t="s">
        <v>1889</v>
      </c>
      <c r="AJ188" s="84">
        <v>2240</v>
      </c>
      <c r="AK188" s="84">
        <v>2240</v>
      </c>
      <c r="AL188" s="108" t="s">
        <v>1890</v>
      </c>
      <c r="AM188" s="84">
        <v>37287.86</v>
      </c>
      <c r="AN188" s="112">
        <v>11992.14</v>
      </c>
      <c r="AO188" s="112">
        <v>49280</v>
      </c>
      <c r="AP188" s="112">
        <v>4712.1400000000003</v>
      </c>
      <c r="AQ188" s="112">
        <v>151.86000000000001</v>
      </c>
      <c r="AR188" s="112">
        <v>4864</v>
      </c>
      <c r="AS188" s="112">
        <v>0</v>
      </c>
      <c r="AT188" s="112">
        <v>0</v>
      </c>
      <c r="AU188" s="112">
        <v>0</v>
      </c>
      <c r="AV188" s="84">
        <v>23</v>
      </c>
      <c r="AW188" s="84"/>
      <c r="AX188" s="84" t="s">
        <v>1849</v>
      </c>
      <c r="AY188" s="108"/>
      <c r="AZ188" s="84"/>
      <c r="BA188" s="84"/>
      <c r="BB188" s="84" t="s">
        <v>1427</v>
      </c>
      <c r="BC188" s="84" t="s">
        <v>145</v>
      </c>
      <c r="BD188" s="108"/>
      <c r="BE188" s="84">
        <v>0</v>
      </c>
      <c r="BF188" s="38" t="s">
        <v>763</v>
      </c>
      <c r="BG188" s="84" t="s">
        <v>2537</v>
      </c>
      <c r="BH188" s="114" t="s">
        <v>2838</v>
      </c>
      <c r="BI188" s="38" t="s">
        <v>112</v>
      </c>
      <c r="BJ188" s="85">
        <v>45954</v>
      </c>
      <c r="BK188" s="84" t="s">
        <v>125</v>
      </c>
      <c r="BL188" s="38"/>
      <c r="BM188" s="115"/>
      <c r="BN188" s="116" t="s">
        <v>112</v>
      </c>
      <c r="BO188" s="84" t="s">
        <v>247</v>
      </c>
      <c r="BP188" s="84">
        <v>0</v>
      </c>
      <c r="BQ188" s="117" t="s">
        <v>112</v>
      </c>
      <c r="BR188" s="118" t="s">
        <v>2861</v>
      </c>
    </row>
    <row r="189" spans="1:70" s="113" customFormat="1" ht="15" hidden="1" customHeight="1" x14ac:dyDescent="0.35">
      <c r="A189" s="84">
        <v>185</v>
      </c>
      <c r="B189" s="38" t="s">
        <v>248</v>
      </c>
      <c r="C189" s="38" t="s">
        <v>249</v>
      </c>
      <c r="D189" s="38" t="s">
        <v>249</v>
      </c>
      <c r="E189" s="38" t="s">
        <v>250</v>
      </c>
      <c r="F189" s="38" t="s">
        <v>250</v>
      </c>
      <c r="G189" s="84" t="s">
        <v>251</v>
      </c>
      <c r="H189" s="38" t="s">
        <v>250</v>
      </c>
      <c r="I189" s="84">
        <v>122554</v>
      </c>
      <c r="J189" s="38" t="s">
        <v>431</v>
      </c>
      <c r="K189" s="84">
        <v>122554</v>
      </c>
      <c r="L189" s="84" t="s">
        <v>253</v>
      </c>
      <c r="M189" s="38" t="s">
        <v>254</v>
      </c>
      <c r="N189" s="84">
        <v>312224</v>
      </c>
      <c r="O189" s="84" t="s">
        <v>589</v>
      </c>
      <c r="P189" s="84">
        <v>769704</v>
      </c>
      <c r="Q189" s="38" t="s">
        <v>765</v>
      </c>
      <c r="R189" s="38" t="s">
        <v>478</v>
      </c>
      <c r="S189" s="84" t="s">
        <v>766</v>
      </c>
      <c r="T189" s="84" t="s">
        <v>766</v>
      </c>
      <c r="U189" s="84" t="s">
        <v>515</v>
      </c>
      <c r="V189" s="84" t="s">
        <v>277</v>
      </c>
      <c r="W189" s="84">
        <v>541</v>
      </c>
      <c r="X189" s="38" t="s">
        <v>688</v>
      </c>
      <c r="Y189" s="84">
        <v>353513654</v>
      </c>
      <c r="Z189" s="38" t="s">
        <v>767</v>
      </c>
      <c r="AA189" s="108" t="s">
        <v>1891</v>
      </c>
      <c r="AB189" s="84">
        <v>52000</v>
      </c>
      <c r="AC189" s="108" t="s">
        <v>1645</v>
      </c>
      <c r="AD189" s="84">
        <v>24</v>
      </c>
      <c r="AE189" s="84" t="s">
        <v>1500</v>
      </c>
      <c r="AF189" s="84" t="s">
        <v>1905</v>
      </c>
      <c r="AG189" s="108" t="s">
        <v>1906</v>
      </c>
      <c r="AH189" s="84" t="s">
        <v>1577</v>
      </c>
      <c r="AI189" s="108" t="s">
        <v>1907</v>
      </c>
      <c r="AJ189" s="84">
        <v>2780</v>
      </c>
      <c r="AK189" s="84">
        <v>2780</v>
      </c>
      <c r="AL189" s="108" t="s">
        <v>1908</v>
      </c>
      <c r="AM189" s="84">
        <v>20374.34</v>
      </c>
      <c r="AN189" s="112">
        <v>10205.66</v>
      </c>
      <c r="AO189" s="112">
        <v>30580</v>
      </c>
      <c r="AP189" s="112">
        <v>31625.66</v>
      </c>
      <c r="AQ189" s="112">
        <v>4842.34</v>
      </c>
      <c r="AR189" s="112">
        <v>36468</v>
      </c>
      <c r="AS189" s="112">
        <v>25920.39</v>
      </c>
      <c r="AT189" s="112">
        <v>4659.6099999999997</v>
      </c>
      <c r="AU189" s="112">
        <v>30580</v>
      </c>
      <c r="AV189" s="84">
        <v>23</v>
      </c>
      <c r="AW189" s="84"/>
      <c r="AX189" s="84" t="s">
        <v>1650</v>
      </c>
      <c r="AY189" s="108"/>
      <c r="AZ189" s="84"/>
      <c r="BA189" s="84"/>
      <c r="BB189" s="84" t="s">
        <v>1427</v>
      </c>
      <c r="BC189" s="84" t="s">
        <v>145</v>
      </c>
      <c r="BD189" s="108"/>
      <c r="BE189" s="84">
        <v>0</v>
      </c>
      <c r="BF189" s="38" t="s">
        <v>766</v>
      </c>
      <c r="BG189" s="84" t="s">
        <v>2538</v>
      </c>
      <c r="BH189" s="114"/>
      <c r="BI189" s="38"/>
      <c r="BJ189" s="85"/>
      <c r="BK189" s="84"/>
      <c r="BL189" s="38"/>
      <c r="BM189" s="115"/>
      <c r="BN189" s="116"/>
      <c r="BO189" s="84"/>
      <c r="BP189" s="84"/>
      <c r="BQ189" s="117"/>
      <c r="BR189" s="118"/>
    </row>
    <row r="190" spans="1:70" s="113" customFormat="1" ht="15" hidden="1" customHeight="1" x14ac:dyDescent="0.35">
      <c r="A190" s="84">
        <v>186</v>
      </c>
      <c r="B190" s="38" t="s">
        <v>248</v>
      </c>
      <c r="C190" s="38" t="s">
        <v>249</v>
      </c>
      <c r="D190" s="38" t="s">
        <v>249</v>
      </c>
      <c r="E190" s="38" t="s">
        <v>250</v>
      </c>
      <c r="F190" s="38" t="s">
        <v>250</v>
      </c>
      <c r="G190" s="84" t="s">
        <v>251</v>
      </c>
      <c r="H190" s="38" t="s">
        <v>250</v>
      </c>
      <c r="I190" s="84">
        <v>122554</v>
      </c>
      <c r="J190" s="38" t="s">
        <v>431</v>
      </c>
      <c r="K190" s="84">
        <v>122554</v>
      </c>
      <c r="L190" s="84" t="s">
        <v>253</v>
      </c>
      <c r="M190" s="38" t="s">
        <v>254</v>
      </c>
      <c r="N190" s="84">
        <v>312224</v>
      </c>
      <c r="O190" s="84" t="s">
        <v>589</v>
      </c>
      <c r="P190" s="84">
        <v>769704</v>
      </c>
      <c r="Q190" s="38" t="s">
        <v>765</v>
      </c>
      <c r="R190" s="38" t="s">
        <v>478</v>
      </c>
      <c r="S190" s="84" t="s">
        <v>768</v>
      </c>
      <c r="T190" s="84" t="s">
        <v>768</v>
      </c>
      <c r="U190" s="84" t="s">
        <v>515</v>
      </c>
      <c r="V190" s="84" t="s">
        <v>277</v>
      </c>
      <c r="W190" s="84">
        <v>541</v>
      </c>
      <c r="X190" s="38" t="s">
        <v>688</v>
      </c>
      <c r="Y190" s="84">
        <v>353514384</v>
      </c>
      <c r="Z190" s="38" t="s">
        <v>769</v>
      </c>
      <c r="AA190" s="108" t="s">
        <v>1891</v>
      </c>
      <c r="AB190" s="84">
        <v>42000</v>
      </c>
      <c r="AC190" s="108" t="s">
        <v>1645</v>
      </c>
      <c r="AD190" s="84">
        <v>24</v>
      </c>
      <c r="AE190" s="84" t="s">
        <v>1421</v>
      </c>
      <c r="AF190" s="84" t="s">
        <v>1899</v>
      </c>
      <c r="AG190" s="108" t="s">
        <v>1903</v>
      </c>
      <c r="AH190" s="84" t="s">
        <v>1870</v>
      </c>
      <c r="AI190" s="108" t="s">
        <v>1907</v>
      </c>
      <c r="AJ190" s="84">
        <v>2240</v>
      </c>
      <c r="AK190" s="84">
        <v>2240</v>
      </c>
      <c r="AL190" s="108" t="s">
        <v>1909</v>
      </c>
      <c r="AM190" s="84">
        <v>27180.35</v>
      </c>
      <c r="AN190" s="112">
        <v>10899.65</v>
      </c>
      <c r="AO190" s="112">
        <v>38080</v>
      </c>
      <c r="AP190" s="112">
        <v>14819.65</v>
      </c>
      <c r="AQ190" s="112">
        <v>1290.3499999999999</v>
      </c>
      <c r="AR190" s="112">
        <v>16110</v>
      </c>
      <c r="AS190" s="112">
        <v>10063.09</v>
      </c>
      <c r="AT190" s="112">
        <v>1136.9100000000001</v>
      </c>
      <c r="AU190" s="112">
        <v>11200</v>
      </c>
      <c r="AV190" s="84">
        <v>23</v>
      </c>
      <c r="AW190" s="84"/>
      <c r="AX190" s="84" t="s">
        <v>1650</v>
      </c>
      <c r="AY190" s="108"/>
      <c r="AZ190" s="84"/>
      <c r="BA190" s="84"/>
      <c r="BB190" s="84" t="s">
        <v>1427</v>
      </c>
      <c r="BC190" s="84" t="s">
        <v>145</v>
      </c>
      <c r="BD190" s="108"/>
      <c r="BE190" s="84">
        <v>0</v>
      </c>
      <c r="BF190" s="38" t="s">
        <v>768</v>
      </c>
      <c r="BG190" s="84" t="s">
        <v>2539</v>
      </c>
      <c r="BH190" s="114"/>
      <c r="BI190" s="38"/>
      <c r="BJ190" s="85"/>
      <c r="BK190" s="84"/>
      <c r="BL190" s="38"/>
      <c r="BM190" s="115"/>
      <c r="BN190" s="116"/>
      <c r="BO190" s="84"/>
      <c r="BP190" s="84"/>
      <c r="BQ190" s="117"/>
      <c r="BR190" s="118"/>
    </row>
    <row r="191" spans="1:70" s="113" customFormat="1" ht="15" hidden="1" customHeight="1" x14ac:dyDescent="0.35">
      <c r="A191" s="84">
        <v>187</v>
      </c>
      <c r="B191" s="38" t="s">
        <v>248</v>
      </c>
      <c r="C191" s="38" t="s">
        <v>249</v>
      </c>
      <c r="D191" s="38" t="s">
        <v>249</v>
      </c>
      <c r="E191" s="38" t="s">
        <v>250</v>
      </c>
      <c r="F191" s="38" t="s">
        <v>250</v>
      </c>
      <c r="G191" s="84" t="s">
        <v>251</v>
      </c>
      <c r="H191" s="38" t="s">
        <v>250</v>
      </c>
      <c r="I191" s="84">
        <v>122554</v>
      </c>
      <c r="J191" s="38" t="s">
        <v>431</v>
      </c>
      <c r="K191" s="84">
        <v>122554</v>
      </c>
      <c r="L191" s="84" t="s">
        <v>253</v>
      </c>
      <c r="M191" s="38" t="s">
        <v>254</v>
      </c>
      <c r="N191" s="84">
        <v>312224</v>
      </c>
      <c r="O191" s="84" t="s">
        <v>589</v>
      </c>
      <c r="P191" s="84">
        <v>769704</v>
      </c>
      <c r="Q191" s="38" t="s">
        <v>765</v>
      </c>
      <c r="R191" s="38" t="s">
        <v>478</v>
      </c>
      <c r="S191" s="84" t="s">
        <v>770</v>
      </c>
      <c r="T191" s="84" t="s">
        <v>770</v>
      </c>
      <c r="U191" s="84" t="s">
        <v>515</v>
      </c>
      <c r="V191" s="84" t="s">
        <v>277</v>
      </c>
      <c r="W191" s="84">
        <v>541</v>
      </c>
      <c r="X191" s="38" t="s">
        <v>270</v>
      </c>
      <c r="Y191" s="84">
        <v>353530375</v>
      </c>
      <c r="Z191" s="38" t="s">
        <v>771</v>
      </c>
      <c r="AA191" s="108" t="s">
        <v>1910</v>
      </c>
      <c r="AB191" s="84">
        <v>52000</v>
      </c>
      <c r="AC191" s="108" t="s">
        <v>1645</v>
      </c>
      <c r="AD191" s="84">
        <v>24</v>
      </c>
      <c r="AE191" s="84" t="s">
        <v>1500</v>
      </c>
      <c r="AF191" s="84" t="s">
        <v>1905</v>
      </c>
      <c r="AG191" s="108" t="s">
        <v>1906</v>
      </c>
      <c r="AH191" s="84" t="s">
        <v>1577</v>
      </c>
      <c r="AI191" s="108" t="s">
        <v>1907</v>
      </c>
      <c r="AJ191" s="84">
        <v>2780</v>
      </c>
      <c r="AK191" s="84">
        <v>2780</v>
      </c>
      <c r="AL191" s="108" t="s">
        <v>1911</v>
      </c>
      <c r="AM191" s="84">
        <v>27604.62</v>
      </c>
      <c r="AN191" s="112">
        <v>12455.38</v>
      </c>
      <c r="AO191" s="112">
        <v>40060</v>
      </c>
      <c r="AP191" s="112">
        <v>24395.38</v>
      </c>
      <c r="AQ191" s="112">
        <v>2420.62</v>
      </c>
      <c r="AR191" s="112">
        <v>26816</v>
      </c>
      <c r="AS191" s="112">
        <v>18854.97</v>
      </c>
      <c r="AT191" s="112">
        <v>2245.0300000000002</v>
      </c>
      <c r="AU191" s="112">
        <v>21100</v>
      </c>
      <c r="AV191" s="84">
        <v>23</v>
      </c>
      <c r="AW191" s="84"/>
      <c r="AX191" s="84" t="s">
        <v>1650</v>
      </c>
      <c r="AY191" s="108"/>
      <c r="AZ191" s="84"/>
      <c r="BA191" s="84"/>
      <c r="BB191" s="84" t="s">
        <v>1427</v>
      </c>
      <c r="BC191" s="84" t="s">
        <v>145</v>
      </c>
      <c r="BD191" s="108"/>
      <c r="BE191" s="84">
        <v>0</v>
      </c>
      <c r="BF191" s="38" t="s">
        <v>770</v>
      </c>
      <c r="BG191" s="84" t="s">
        <v>2540</v>
      </c>
      <c r="BH191" s="114"/>
      <c r="BI191" s="38"/>
      <c r="BJ191" s="85"/>
      <c r="BK191" s="84"/>
      <c r="BL191" s="38"/>
      <c r="BM191" s="115"/>
      <c r="BN191" s="116"/>
      <c r="BO191" s="84"/>
      <c r="BP191" s="84"/>
      <c r="BQ191" s="117"/>
      <c r="BR191" s="118"/>
    </row>
    <row r="192" spans="1:70" s="113" customFormat="1" ht="15" hidden="1" customHeight="1" x14ac:dyDescent="0.35">
      <c r="A192" s="84">
        <v>188</v>
      </c>
      <c r="B192" s="38" t="s">
        <v>248</v>
      </c>
      <c r="C192" s="38" t="s">
        <v>249</v>
      </c>
      <c r="D192" s="38" t="s">
        <v>249</v>
      </c>
      <c r="E192" s="38" t="s">
        <v>250</v>
      </c>
      <c r="F192" s="38" t="s">
        <v>250</v>
      </c>
      <c r="G192" s="84" t="s">
        <v>251</v>
      </c>
      <c r="H192" s="38" t="s">
        <v>250</v>
      </c>
      <c r="I192" s="84">
        <v>124323</v>
      </c>
      <c r="J192" s="38" t="s">
        <v>647</v>
      </c>
      <c r="K192" s="84">
        <v>124323</v>
      </c>
      <c r="L192" s="84" t="s">
        <v>253</v>
      </c>
      <c r="M192" s="38" t="s">
        <v>254</v>
      </c>
      <c r="N192" s="84">
        <v>454132</v>
      </c>
      <c r="O192" s="84" t="s">
        <v>648</v>
      </c>
      <c r="P192" s="84">
        <v>700142</v>
      </c>
      <c r="Q192" s="38" t="s">
        <v>747</v>
      </c>
      <c r="R192" s="38" t="s">
        <v>478</v>
      </c>
      <c r="S192" s="84" t="s">
        <v>772</v>
      </c>
      <c r="T192" s="84" t="s">
        <v>772</v>
      </c>
      <c r="U192" s="84" t="s">
        <v>515</v>
      </c>
      <c r="V192" s="84" t="s">
        <v>259</v>
      </c>
      <c r="W192" s="84">
        <v>541</v>
      </c>
      <c r="X192" s="38" t="s">
        <v>270</v>
      </c>
      <c r="Y192" s="84">
        <v>353550609</v>
      </c>
      <c r="Z192" s="38" t="s">
        <v>773</v>
      </c>
      <c r="AA192" s="108" t="s">
        <v>1828</v>
      </c>
      <c r="AB192" s="84">
        <v>42000</v>
      </c>
      <c r="AC192" s="108" t="s">
        <v>1447</v>
      </c>
      <c r="AD192" s="84">
        <v>24</v>
      </c>
      <c r="AE192" s="84" t="s">
        <v>1421</v>
      </c>
      <c r="AF192" s="84" t="s">
        <v>1912</v>
      </c>
      <c r="AG192" s="108" t="s">
        <v>1913</v>
      </c>
      <c r="AH192" s="84" t="s">
        <v>1870</v>
      </c>
      <c r="AI192" s="108" t="s">
        <v>1901</v>
      </c>
      <c r="AJ192" s="84">
        <v>2240</v>
      </c>
      <c r="AK192" s="84">
        <v>2240</v>
      </c>
      <c r="AL192" s="108" t="s">
        <v>1914</v>
      </c>
      <c r="AM192" s="84">
        <v>16496.48</v>
      </c>
      <c r="AN192" s="112">
        <v>8143.52</v>
      </c>
      <c r="AO192" s="112">
        <v>24640</v>
      </c>
      <c r="AP192" s="112">
        <v>25503.52</v>
      </c>
      <c r="AQ192" s="112">
        <v>3907.48</v>
      </c>
      <c r="AR192" s="112">
        <v>29411</v>
      </c>
      <c r="AS192" s="112">
        <v>20880.16</v>
      </c>
      <c r="AT192" s="112">
        <v>3759.84</v>
      </c>
      <c r="AU192" s="112">
        <v>24640</v>
      </c>
      <c r="AV192" s="84">
        <v>23</v>
      </c>
      <c r="AW192" s="84"/>
      <c r="AX192" s="84" t="s">
        <v>1650</v>
      </c>
      <c r="AY192" s="108"/>
      <c r="AZ192" s="84"/>
      <c r="BA192" s="84"/>
      <c r="BB192" s="84" t="s">
        <v>1427</v>
      </c>
      <c r="BC192" s="84" t="s">
        <v>145</v>
      </c>
      <c r="BD192" s="108"/>
      <c r="BE192" s="84">
        <v>0</v>
      </c>
      <c r="BF192" s="38" t="s">
        <v>772</v>
      </c>
      <c r="BG192" s="84" t="s">
        <v>2541</v>
      </c>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249</v>
      </c>
      <c r="E193" s="38" t="s">
        <v>250</v>
      </c>
      <c r="F193" s="38" t="s">
        <v>250</v>
      </c>
      <c r="G193" s="84" t="s">
        <v>251</v>
      </c>
      <c r="H193" s="38" t="s">
        <v>250</v>
      </c>
      <c r="I193" s="84">
        <v>124323</v>
      </c>
      <c r="J193" s="38" t="s">
        <v>647</v>
      </c>
      <c r="K193" s="84">
        <v>124323</v>
      </c>
      <c r="L193" s="84" t="s">
        <v>253</v>
      </c>
      <c r="M193" s="38" t="s">
        <v>254</v>
      </c>
      <c r="N193" s="84">
        <v>454132</v>
      </c>
      <c r="O193" s="84" t="s">
        <v>648</v>
      </c>
      <c r="P193" s="84">
        <v>700142</v>
      </c>
      <c r="Q193" s="38" t="s">
        <v>747</v>
      </c>
      <c r="R193" s="38" t="s">
        <v>478</v>
      </c>
      <c r="S193" s="84" t="s">
        <v>774</v>
      </c>
      <c r="T193" s="84" t="s">
        <v>774</v>
      </c>
      <c r="U193" s="84" t="s">
        <v>515</v>
      </c>
      <c r="V193" s="84" t="s">
        <v>259</v>
      </c>
      <c r="W193" s="84">
        <v>541</v>
      </c>
      <c r="X193" s="38" t="s">
        <v>270</v>
      </c>
      <c r="Y193" s="84">
        <v>353551099</v>
      </c>
      <c r="Z193" s="38" t="s">
        <v>775</v>
      </c>
      <c r="AA193" s="108" t="s">
        <v>1828</v>
      </c>
      <c r="AB193" s="84">
        <v>42000</v>
      </c>
      <c r="AC193" s="108" t="s">
        <v>1447</v>
      </c>
      <c r="AD193" s="84">
        <v>24</v>
      </c>
      <c r="AE193" s="84" t="s">
        <v>1421</v>
      </c>
      <c r="AF193" s="84" t="s">
        <v>1912</v>
      </c>
      <c r="AG193" s="108" t="s">
        <v>1913</v>
      </c>
      <c r="AH193" s="84" t="s">
        <v>1870</v>
      </c>
      <c r="AI193" s="108" t="s">
        <v>1901</v>
      </c>
      <c r="AJ193" s="84">
        <v>2240</v>
      </c>
      <c r="AK193" s="84">
        <v>2240</v>
      </c>
      <c r="AL193" s="108" t="s">
        <v>1915</v>
      </c>
      <c r="AM193" s="84">
        <v>37376.639999999999</v>
      </c>
      <c r="AN193" s="112">
        <v>11903.36</v>
      </c>
      <c r="AO193" s="112">
        <v>49280</v>
      </c>
      <c r="AP193" s="112">
        <v>4623.3599999999997</v>
      </c>
      <c r="AQ193" s="112">
        <v>147.63999999999999</v>
      </c>
      <c r="AR193" s="112">
        <v>4771</v>
      </c>
      <c r="AS193" s="112">
        <v>0</v>
      </c>
      <c r="AT193" s="112">
        <v>0</v>
      </c>
      <c r="AU193" s="112">
        <v>0</v>
      </c>
      <c r="AV193" s="84">
        <v>23</v>
      </c>
      <c r="AW193" s="84"/>
      <c r="AX193" s="84" t="s">
        <v>1858</v>
      </c>
      <c r="AY193" s="108"/>
      <c r="AZ193" s="84"/>
      <c r="BA193" s="84"/>
      <c r="BB193" s="84" t="s">
        <v>1427</v>
      </c>
      <c r="BC193" s="84" t="s">
        <v>145</v>
      </c>
      <c r="BD193" s="108"/>
      <c r="BE193" s="84">
        <v>0</v>
      </c>
      <c r="BF193" s="38" t="s">
        <v>774</v>
      </c>
      <c r="BG193" s="84" t="s">
        <v>2542</v>
      </c>
      <c r="BH193" s="114" t="s">
        <v>2838</v>
      </c>
      <c r="BI193" s="38" t="s">
        <v>110</v>
      </c>
      <c r="BJ193" s="85">
        <v>45951</v>
      </c>
      <c r="BK193" s="84"/>
      <c r="BL193" s="38" t="s">
        <v>114</v>
      </c>
      <c r="BM193" s="115" t="s">
        <v>119</v>
      </c>
      <c r="BN193" s="116" t="s">
        <v>200</v>
      </c>
      <c r="BO193" s="84" t="s">
        <v>246</v>
      </c>
      <c r="BP193" s="84">
        <v>0</v>
      </c>
      <c r="BQ193" s="117"/>
      <c r="BR193" s="118" t="s">
        <v>2852</v>
      </c>
    </row>
    <row r="194" spans="1:70" s="113" customFormat="1" ht="15" customHeight="1" x14ac:dyDescent="0.35">
      <c r="A194" s="84">
        <v>190</v>
      </c>
      <c r="B194" s="38" t="s">
        <v>248</v>
      </c>
      <c r="C194" s="38" t="s">
        <v>249</v>
      </c>
      <c r="D194" s="38" t="s">
        <v>249</v>
      </c>
      <c r="E194" s="38" t="s">
        <v>250</v>
      </c>
      <c r="F194" s="38" t="s">
        <v>250</v>
      </c>
      <c r="G194" s="84" t="s">
        <v>251</v>
      </c>
      <c r="H194" s="38" t="s">
        <v>250</v>
      </c>
      <c r="I194" s="84">
        <v>121348</v>
      </c>
      <c r="J194" s="38" t="s">
        <v>279</v>
      </c>
      <c r="K194" s="84">
        <v>121348</v>
      </c>
      <c r="L194" s="84" t="s">
        <v>253</v>
      </c>
      <c r="M194" s="38" t="s">
        <v>254</v>
      </c>
      <c r="N194" s="84">
        <v>204732</v>
      </c>
      <c r="O194" s="84" t="s">
        <v>368</v>
      </c>
      <c r="P194" s="84">
        <v>291425</v>
      </c>
      <c r="Q194" s="38" t="s">
        <v>422</v>
      </c>
      <c r="R194" s="38" t="s">
        <v>478</v>
      </c>
      <c r="S194" s="84" t="s">
        <v>776</v>
      </c>
      <c r="T194" s="84" t="s">
        <v>776</v>
      </c>
      <c r="U194" s="84" t="s">
        <v>488</v>
      </c>
      <c r="V194" s="84" t="s">
        <v>277</v>
      </c>
      <c r="W194" s="84">
        <v>541</v>
      </c>
      <c r="X194" s="38" t="s">
        <v>688</v>
      </c>
      <c r="Y194" s="84">
        <v>353561842</v>
      </c>
      <c r="Z194" s="38" t="s">
        <v>777</v>
      </c>
      <c r="AA194" s="108" t="s">
        <v>1828</v>
      </c>
      <c r="AB194" s="84">
        <v>52000</v>
      </c>
      <c r="AC194" s="108" t="s">
        <v>1444</v>
      </c>
      <c r="AD194" s="84">
        <v>24</v>
      </c>
      <c r="AE194" s="84" t="s">
        <v>1588</v>
      </c>
      <c r="AF194" s="84" t="s">
        <v>1916</v>
      </c>
      <c r="AG194" s="108" t="s">
        <v>1543</v>
      </c>
      <c r="AH194" s="84" t="s">
        <v>1431</v>
      </c>
      <c r="AI194" s="108" t="s">
        <v>1549</v>
      </c>
      <c r="AJ194" s="84">
        <v>2780</v>
      </c>
      <c r="AK194" s="84">
        <v>2780</v>
      </c>
      <c r="AL194" s="108" t="s">
        <v>1917</v>
      </c>
      <c r="AM194" s="84">
        <v>46624.480000000003</v>
      </c>
      <c r="AN194" s="112">
        <v>14535.52</v>
      </c>
      <c r="AO194" s="112">
        <v>61160</v>
      </c>
      <c r="AP194" s="112">
        <v>5375.52</v>
      </c>
      <c r="AQ194" s="112">
        <v>168.48</v>
      </c>
      <c r="AR194" s="112">
        <v>5544</v>
      </c>
      <c r="AS194" s="112">
        <v>0</v>
      </c>
      <c r="AT194" s="112">
        <v>0</v>
      </c>
      <c r="AU194" s="112">
        <v>0</v>
      </c>
      <c r="AV194" s="84">
        <v>23</v>
      </c>
      <c r="AW194" s="84"/>
      <c r="AX194" s="84" t="s">
        <v>1849</v>
      </c>
      <c r="AY194" s="108"/>
      <c r="AZ194" s="84"/>
      <c r="BA194" s="84"/>
      <c r="BB194" s="84" t="s">
        <v>1427</v>
      </c>
      <c r="BC194" s="84" t="s">
        <v>145</v>
      </c>
      <c r="BD194" s="108"/>
      <c r="BE194" s="84">
        <v>0</v>
      </c>
      <c r="BF194" s="38" t="s">
        <v>776</v>
      </c>
      <c r="BG194" s="84" t="s">
        <v>2543</v>
      </c>
      <c r="BH194" s="114" t="s">
        <v>2838</v>
      </c>
      <c r="BI194" s="38" t="s">
        <v>112</v>
      </c>
      <c r="BJ194" s="85">
        <v>45954</v>
      </c>
      <c r="BK194" s="84" t="s">
        <v>128</v>
      </c>
      <c r="BL194" s="38"/>
      <c r="BM194" s="115"/>
      <c r="BN194" s="116" t="s">
        <v>112</v>
      </c>
      <c r="BO194" s="84" t="s">
        <v>247</v>
      </c>
      <c r="BP194" s="84">
        <v>0</v>
      </c>
      <c r="BQ194" s="117" t="s">
        <v>112</v>
      </c>
      <c r="BR194" s="118" t="s">
        <v>2865</v>
      </c>
    </row>
    <row r="195" spans="1:70" s="113" customFormat="1" ht="15" hidden="1" customHeight="1" x14ac:dyDescent="0.35">
      <c r="A195" s="84">
        <v>191</v>
      </c>
      <c r="B195" s="38" t="s">
        <v>248</v>
      </c>
      <c r="C195" s="38" t="s">
        <v>249</v>
      </c>
      <c r="D195" s="38" t="s">
        <v>249</v>
      </c>
      <c r="E195" s="38" t="s">
        <v>250</v>
      </c>
      <c r="F195" s="38" t="s">
        <v>250</v>
      </c>
      <c r="G195" s="84" t="s">
        <v>251</v>
      </c>
      <c r="H195" s="38" t="s">
        <v>250</v>
      </c>
      <c r="I195" s="84">
        <v>123754</v>
      </c>
      <c r="J195" s="38" t="s">
        <v>495</v>
      </c>
      <c r="K195" s="84">
        <v>123754</v>
      </c>
      <c r="L195" s="84" t="s">
        <v>253</v>
      </c>
      <c r="M195" s="38" t="s">
        <v>254</v>
      </c>
      <c r="N195" s="84">
        <v>310885</v>
      </c>
      <c r="O195" s="84" t="s">
        <v>614</v>
      </c>
      <c r="P195" s="84">
        <v>502826</v>
      </c>
      <c r="Q195" s="38" t="s">
        <v>778</v>
      </c>
      <c r="R195" s="38" t="s">
        <v>478</v>
      </c>
      <c r="S195" s="84" t="s">
        <v>779</v>
      </c>
      <c r="T195" s="84" t="s">
        <v>779</v>
      </c>
      <c r="U195" s="84" t="s">
        <v>515</v>
      </c>
      <c r="V195" s="84" t="s">
        <v>277</v>
      </c>
      <c r="W195" s="84">
        <v>541</v>
      </c>
      <c r="X195" s="38" t="s">
        <v>674</v>
      </c>
      <c r="Y195" s="84">
        <v>353565477</v>
      </c>
      <c r="Z195" s="38" t="s">
        <v>600</v>
      </c>
      <c r="AA195" s="108" t="s">
        <v>1918</v>
      </c>
      <c r="AB195" s="84">
        <v>47000</v>
      </c>
      <c r="AC195" s="108" t="s">
        <v>1444</v>
      </c>
      <c r="AD195" s="84">
        <v>24</v>
      </c>
      <c r="AE195" s="84" t="s">
        <v>1588</v>
      </c>
      <c r="AF195" s="84" t="s">
        <v>1547</v>
      </c>
      <c r="AG195" s="108" t="s">
        <v>1548</v>
      </c>
      <c r="AH195" s="84" t="s">
        <v>1431</v>
      </c>
      <c r="AI195" s="108" t="s">
        <v>1919</v>
      </c>
      <c r="AJ195" s="84">
        <v>2510</v>
      </c>
      <c r="AK195" s="84">
        <v>2510</v>
      </c>
      <c r="AL195" s="108" t="s">
        <v>1579</v>
      </c>
      <c r="AM195" s="84">
        <v>8872.1200000000008</v>
      </c>
      <c r="AN195" s="112">
        <v>5827.88</v>
      </c>
      <c r="AO195" s="112">
        <v>14700</v>
      </c>
      <c r="AP195" s="112">
        <v>38127.879999999997</v>
      </c>
      <c r="AQ195" s="112">
        <v>8022.12</v>
      </c>
      <c r="AR195" s="112">
        <v>46150</v>
      </c>
      <c r="AS195" s="112">
        <v>30327.63</v>
      </c>
      <c r="AT195" s="112">
        <v>7682.37</v>
      </c>
      <c r="AU195" s="112">
        <v>38010</v>
      </c>
      <c r="AV195" s="84">
        <v>22</v>
      </c>
      <c r="AW195" s="84"/>
      <c r="AX195" s="84" t="s">
        <v>1426</v>
      </c>
      <c r="AY195" s="108"/>
      <c r="AZ195" s="84"/>
      <c r="BA195" s="84"/>
      <c r="BB195" s="84" t="s">
        <v>1427</v>
      </c>
      <c r="BC195" s="84" t="s">
        <v>145</v>
      </c>
      <c r="BD195" s="108"/>
      <c r="BE195" s="84">
        <v>47000</v>
      </c>
      <c r="BF195" s="38" t="s">
        <v>779</v>
      </c>
      <c r="BG195" s="84" t="s">
        <v>2544</v>
      </c>
      <c r="BH195" s="114"/>
      <c r="BI195" s="38"/>
      <c r="BJ195" s="85"/>
      <c r="BK195" s="84"/>
      <c r="BL195" s="38"/>
      <c r="BM195" s="115"/>
      <c r="BN195" s="116"/>
      <c r="BO195" s="84"/>
      <c r="BP195" s="84"/>
      <c r="BQ195" s="117"/>
      <c r="BR195" s="118"/>
    </row>
    <row r="196" spans="1:70" s="113" customFormat="1" ht="15" hidden="1" customHeight="1" x14ac:dyDescent="0.35">
      <c r="A196" s="84">
        <v>192</v>
      </c>
      <c r="B196" s="38" t="s">
        <v>248</v>
      </c>
      <c r="C196" s="38" t="s">
        <v>249</v>
      </c>
      <c r="D196" s="38" t="s">
        <v>249</v>
      </c>
      <c r="E196" s="38" t="s">
        <v>250</v>
      </c>
      <c r="F196" s="38" t="s">
        <v>250</v>
      </c>
      <c r="G196" s="84" t="s">
        <v>251</v>
      </c>
      <c r="H196" s="38" t="s">
        <v>250</v>
      </c>
      <c r="I196" s="84">
        <v>121348</v>
      </c>
      <c r="J196" s="38" t="s">
        <v>279</v>
      </c>
      <c r="K196" s="84">
        <v>121348</v>
      </c>
      <c r="L196" s="84" t="s">
        <v>253</v>
      </c>
      <c r="M196" s="38" t="s">
        <v>254</v>
      </c>
      <c r="N196" s="84">
        <v>204732</v>
      </c>
      <c r="O196" s="84" t="s">
        <v>368</v>
      </c>
      <c r="P196" s="84">
        <v>270991</v>
      </c>
      <c r="Q196" s="38" t="s">
        <v>369</v>
      </c>
      <c r="R196" s="38" t="s">
        <v>478</v>
      </c>
      <c r="S196" s="84" t="s">
        <v>780</v>
      </c>
      <c r="T196" s="84" t="s">
        <v>780</v>
      </c>
      <c r="U196" s="84" t="s">
        <v>488</v>
      </c>
      <c r="V196" s="84" t="s">
        <v>277</v>
      </c>
      <c r="W196" s="84">
        <v>541</v>
      </c>
      <c r="X196" s="38" t="s">
        <v>674</v>
      </c>
      <c r="Y196" s="84">
        <v>353565676</v>
      </c>
      <c r="Z196" s="38" t="s">
        <v>781</v>
      </c>
      <c r="AA196" s="108" t="s">
        <v>1920</v>
      </c>
      <c r="AB196" s="84">
        <v>42000</v>
      </c>
      <c r="AC196" s="108" t="s">
        <v>1444</v>
      </c>
      <c r="AD196" s="84">
        <v>24</v>
      </c>
      <c r="AE196" s="84" t="s">
        <v>1421</v>
      </c>
      <c r="AF196" s="84" t="s">
        <v>1921</v>
      </c>
      <c r="AG196" s="108" t="s">
        <v>1922</v>
      </c>
      <c r="AH196" s="84" t="s">
        <v>1870</v>
      </c>
      <c r="AI196" s="108" t="s">
        <v>1919</v>
      </c>
      <c r="AJ196" s="84">
        <v>2240</v>
      </c>
      <c r="AK196" s="84">
        <v>2240</v>
      </c>
      <c r="AL196" s="108" t="s">
        <v>1923</v>
      </c>
      <c r="AM196" s="84">
        <v>28888.57</v>
      </c>
      <c r="AN196" s="112">
        <v>11431.43</v>
      </c>
      <c r="AO196" s="112">
        <v>40320</v>
      </c>
      <c r="AP196" s="112">
        <v>13111.43</v>
      </c>
      <c r="AQ196" s="112">
        <v>1011.57</v>
      </c>
      <c r="AR196" s="112">
        <v>14123</v>
      </c>
      <c r="AS196" s="112">
        <v>6020.03</v>
      </c>
      <c r="AT196" s="112">
        <v>699.97</v>
      </c>
      <c r="AU196" s="112">
        <v>6720</v>
      </c>
      <c r="AV196" s="84">
        <v>22</v>
      </c>
      <c r="AW196" s="84"/>
      <c r="AX196" s="84" t="s">
        <v>1650</v>
      </c>
      <c r="AY196" s="108"/>
      <c r="AZ196" s="84"/>
      <c r="BA196" s="84"/>
      <c r="BB196" s="84" t="s">
        <v>1427</v>
      </c>
      <c r="BC196" s="84" t="s">
        <v>145</v>
      </c>
      <c r="BD196" s="108"/>
      <c r="BE196" s="84">
        <v>0</v>
      </c>
      <c r="BF196" s="38" t="s">
        <v>780</v>
      </c>
      <c r="BG196" s="84" t="s">
        <v>2545</v>
      </c>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249</v>
      </c>
      <c r="E197" s="38" t="s">
        <v>250</v>
      </c>
      <c r="F197" s="38" t="s">
        <v>250</v>
      </c>
      <c r="G197" s="84" t="s">
        <v>251</v>
      </c>
      <c r="H197" s="38" t="s">
        <v>250</v>
      </c>
      <c r="I197" s="84">
        <v>122554</v>
      </c>
      <c r="J197" s="38" t="s">
        <v>431</v>
      </c>
      <c r="K197" s="84">
        <v>122554</v>
      </c>
      <c r="L197" s="84" t="s">
        <v>253</v>
      </c>
      <c r="M197" s="38" t="s">
        <v>254</v>
      </c>
      <c r="N197" s="84">
        <v>311650</v>
      </c>
      <c r="O197" s="84" t="s">
        <v>610</v>
      </c>
      <c r="P197" s="84">
        <v>428378</v>
      </c>
      <c r="Q197" s="38" t="s">
        <v>611</v>
      </c>
      <c r="R197" s="38" t="s">
        <v>478</v>
      </c>
      <c r="S197" s="84" t="s">
        <v>782</v>
      </c>
      <c r="T197" s="84" t="s">
        <v>782</v>
      </c>
      <c r="U197" s="84" t="s">
        <v>515</v>
      </c>
      <c r="V197" s="84" t="s">
        <v>277</v>
      </c>
      <c r="W197" s="84">
        <v>541</v>
      </c>
      <c r="X197" s="38" t="s">
        <v>270</v>
      </c>
      <c r="Y197" s="84">
        <v>353566147</v>
      </c>
      <c r="Z197" s="38" t="s">
        <v>783</v>
      </c>
      <c r="AA197" s="108" t="s">
        <v>1828</v>
      </c>
      <c r="AB197" s="84">
        <v>42000</v>
      </c>
      <c r="AC197" s="108" t="s">
        <v>1645</v>
      </c>
      <c r="AD197" s="84">
        <v>24</v>
      </c>
      <c r="AE197" s="84" t="s">
        <v>1421</v>
      </c>
      <c r="AF197" s="84" t="s">
        <v>1912</v>
      </c>
      <c r="AG197" s="108" t="s">
        <v>1913</v>
      </c>
      <c r="AH197" s="84" t="s">
        <v>1870</v>
      </c>
      <c r="AI197" s="108" t="s">
        <v>1924</v>
      </c>
      <c r="AJ197" s="84">
        <v>2240</v>
      </c>
      <c r="AK197" s="84">
        <v>2240</v>
      </c>
      <c r="AL197" s="108" t="s">
        <v>1857</v>
      </c>
      <c r="AM197" s="84">
        <v>37643</v>
      </c>
      <c r="AN197" s="112">
        <v>11637</v>
      </c>
      <c r="AO197" s="112">
        <v>49280</v>
      </c>
      <c r="AP197" s="112">
        <v>4357</v>
      </c>
      <c r="AQ197" s="112">
        <v>137</v>
      </c>
      <c r="AR197" s="112">
        <v>4494</v>
      </c>
      <c r="AS197" s="112">
        <v>0</v>
      </c>
      <c r="AT197" s="112">
        <v>0</v>
      </c>
      <c r="AU197" s="112">
        <v>0</v>
      </c>
      <c r="AV197" s="84">
        <v>23</v>
      </c>
      <c r="AW197" s="84"/>
      <c r="AX197" s="84" t="s">
        <v>1849</v>
      </c>
      <c r="AY197" s="108"/>
      <c r="AZ197" s="84"/>
      <c r="BA197" s="84"/>
      <c r="BB197" s="84" t="s">
        <v>1427</v>
      </c>
      <c r="BC197" s="84" t="s">
        <v>145</v>
      </c>
      <c r="BD197" s="108"/>
      <c r="BE197" s="84">
        <v>0</v>
      </c>
      <c r="BF197" s="38" t="s">
        <v>782</v>
      </c>
      <c r="BG197" s="84" t="s">
        <v>2546</v>
      </c>
      <c r="BH197" s="114" t="s">
        <v>2838</v>
      </c>
      <c r="BI197" s="38" t="s">
        <v>111</v>
      </c>
      <c r="BJ197" s="85">
        <v>45954</v>
      </c>
      <c r="BK197" s="84"/>
      <c r="BL197" s="38"/>
      <c r="BM197" s="115" t="s">
        <v>120</v>
      </c>
      <c r="BN197" s="116" t="s">
        <v>201</v>
      </c>
      <c r="BO197" s="84" t="s">
        <v>247</v>
      </c>
      <c r="BP197" s="84">
        <v>0</v>
      </c>
      <c r="BQ197" s="117"/>
      <c r="BR197" s="118" t="s">
        <v>2864</v>
      </c>
    </row>
    <row r="198" spans="1:70" s="113" customFormat="1" ht="15" customHeight="1" x14ac:dyDescent="0.35">
      <c r="A198" s="84">
        <v>194</v>
      </c>
      <c r="B198" s="38" t="s">
        <v>248</v>
      </c>
      <c r="C198" s="38" t="s">
        <v>249</v>
      </c>
      <c r="D198" s="38" t="s">
        <v>249</v>
      </c>
      <c r="E198" s="38" t="s">
        <v>250</v>
      </c>
      <c r="F198" s="38" t="s">
        <v>250</v>
      </c>
      <c r="G198" s="84" t="s">
        <v>251</v>
      </c>
      <c r="H198" s="38" t="s">
        <v>250</v>
      </c>
      <c r="I198" s="84">
        <v>120812</v>
      </c>
      <c r="J198" s="38" t="s">
        <v>252</v>
      </c>
      <c r="K198" s="84">
        <v>120812</v>
      </c>
      <c r="L198" s="84" t="s">
        <v>253</v>
      </c>
      <c r="M198" s="38" t="s">
        <v>254</v>
      </c>
      <c r="N198" s="84">
        <v>368734</v>
      </c>
      <c r="O198" s="84" t="s">
        <v>784</v>
      </c>
      <c r="P198" s="84">
        <v>535357</v>
      </c>
      <c r="Q198" s="38" t="s">
        <v>785</v>
      </c>
      <c r="R198" s="38" t="s">
        <v>478</v>
      </c>
      <c r="S198" s="84" t="s">
        <v>786</v>
      </c>
      <c r="T198" s="84" t="s">
        <v>786</v>
      </c>
      <c r="U198" s="84" t="s">
        <v>488</v>
      </c>
      <c r="V198" s="84" t="s">
        <v>277</v>
      </c>
      <c r="W198" s="84">
        <v>541</v>
      </c>
      <c r="X198" s="38" t="s">
        <v>787</v>
      </c>
      <c r="Y198" s="84">
        <v>353571751</v>
      </c>
      <c r="Z198" s="38" t="s">
        <v>788</v>
      </c>
      <c r="AA198" s="108" t="s">
        <v>1830</v>
      </c>
      <c r="AB198" s="84">
        <v>41000</v>
      </c>
      <c r="AC198" s="108" t="s">
        <v>1420</v>
      </c>
      <c r="AD198" s="84">
        <v>24</v>
      </c>
      <c r="AE198" s="84" t="s">
        <v>1421</v>
      </c>
      <c r="AF198" s="84" t="s">
        <v>1912</v>
      </c>
      <c r="AG198" s="108" t="s">
        <v>1925</v>
      </c>
      <c r="AH198" s="84" t="s">
        <v>1870</v>
      </c>
      <c r="AI198" s="108" t="s">
        <v>1926</v>
      </c>
      <c r="AJ198" s="84">
        <v>2190</v>
      </c>
      <c r="AK198" s="84">
        <v>2190</v>
      </c>
      <c r="AL198" s="108" t="s">
        <v>1927</v>
      </c>
      <c r="AM198" s="84">
        <v>36795.230000000003</v>
      </c>
      <c r="AN198" s="112">
        <v>11384.77</v>
      </c>
      <c r="AO198" s="112">
        <v>48180</v>
      </c>
      <c r="AP198" s="112">
        <v>4204.7700000000004</v>
      </c>
      <c r="AQ198" s="112">
        <v>131.22999999999999</v>
      </c>
      <c r="AR198" s="112">
        <v>4336</v>
      </c>
      <c r="AS198" s="112">
        <v>0</v>
      </c>
      <c r="AT198" s="112">
        <v>0</v>
      </c>
      <c r="AU198" s="112">
        <v>0</v>
      </c>
      <c r="AV198" s="84">
        <v>23</v>
      </c>
      <c r="AW198" s="84"/>
      <c r="AX198" s="84" t="s">
        <v>1849</v>
      </c>
      <c r="AY198" s="108"/>
      <c r="AZ198" s="84"/>
      <c r="BA198" s="84"/>
      <c r="BB198" s="84" t="s">
        <v>1427</v>
      </c>
      <c r="BC198" s="84" t="s">
        <v>145</v>
      </c>
      <c r="BD198" s="108"/>
      <c r="BE198" s="84">
        <v>0</v>
      </c>
      <c r="BF198" s="38" t="s">
        <v>786</v>
      </c>
      <c r="BG198" s="84" t="s">
        <v>2547</v>
      </c>
      <c r="BH198" s="114" t="s">
        <v>2838</v>
      </c>
      <c r="BI198" s="38" t="s">
        <v>112</v>
      </c>
      <c r="BJ198" s="85">
        <v>45954</v>
      </c>
      <c r="BK198" s="84" t="s">
        <v>125</v>
      </c>
      <c r="BL198" s="38"/>
      <c r="BM198" s="115"/>
      <c r="BN198" s="116" t="s">
        <v>112</v>
      </c>
      <c r="BO198" s="84" t="s">
        <v>247</v>
      </c>
      <c r="BP198" s="84">
        <v>0</v>
      </c>
      <c r="BQ198" s="117" t="s">
        <v>112</v>
      </c>
      <c r="BR198" s="118" t="s">
        <v>2861</v>
      </c>
    </row>
    <row r="199" spans="1:70" s="113" customFormat="1" ht="15" hidden="1" customHeight="1" x14ac:dyDescent="0.35">
      <c r="A199" s="84">
        <v>195</v>
      </c>
      <c r="B199" s="38" t="s">
        <v>248</v>
      </c>
      <c r="C199" s="38" t="s">
        <v>249</v>
      </c>
      <c r="D199" s="38" t="s">
        <v>249</v>
      </c>
      <c r="E199" s="38" t="s">
        <v>250</v>
      </c>
      <c r="F199" s="38" t="s">
        <v>250</v>
      </c>
      <c r="G199" s="84" t="s">
        <v>251</v>
      </c>
      <c r="H199" s="38" t="s">
        <v>250</v>
      </c>
      <c r="I199" s="84">
        <v>120812</v>
      </c>
      <c r="J199" s="38" t="s">
        <v>252</v>
      </c>
      <c r="K199" s="84">
        <v>120812</v>
      </c>
      <c r="L199" s="84" t="s">
        <v>253</v>
      </c>
      <c r="M199" s="38" t="s">
        <v>254</v>
      </c>
      <c r="N199" s="84">
        <v>368734</v>
      </c>
      <c r="O199" s="84" t="s">
        <v>784</v>
      </c>
      <c r="P199" s="84">
        <v>535357</v>
      </c>
      <c r="Q199" s="38" t="s">
        <v>785</v>
      </c>
      <c r="R199" s="38" t="s">
        <v>478</v>
      </c>
      <c r="S199" s="84" t="s">
        <v>789</v>
      </c>
      <c r="T199" s="84" t="s">
        <v>789</v>
      </c>
      <c r="U199" s="84" t="s">
        <v>515</v>
      </c>
      <c r="V199" s="84" t="s">
        <v>259</v>
      </c>
      <c r="W199" s="84">
        <v>541</v>
      </c>
      <c r="X199" s="38" t="s">
        <v>674</v>
      </c>
      <c r="Y199" s="84">
        <v>353571855</v>
      </c>
      <c r="Z199" s="38" t="s">
        <v>790</v>
      </c>
      <c r="AA199" s="108" t="s">
        <v>1828</v>
      </c>
      <c r="AB199" s="84">
        <v>42000</v>
      </c>
      <c r="AC199" s="108" t="s">
        <v>1420</v>
      </c>
      <c r="AD199" s="84">
        <v>24</v>
      </c>
      <c r="AE199" s="84" t="s">
        <v>1421</v>
      </c>
      <c r="AF199" s="84" t="s">
        <v>1912</v>
      </c>
      <c r="AG199" s="108" t="s">
        <v>1913</v>
      </c>
      <c r="AH199" s="84" t="s">
        <v>1870</v>
      </c>
      <c r="AI199" s="108" t="s">
        <v>1926</v>
      </c>
      <c r="AJ199" s="84">
        <v>2240</v>
      </c>
      <c r="AK199" s="84">
        <v>2240</v>
      </c>
      <c r="AL199" s="108" t="s">
        <v>1567</v>
      </c>
      <c r="AM199" s="84">
        <v>21868.14</v>
      </c>
      <c r="AN199" s="112">
        <v>9491.86</v>
      </c>
      <c r="AO199" s="112">
        <v>31360</v>
      </c>
      <c r="AP199" s="112">
        <v>20131.86</v>
      </c>
      <c r="AQ199" s="112">
        <v>2374.14</v>
      </c>
      <c r="AR199" s="112">
        <v>22506</v>
      </c>
      <c r="AS199" s="112">
        <v>15686.04</v>
      </c>
      <c r="AT199" s="112">
        <v>2233.96</v>
      </c>
      <c r="AU199" s="112">
        <v>17920</v>
      </c>
      <c r="AV199" s="84">
        <v>23</v>
      </c>
      <c r="AW199" s="84"/>
      <c r="AX199" s="84" t="s">
        <v>1650</v>
      </c>
      <c r="AY199" s="108"/>
      <c r="AZ199" s="84"/>
      <c r="BA199" s="84"/>
      <c r="BB199" s="84" t="s">
        <v>1427</v>
      </c>
      <c r="BC199" s="84" t="s">
        <v>145</v>
      </c>
      <c r="BD199" s="108"/>
      <c r="BE199" s="84">
        <v>0</v>
      </c>
      <c r="BF199" s="38" t="s">
        <v>789</v>
      </c>
      <c r="BG199" s="84" t="s">
        <v>2548</v>
      </c>
      <c r="BH199" s="114"/>
      <c r="BI199" s="38"/>
      <c r="BJ199" s="85"/>
      <c r="BK199" s="84"/>
      <c r="BL199" s="38"/>
      <c r="BM199" s="115"/>
      <c r="BN199" s="116"/>
      <c r="BO199" s="84"/>
      <c r="BP199" s="84"/>
      <c r="BQ199" s="117"/>
      <c r="BR199" s="118"/>
    </row>
    <row r="200" spans="1:70" s="113" customFormat="1" ht="15" hidden="1" customHeight="1" x14ac:dyDescent="0.35">
      <c r="A200" s="84">
        <v>196</v>
      </c>
      <c r="B200" s="38" t="s">
        <v>248</v>
      </c>
      <c r="C200" s="38" t="s">
        <v>249</v>
      </c>
      <c r="D200" s="38" t="s">
        <v>249</v>
      </c>
      <c r="E200" s="38" t="s">
        <v>250</v>
      </c>
      <c r="F200" s="38" t="s">
        <v>250</v>
      </c>
      <c r="G200" s="84" t="s">
        <v>251</v>
      </c>
      <c r="H200" s="38" t="s">
        <v>250</v>
      </c>
      <c r="I200" s="84">
        <v>120812</v>
      </c>
      <c r="J200" s="38" t="s">
        <v>252</v>
      </c>
      <c r="K200" s="84">
        <v>120812</v>
      </c>
      <c r="L200" s="84" t="s">
        <v>253</v>
      </c>
      <c r="M200" s="38" t="s">
        <v>254</v>
      </c>
      <c r="N200" s="84">
        <v>368734</v>
      </c>
      <c r="O200" s="84" t="s">
        <v>784</v>
      </c>
      <c r="P200" s="84">
        <v>535357</v>
      </c>
      <c r="Q200" s="38" t="s">
        <v>785</v>
      </c>
      <c r="R200" s="38" t="s">
        <v>478</v>
      </c>
      <c r="S200" s="84" t="s">
        <v>791</v>
      </c>
      <c r="T200" s="84" t="s">
        <v>791</v>
      </c>
      <c r="U200" s="84" t="s">
        <v>515</v>
      </c>
      <c r="V200" s="84" t="s">
        <v>277</v>
      </c>
      <c r="W200" s="84">
        <v>541</v>
      </c>
      <c r="X200" s="38" t="s">
        <v>792</v>
      </c>
      <c r="Y200" s="84">
        <v>353571889</v>
      </c>
      <c r="Z200" s="38" t="s">
        <v>793</v>
      </c>
      <c r="AA200" s="108" t="s">
        <v>1830</v>
      </c>
      <c r="AB200" s="84">
        <v>41000</v>
      </c>
      <c r="AC200" s="108" t="s">
        <v>1420</v>
      </c>
      <c r="AD200" s="84">
        <v>24</v>
      </c>
      <c r="AE200" s="84" t="s">
        <v>1421</v>
      </c>
      <c r="AF200" s="84" t="s">
        <v>1912</v>
      </c>
      <c r="AG200" s="108" t="s">
        <v>1925</v>
      </c>
      <c r="AH200" s="84" t="s">
        <v>1870</v>
      </c>
      <c r="AI200" s="108" t="s">
        <v>1926</v>
      </c>
      <c r="AJ200" s="84">
        <v>2190</v>
      </c>
      <c r="AK200" s="84">
        <v>2190</v>
      </c>
      <c r="AL200" s="108" t="s">
        <v>1928</v>
      </c>
      <c r="AM200" s="84">
        <v>25061.29</v>
      </c>
      <c r="AN200" s="112">
        <v>9978.7099999999991</v>
      </c>
      <c r="AO200" s="112">
        <v>35040</v>
      </c>
      <c r="AP200" s="112">
        <v>15938.71</v>
      </c>
      <c r="AQ200" s="112">
        <v>1537.29</v>
      </c>
      <c r="AR200" s="112">
        <v>17476</v>
      </c>
      <c r="AS200" s="112">
        <v>11733.94</v>
      </c>
      <c r="AT200" s="112">
        <v>1406.06</v>
      </c>
      <c r="AU200" s="112">
        <v>13140</v>
      </c>
      <c r="AV200" s="84">
        <v>23</v>
      </c>
      <c r="AW200" s="84"/>
      <c r="AX200" s="84" t="s">
        <v>1650</v>
      </c>
      <c r="AY200" s="108"/>
      <c r="AZ200" s="84"/>
      <c r="BA200" s="84"/>
      <c r="BB200" s="84" t="s">
        <v>1427</v>
      </c>
      <c r="BC200" s="84" t="s">
        <v>145</v>
      </c>
      <c r="BD200" s="108"/>
      <c r="BE200" s="84">
        <v>0</v>
      </c>
      <c r="BF200" s="38" t="s">
        <v>791</v>
      </c>
      <c r="BG200" s="84" t="s">
        <v>2549</v>
      </c>
      <c r="BH200" s="114"/>
      <c r="BI200" s="38"/>
      <c r="BJ200" s="85"/>
      <c r="BK200" s="84"/>
      <c r="BL200" s="38"/>
      <c r="BM200" s="115"/>
      <c r="BN200" s="116"/>
      <c r="BO200" s="84"/>
      <c r="BP200" s="84"/>
      <c r="BQ200" s="117"/>
      <c r="BR200" s="118"/>
    </row>
    <row r="201" spans="1:70" s="113" customFormat="1" ht="15" hidden="1" customHeight="1" x14ac:dyDescent="0.35">
      <c r="A201" s="84">
        <v>197</v>
      </c>
      <c r="B201" s="38" t="s">
        <v>248</v>
      </c>
      <c r="C201" s="38" t="s">
        <v>249</v>
      </c>
      <c r="D201" s="38" t="s">
        <v>249</v>
      </c>
      <c r="E201" s="38" t="s">
        <v>250</v>
      </c>
      <c r="F201" s="38" t="s">
        <v>250</v>
      </c>
      <c r="G201" s="84" t="s">
        <v>251</v>
      </c>
      <c r="H201" s="38" t="s">
        <v>250</v>
      </c>
      <c r="I201" s="84">
        <v>120812</v>
      </c>
      <c r="J201" s="38" t="s">
        <v>252</v>
      </c>
      <c r="K201" s="84">
        <v>120812</v>
      </c>
      <c r="L201" s="84" t="s">
        <v>253</v>
      </c>
      <c r="M201" s="38" t="s">
        <v>254</v>
      </c>
      <c r="N201" s="84">
        <v>368734</v>
      </c>
      <c r="O201" s="84" t="s">
        <v>784</v>
      </c>
      <c r="P201" s="84">
        <v>535357</v>
      </c>
      <c r="Q201" s="38" t="s">
        <v>785</v>
      </c>
      <c r="R201" s="38" t="s">
        <v>478</v>
      </c>
      <c r="S201" s="84" t="s">
        <v>794</v>
      </c>
      <c r="T201" s="84" t="s">
        <v>794</v>
      </c>
      <c r="U201" s="84" t="s">
        <v>488</v>
      </c>
      <c r="V201" s="84" t="s">
        <v>277</v>
      </c>
      <c r="W201" s="84">
        <v>541</v>
      </c>
      <c r="X201" s="38" t="s">
        <v>651</v>
      </c>
      <c r="Y201" s="84">
        <v>353572102</v>
      </c>
      <c r="Z201" s="38" t="s">
        <v>795</v>
      </c>
      <c r="AA201" s="108" t="s">
        <v>1828</v>
      </c>
      <c r="AB201" s="84">
        <v>42000</v>
      </c>
      <c r="AC201" s="108" t="s">
        <v>1420</v>
      </c>
      <c r="AD201" s="84">
        <v>24</v>
      </c>
      <c r="AE201" s="84" t="s">
        <v>1421</v>
      </c>
      <c r="AF201" s="84" t="s">
        <v>1912</v>
      </c>
      <c r="AG201" s="108" t="s">
        <v>1913</v>
      </c>
      <c r="AH201" s="84" t="s">
        <v>1870</v>
      </c>
      <c r="AI201" s="108" t="s">
        <v>1926</v>
      </c>
      <c r="AJ201" s="84">
        <v>2240</v>
      </c>
      <c r="AK201" s="84">
        <v>2240</v>
      </c>
      <c r="AL201" s="108" t="s">
        <v>1929</v>
      </c>
      <c r="AM201" s="84">
        <v>25569.35</v>
      </c>
      <c r="AN201" s="112">
        <v>10270.65</v>
      </c>
      <c r="AO201" s="112">
        <v>35840</v>
      </c>
      <c r="AP201" s="112">
        <v>16430.650000000001</v>
      </c>
      <c r="AQ201" s="112">
        <v>1595.35</v>
      </c>
      <c r="AR201" s="112">
        <v>18026</v>
      </c>
      <c r="AS201" s="112">
        <v>11984.83</v>
      </c>
      <c r="AT201" s="112">
        <v>1455.17</v>
      </c>
      <c r="AU201" s="112">
        <v>13440</v>
      </c>
      <c r="AV201" s="84">
        <v>23</v>
      </c>
      <c r="AW201" s="84"/>
      <c r="AX201" s="84" t="s">
        <v>1650</v>
      </c>
      <c r="AY201" s="108"/>
      <c r="AZ201" s="84"/>
      <c r="BA201" s="84"/>
      <c r="BB201" s="84" t="s">
        <v>1427</v>
      </c>
      <c r="BC201" s="84" t="s">
        <v>145</v>
      </c>
      <c r="BD201" s="108"/>
      <c r="BE201" s="84">
        <v>0</v>
      </c>
      <c r="BF201" s="38" t="s">
        <v>794</v>
      </c>
      <c r="BG201" s="84" t="s">
        <v>2550</v>
      </c>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249</v>
      </c>
      <c r="E202" s="38" t="s">
        <v>250</v>
      </c>
      <c r="F202" s="38" t="s">
        <v>250</v>
      </c>
      <c r="G202" s="84" t="s">
        <v>251</v>
      </c>
      <c r="H202" s="38" t="s">
        <v>250</v>
      </c>
      <c r="I202" s="84">
        <v>122199</v>
      </c>
      <c r="J202" s="38" t="s">
        <v>301</v>
      </c>
      <c r="K202" s="84">
        <v>122199</v>
      </c>
      <c r="L202" s="84" t="s">
        <v>253</v>
      </c>
      <c r="M202" s="38" t="s">
        <v>254</v>
      </c>
      <c r="N202" s="84">
        <v>206065</v>
      </c>
      <c r="O202" s="84" t="s">
        <v>315</v>
      </c>
      <c r="P202" s="84">
        <v>707945</v>
      </c>
      <c r="Q202" s="38" t="s">
        <v>796</v>
      </c>
      <c r="R202" s="38" t="s">
        <v>478</v>
      </c>
      <c r="S202" s="84" t="s">
        <v>797</v>
      </c>
      <c r="T202" s="84" t="s">
        <v>797</v>
      </c>
      <c r="U202" s="84" t="s">
        <v>515</v>
      </c>
      <c r="V202" s="84" t="s">
        <v>277</v>
      </c>
      <c r="W202" s="84">
        <v>541</v>
      </c>
      <c r="X202" s="38" t="s">
        <v>674</v>
      </c>
      <c r="Y202" s="84">
        <v>353585887</v>
      </c>
      <c r="Z202" s="38" t="s">
        <v>798</v>
      </c>
      <c r="AA202" s="108" t="s">
        <v>1830</v>
      </c>
      <c r="AB202" s="84">
        <v>60000</v>
      </c>
      <c r="AC202" s="108" t="s">
        <v>1467</v>
      </c>
      <c r="AD202" s="84">
        <v>24</v>
      </c>
      <c r="AE202" s="84" t="s">
        <v>1836</v>
      </c>
      <c r="AF202" s="84" t="s">
        <v>1452</v>
      </c>
      <c r="AG202" s="108" t="s">
        <v>1515</v>
      </c>
      <c r="AH202" s="84" t="s">
        <v>1431</v>
      </c>
      <c r="AI202" s="108" t="s">
        <v>1907</v>
      </c>
      <c r="AJ202" s="84">
        <v>3200</v>
      </c>
      <c r="AK202" s="84">
        <v>3200</v>
      </c>
      <c r="AL202" s="108" t="s">
        <v>1930</v>
      </c>
      <c r="AM202" s="84">
        <v>53522.02</v>
      </c>
      <c r="AN202" s="112">
        <v>16877.98</v>
      </c>
      <c r="AO202" s="112">
        <v>70400</v>
      </c>
      <c r="AP202" s="112">
        <v>6477.98</v>
      </c>
      <c r="AQ202" s="112">
        <v>206.02</v>
      </c>
      <c r="AR202" s="112">
        <v>6684</v>
      </c>
      <c r="AS202" s="112">
        <v>0</v>
      </c>
      <c r="AT202" s="112">
        <v>0</v>
      </c>
      <c r="AU202" s="112">
        <v>0</v>
      </c>
      <c r="AV202" s="84">
        <v>23</v>
      </c>
      <c r="AW202" s="84"/>
      <c r="AX202" s="84" t="s">
        <v>1849</v>
      </c>
      <c r="AY202" s="108"/>
      <c r="AZ202" s="84"/>
      <c r="BA202" s="84"/>
      <c r="BB202" s="84" t="s">
        <v>1427</v>
      </c>
      <c r="BC202" s="84" t="s">
        <v>145</v>
      </c>
      <c r="BD202" s="108"/>
      <c r="BE202" s="84">
        <v>0</v>
      </c>
      <c r="BF202" s="38" t="s">
        <v>797</v>
      </c>
      <c r="BG202" s="84" t="s">
        <v>2551</v>
      </c>
      <c r="BH202" s="114" t="s">
        <v>2838</v>
      </c>
      <c r="BI202" s="38" t="s">
        <v>111</v>
      </c>
      <c r="BJ202" s="85">
        <v>45954</v>
      </c>
      <c r="BK202" s="84"/>
      <c r="BL202" s="38"/>
      <c r="BM202" s="115" t="s">
        <v>120</v>
      </c>
      <c r="BN202" s="116" t="s">
        <v>201</v>
      </c>
      <c r="BO202" s="84" t="s">
        <v>247</v>
      </c>
      <c r="BP202" s="84">
        <v>0</v>
      </c>
      <c r="BQ202" s="117"/>
      <c r="BR202" s="118" t="s">
        <v>2864</v>
      </c>
    </row>
    <row r="203" spans="1:70" s="113" customFormat="1" ht="15" customHeight="1" x14ac:dyDescent="0.35">
      <c r="A203" s="84">
        <v>199</v>
      </c>
      <c r="B203" s="38" t="s">
        <v>248</v>
      </c>
      <c r="C203" s="38" t="s">
        <v>249</v>
      </c>
      <c r="D203" s="38" t="s">
        <v>249</v>
      </c>
      <c r="E203" s="38" t="s">
        <v>250</v>
      </c>
      <c r="F203" s="38" t="s">
        <v>250</v>
      </c>
      <c r="G203" s="84" t="s">
        <v>251</v>
      </c>
      <c r="H203" s="38" t="s">
        <v>250</v>
      </c>
      <c r="I203" s="84">
        <v>124323</v>
      </c>
      <c r="J203" s="38" t="s">
        <v>647</v>
      </c>
      <c r="K203" s="84">
        <v>124323</v>
      </c>
      <c r="L203" s="84" t="s">
        <v>253</v>
      </c>
      <c r="M203" s="38" t="s">
        <v>254</v>
      </c>
      <c r="N203" s="84">
        <v>209597</v>
      </c>
      <c r="O203" s="84" t="s">
        <v>647</v>
      </c>
      <c r="P203" s="84">
        <v>316616</v>
      </c>
      <c r="Q203" s="38" t="s">
        <v>654</v>
      </c>
      <c r="R203" s="38" t="s">
        <v>478</v>
      </c>
      <c r="S203" s="84" t="s">
        <v>799</v>
      </c>
      <c r="T203" s="84" t="s">
        <v>799</v>
      </c>
      <c r="U203" s="84" t="s">
        <v>515</v>
      </c>
      <c r="V203" s="84" t="s">
        <v>277</v>
      </c>
      <c r="W203" s="84">
        <v>541</v>
      </c>
      <c r="X203" s="38" t="s">
        <v>674</v>
      </c>
      <c r="Y203" s="84">
        <v>353593969</v>
      </c>
      <c r="Z203" s="38" t="s">
        <v>800</v>
      </c>
      <c r="AA203" s="108" t="s">
        <v>1830</v>
      </c>
      <c r="AB203" s="84">
        <v>42000</v>
      </c>
      <c r="AC203" s="108" t="s">
        <v>1447</v>
      </c>
      <c r="AD203" s="84">
        <v>24</v>
      </c>
      <c r="AE203" s="84" t="s">
        <v>1421</v>
      </c>
      <c r="AF203" s="84" t="s">
        <v>1912</v>
      </c>
      <c r="AG203" s="108" t="s">
        <v>1925</v>
      </c>
      <c r="AH203" s="84" t="s">
        <v>1870</v>
      </c>
      <c r="AI203" s="108" t="s">
        <v>1901</v>
      </c>
      <c r="AJ203" s="84">
        <v>2240</v>
      </c>
      <c r="AK203" s="84">
        <v>2240</v>
      </c>
      <c r="AL203" s="108" t="s">
        <v>1848</v>
      </c>
      <c r="AM203" s="84">
        <v>37421.019999999997</v>
      </c>
      <c r="AN203" s="112">
        <v>11858.98</v>
      </c>
      <c r="AO203" s="112">
        <v>49280</v>
      </c>
      <c r="AP203" s="112">
        <v>4578.9799999999996</v>
      </c>
      <c r="AQ203" s="112">
        <v>146.02000000000001</v>
      </c>
      <c r="AR203" s="112">
        <v>4725</v>
      </c>
      <c r="AS203" s="112">
        <v>0</v>
      </c>
      <c r="AT203" s="112">
        <v>0</v>
      </c>
      <c r="AU203" s="112">
        <v>0</v>
      </c>
      <c r="AV203" s="84">
        <v>23</v>
      </c>
      <c r="AW203" s="84"/>
      <c r="AX203" s="84" t="s">
        <v>1849</v>
      </c>
      <c r="AY203" s="108"/>
      <c r="AZ203" s="84"/>
      <c r="BA203" s="84"/>
      <c r="BB203" s="84" t="s">
        <v>1427</v>
      </c>
      <c r="BC203" s="84" t="s">
        <v>145</v>
      </c>
      <c r="BD203" s="108"/>
      <c r="BE203" s="84">
        <v>0</v>
      </c>
      <c r="BF203" s="38" t="s">
        <v>799</v>
      </c>
      <c r="BG203" s="84" t="s">
        <v>2552</v>
      </c>
      <c r="BH203" s="114" t="s">
        <v>2838</v>
      </c>
      <c r="BI203" s="38" t="s">
        <v>112</v>
      </c>
      <c r="BJ203" s="85">
        <v>45954</v>
      </c>
      <c r="BK203" s="84" t="s">
        <v>125</v>
      </c>
      <c r="BL203" s="38"/>
      <c r="BM203" s="115"/>
      <c r="BN203" s="116" t="s">
        <v>112</v>
      </c>
      <c r="BO203" s="84" t="s">
        <v>247</v>
      </c>
      <c r="BP203" s="84">
        <v>0</v>
      </c>
      <c r="BQ203" s="117" t="s">
        <v>112</v>
      </c>
      <c r="BR203" s="118" t="s">
        <v>2861</v>
      </c>
    </row>
    <row r="204" spans="1:70" s="113" customFormat="1" ht="15" customHeight="1" x14ac:dyDescent="0.35">
      <c r="A204" s="84">
        <v>200</v>
      </c>
      <c r="B204" s="38" t="s">
        <v>248</v>
      </c>
      <c r="C204" s="38" t="s">
        <v>249</v>
      </c>
      <c r="D204" s="38" t="s">
        <v>249</v>
      </c>
      <c r="E204" s="38" t="s">
        <v>250</v>
      </c>
      <c r="F204" s="38" t="s">
        <v>250</v>
      </c>
      <c r="G204" s="84" t="s">
        <v>251</v>
      </c>
      <c r="H204" s="38" t="s">
        <v>250</v>
      </c>
      <c r="I204" s="84">
        <v>122210</v>
      </c>
      <c r="J204" s="38" t="s">
        <v>320</v>
      </c>
      <c r="K204" s="84">
        <v>122210</v>
      </c>
      <c r="L204" s="84" t="s">
        <v>253</v>
      </c>
      <c r="M204" s="38" t="s">
        <v>254</v>
      </c>
      <c r="N204" s="84">
        <v>206086</v>
      </c>
      <c r="O204" s="84" t="s">
        <v>320</v>
      </c>
      <c r="P204" s="84">
        <v>272641</v>
      </c>
      <c r="Q204" s="38" t="s">
        <v>321</v>
      </c>
      <c r="R204" s="38" t="s">
        <v>478</v>
      </c>
      <c r="S204" s="84" t="s">
        <v>801</v>
      </c>
      <c r="T204" s="84" t="s">
        <v>801</v>
      </c>
      <c r="U204" s="84" t="s">
        <v>515</v>
      </c>
      <c r="V204" s="84" t="s">
        <v>277</v>
      </c>
      <c r="W204" s="84">
        <v>541</v>
      </c>
      <c r="X204" s="38" t="s">
        <v>674</v>
      </c>
      <c r="Y204" s="84">
        <v>353618542</v>
      </c>
      <c r="Z204" s="38" t="s">
        <v>802</v>
      </c>
      <c r="AA204" s="108" t="s">
        <v>1830</v>
      </c>
      <c r="AB204" s="84">
        <v>42000</v>
      </c>
      <c r="AC204" s="108" t="s">
        <v>1473</v>
      </c>
      <c r="AD204" s="84">
        <v>24</v>
      </c>
      <c r="AE204" s="84" t="s">
        <v>1421</v>
      </c>
      <c r="AF204" s="84" t="s">
        <v>1912</v>
      </c>
      <c r="AG204" s="108" t="s">
        <v>1925</v>
      </c>
      <c r="AH204" s="84" t="s">
        <v>1870</v>
      </c>
      <c r="AI204" s="108" t="s">
        <v>1884</v>
      </c>
      <c r="AJ204" s="84">
        <v>2240</v>
      </c>
      <c r="AK204" s="84">
        <v>2240</v>
      </c>
      <c r="AL204" s="108" t="s">
        <v>1854</v>
      </c>
      <c r="AM204" s="84">
        <v>37376.639999999999</v>
      </c>
      <c r="AN204" s="112">
        <v>11903.36</v>
      </c>
      <c r="AO204" s="112">
        <v>49280</v>
      </c>
      <c r="AP204" s="112">
        <v>4623.3599999999997</v>
      </c>
      <c r="AQ204" s="112">
        <v>147.63999999999999</v>
      </c>
      <c r="AR204" s="112">
        <v>4771</v>
      </c>
      <c r="AS204" s="112">
        <v>0</v>
      </c>
      <c r="AT204" s="112">
        <v>0</v>
      </c>
      <c r="AU204" s="112">
        <v>0</v>
      </c>
      <c r="AV204" s="84">
        <v>22</v>
      </c>
      <c r="AW204" s="84"/>
      <c r="AX204" s="84" t="s">
        <v>1849</v>
      </c>
      <c r="AY204" s="108"/>
      <c r="AZ204" s="84"/>
      <c r="BA204" s="84"/>
      <c r="BB204" s="84" t="s">
        <v>1427</v>
      </c>
      <c r="BC204" s="84" t="s">
        <v>145</v>
      </c>
      <c r="BD204" s="108"/>
      <c r="BE204" s="84">
        <v>0</v>
      </c>
      <c r="BF204" s="38" t="s">
        <v>801</v>
      </c>
      <c r="BG204" s="84" t="s">
        <v>2553</v>
      </c>
      <c r="BH204" s="114" t="s">
        <v>2838</v>
      </c>
      <c r="BI204" s="38" t="s">
        <v>112</v>
      </c>
      <c r="BJ204" s="85">
        <v>45954</v>
      </c>
      <c r="BK204" s="84" t="s">
        <v>125</v>
      </c>
      <c r="BL204" s="38"/>
      <c r="BM204" s="115"/>
      <c r="BN204" s="116" t="s">
        <v>112</v>
      </c>
      <c r="BO204" s="84" t="s">
        <v>247</v>
      </c>
      <c r="BP204" s="84">
        <v>0</v>
      </c>
      <c r="BQ204" s="117" t="s">
        <v>112</v>
      </c>
      <c r="BR204" s="118" t="s">
        <v>2861</v>
      </c>
    </row>
    <row r="205" spans="1:70" s="113" customFormat="1" ht="15" customHeight="1" x14ac:dyDescent="0.35">
      <c r="A205" s="84">
        <v>201</v>
      </c>
      <c r="B205" s="38" t="s">
        <v>248</v>
      </c>
      <c r="C205" s="38" t="s">
        <v>249</v>
      </c>
      <c r="D205" s="38" t="s">
        <v>249</v>
      </c>
      <c r="E205" s="38" t="s">
        <v>250</v>
      </c>
      <c r="F205" s="38" t="s">
        <v>250</v>
      </c>
      <c r="G205" s="84" t="s">
        <v>251</v>
      </c>
      <c r="H205" s="38" t="s">
        <v>250</v>
      </c>
      <c r="I205" s="84">
        <v>142077</v>
      </c>
      <c r="J205" s="38" t="s">
        <v>580</v>
      </c>
      <c r="K205" s="84">
        <v>142077</v>
      </c>
      <c r="L205" s="84" t="s">
        <v>253</v>
      </c>
      <c r="M205" s="38" t="s">
        <v>254</v>
      </c>
      <c r="N205" s="84">
        <v>325164</v>
      </c>
      <c r="O205" s="84" t="s">
        <v>694</v>
      </c>
      <c r="P205" s="84">
        <v>505010</v>
      </c>
      <c r="Q205" s="38" t="s">
        <v>803</v>
      </c>
      <c r="R205" s="38" t="s">
        <v>478</v>
      </c>
      <c r="S205" s="84" t="s">
        <v>804</v>
      </c>
      <c r="T205" s="84" t="s">
        <v>804</v>
      </c>
      <c r="U205" s="84" t="s">
        <v>515</v>
      </c>
      <c r="V205" s="84" t="s">
        <v>277</v>
      </c>
      <c r="W205" s="84">
        <v>541</v>
      </c>
      <c r="X205" s="38" t="s">
        <v>674</v>
      </c>
      <c r="Y205" s="84">
        <v>353630020</v>
      </c>
      <c r="Z205" s="38" t="s">
        <v>805</v>
      </c>
      <c r="AA205" s="108" t="s">
        <v>1830</v>
      </c>
      <c r="AB205" s="84">
        <v>42000</v>
      </c>
      <c r="AC205" s="108" t="s">
        <v>1440</v>
      </c>
      <c r="AD205" s="84">
        <v>24</v>
      </c>
      <c r="AE205" s="84" t="s">
        <v>1421</v>
      </c>
      <c r="AF205" s="84" t="s">
        <v>1912</v>
      </c>
      <c r="AG205" s="108" t="s">
        <v>1925</v>
      </c>
      <c r="AH205" s="84" t="s">
        <v>1870</v>
      </c>
      <c r="AI205" s="108" t="s">
        <v>1931</v>
      </c>
      <c r="AJ205" s="84">
        <v>2240</v>
      </c>
      <c r="AK205" s="84">
        <v>2240</v>
      </c>
      <c r="AL205" s="108" t="s">
        <v>1784</v>
      </c>
      <c r="AM205" s="84">
        <v>37332.239999999998</v>
      </c>
      <c r="AN205" s="112">
        <v>11947.76</v>
      </c>
      <c r="AO205" s="112">
        <v>49280</v>
      </c>
      <c r="AP205" s="112">
        <v>4667.76</v>
      </c>
      <c r="AQ205" s="112">
        <v>150.24</v>
      </c>
      <c r="AR205" s="112">
        <v>4818</v>
      </c>
      <c r="AS205" s="112">
        <v>0</v>
      </c>
      <c r="AT205" s="112">
        <v>0</v>
      </c>
      <c r="AU205" s="112">
        <v>0</v>
      </c>
      <c r="AV205" s="84">
        <v>22</v>
      </c>
      <c r="AW205" s="84"/>
      <c r="AX205" s="84" t="s">
        <v>1858</v>
      </c>
      <c r="AY205" s="108"/>
      <c r="AZ205" s="84"/>
      <c r="BA205" s="84"/>
      <c r="BB205" s="84" t="s">
        <v>1427</v>
      </c>
      <c r="BC205" s="84" t="s">
        <v>145</v>
      </c>
      <c r="BD205" s="108"/>
      <c r="BE205" s="84">
        <v>0</v>
      </c>
      <c r="BF205" s="38" t="s">
        <v>804</v>
      </c>
      <c r="BG205" s="84" t="s">
        <v>2554</v>
      </c>
      <c r="BH205" s="114" t="s">
        <v>2838</v>
      </c>
      <c r="BI205" s="38" t="s">
        <v>110</v>
      </c>
      <c r="BJ205" s="85">
        <v>45951</v>
      </c>
      <c r="BK205" s="84"/>
      <c r="BL205" s="38" t="s">
        <v>115</v>
      </c>
      <c r="BM205" s="115"/>
      <c r="BN205" s="116" t="s">
        <v>201</v>
      </c>
      <c r="BO205" s="84" t="s">
        <v>247</v>
      </c>
      <c r="BP205" s="84">
        <v>0</v>
      </c>
      <c r="BQ205" s="117"/>
      <c r="BR205" s="118" t="s">
        <v>2853</v>
      </c>
    </row>
    <row r="206" spans="1:70" s="113" customFormat="1" ht="15" hidden="1" customHeight="1" x14ac:dyDescent="0.35">
      <c r="A206" s="84">
        <v>202</v>
      </c>
      <c r="B206" s="38" t="s">
        <v>248</v>
      </c>
      <c r="C206" s="38" t="s">
        <v>249</v>
      </c>
      <c r="D206" s="38" t="s">
        <v>249</v>
      </c>
      <c r="E206" s="38" t="s">
        <v>250</v>
      </c>
      <c r="F206" s="38" t="s">
        <v>250</v>
      </c>
      <c r="G206" s="84" t="s">
        <v>251</v>
      </c>
      <c r="H206" s="38" t="s">
        <v>250</v>
      </c>
      <c r="I206" s="84">
        <v>124323</v>
      </c>
      <c r="J206" s="38" t="s">
        <v>647</v>
      </c>
      <c r="K206" s="84">
        <v>124323</v>
      </c>
      <c r="L206" s="84" t="s">
        <v>253</v>
      </c>
      <c r="M206" s="38" t="s">
        <v>254</v>
      </c>
      <c r="N206" s="84">
        <v>454132</v>
      </c>
      <c r="O206" s="84" t="s">
        <v>648</v>
      </c>
      <c r="P206" s="84">
        <v>709281</v>
      </c>
      <c r="Q206" s="38" t="s">
        <v>806</v>
      </c>
      <c r="R206" s="38" t="s">
        <v>478</v>
      </c>
      <c r="S206" s="84" t="s">
        <v>807</v>
      </c>
      <c r="T206" s="84" t="s">
        <v>807</v>
      </c>
      <c r="U206" s="84" t="s">
        <v>515</v>
      </c>
      <c r="V206" s="84" t="s">
        <v>259</v>
      </c>
      <c r="W206" s="84">
        <v>541</v>
      </c>
      <c r="X206" s="38" t="s">
        <v>270</v>
      </c>
      <c r="Y206" s="84">
        <v>353649489</v>
      </c>
      <c r="Z206" s="38" t="s">
        <v>808</v>
      </c>
      <c r="AA206" s="108" t="s">
        <v>1932</v>
      </c>
      <c r="AB206" s="84">
        <v>42000</v>
      </c>
      <c r="AC206" s="108" t="s">
        <v>1447</v>
      </c>
      <c r="AD206" s="84">
        <v>24</v>
      </c>
      <c r="AE206" s="84" t="s">
        <v>1421</v>
      </c>
      <c r="AF206" s="84" t="s">
        <v>1933</v>
      </c>
      <c r="AG206" s="108" t="s">
        <v>1934</v>
      </c>
      <c r="AH206" s="84" t="s">
        <v>1870</v>
      </c>
      <c r="AI206" s="108" t="s">
        <v>1901</v>
      </c>
      <c r="AJ206" s="84">
        <v>2240</v>
      </c>
      <c r="AK206" s="84">
        <v>2240</v>
      </c>
      <c r="AL206" s="108" t="s">
        <v>1935</v>
      </c>
      <c r="AM206" s="84">
        <v>20314.5</v>
      </c>
      <c r="AN206" s="112">
        <v>8805.5</v>
      </c>
      <c r="AO206" s="112">
        <v>29120</v>
      </c>
      <c r="AP206" s="112">
        <v>21685.5</v>
      </c>
      <c r="AQ206" s="112">
        <v>2783.5</v>
      </c>
      <c r="AR206" s="112">
        <v>24469</v>
      </c>
      <c r="AS206" s="112">
        <v>17506.060000000001</v>
      </c>
      <c r="AT206" s="112">
        <v>2653.94</v>
      </c>
      <c r="AU206" s="112">
        <v>20160</v>
      </c>
      <c r="AV206" s="84">
        <v>23</v>
      </c>
      <c r="AW206" s="84"/>
      <c r="AX206" s="84" t="s">
        <v>1426</v>
      </c>
      <c r="AY206" s="108"/>
      <c r="AZ206" s="84"/>
      <c r="BA206" s="84"/>
      <c r="BB206" s="84" t="s">
        <v>1427</v>
      </c>
      <c r="BC206" s="84" t="s">
        <v>145</v>
      </c>
      <c r="BD206" s="108"/>
      <c r="BE206" s="84">
        <v>0</v>
      </c>
      <c r="BF206" s="38" t="s">
        <v>807</v>
      </c>
      <c r="BG206" s="84" t="s">
        <v>2555</v>
      </c>
      <c r="BH206" s="114"/>
      <c r="BI206" s="38"/>
      <c r="BJ206" s="85"/>
      <c r="BK206" s="84"/>
      <c r="BL206" s="38"/>
      <c r="BM206" s="115"/>
      <c r="BN206" s="116"/>
      <c r="BO206" s="84"/>
      <c r="BP206" s="84"/>
      <c r="BQ206" s="117"/>
      <c r="BR206" s="118"/>
    </row>
    <row r="207" spans="1:70" s="113" customFormat="1" ht="15" hidden="1" customHeight="1" x14ac:dyDescent="0.35">
      <c r="A207" s="84">
        <v>203</v>
      </c>
      <c r="B207" s="38" t="s">
        <v>248</v>
      </c>
      <c r="C207" s="38" t="s">
        <v>249</v>
      </c>
      <c r="D207" s="38" t="s">
        <v>249</v>
      </c>
      <c r="E207" s="38" t="s">
        <v>250</v>
      </c>
      <c r="F207" s="38" t="s">
        <v>250</v>
      </c>
      <c r="G207" s="84" t="s">
        <v>251</v>
      </c>
      <c r="H207" s="38" t="s">
        <v>250</v>
      </c>
      <c r="I207" s="84">
        <v>122554</v>
      </c>
      <c r="J207" s="38" t="s">
        <v>431</v>
      </c>
      <c r="K207" s="84">
        <v>122554</v>
      </c>
      <c r="L207" s="84" t="s">
        <v>253</v>
      </c>
      <c r="M207" s="38" t="s">
        <v>254</v>
      </c>
      <c r="N207" s="84">
        <v>312224</v>
      </c>
      <c r="O207" s="84" t="s">
        <v>589</v>
      </c>
      <c r="P207" s="84">
        <v>769704</v>
      </c>
      <c r="Q207" s="38" t="s">
        <v>765</v>
      </c>
      <c r="R207" s="38" t="s">
        <v>478</v>
      </c>
      <c r="S207" s="84" t="s">
        <v>809</v>
      </c>
      <c r="T207" s="84" t="s">
        <v>809</v>
      </c>
      <c r="U207" s="84" t="s">
        <v>515</v>
      </c>
      <c r="V207" s="84" t="s">
        <v>277</v>
      </c>
      <c r="W207" s="84">
        <v>541</v>
      </c>
      <c r="X207" s="38" t="s">
        <v>688</v>
      </c>
      <c r="Y207" s="84">
        <v>353657487</v>
      </c>
      <c r="Z207" s="38" t="s">
        <v>810</v>
      </c>
      <c r="AA207" s="108" t="s">
        <v>1936</v>
      </c>
      <c r="AB207" s="84">
        <v>42000</v>
      </c>
      <c r="AC207" s="108" t="s">
        <v>1645</v>
      </c>
      <c r="AD207" s="84">
        <v>24</v>
      </c>
      <c r="AE207" s="84" t="s">
        <v>1421</v>
      </c>
      <c r="AF207" s="84" t="s">
        <v>1937</v>
      </c>
      <c r="AG207" s="108" t="s">
        <v>1938</v>
      </c>
      <c r="AH207" s="84" t="s">
        <v>1870</v>
      </c>
      <c r="AI207" s="108" t="s">
        <v>1939</v>
      </c>
      <c r="AJ207" s="84">
        <v>2240</v>
      </c>
      <c r="AK207" s="84">
        <v>2240</v>
      </c>
      <c r="AL207" s="108" t="s">
        <v>1940</v>
      </c>
      <c r="AM207" s="84">
        <v>23118.83</v>
      </c>
      <c r="AN207" s="112">
        <v>10481.17</v>
      </c>
      <c r="AO207" s="112">
        <v>33600</v>
      </c>
      <c r="AP207" s="112">
        <v>18881.169999999998</v>
      </c>
      <c r="AQ207" s="112">
        <v>2099.83</v>
      </c>
      <c r="AR207" s="112">
        <v>20981</v>
      </c>
      <c r="AS207" s="112">
        <v>11659.32</v>
      </c>
      <c r="AT207" s="112">
        <v>1780.68</v>
      </c>
      <c r="AU207" s="112">
        <v>13440</v>
      </c>
      <c r="AV207" s="84">
        <v>22</v>
      </c>
      <c r="AW207" s="84"/>
      <c r="AX207" s="84" t="s">
        <v>1650</v>
      </c>
      <c r="AY207" s="108"/>
      <c r="AZ207" s="84"/>
      <c r="BA207" s="84"/>
      <c r="BB207" s="84" t="s">
        <v>1427</v>
      </c>
      <c r="BC207" s="84" t="s">
        <v>145</v>
      </c>
      <c r="BD207" s="108"/>
      <c r="BE207" s="84">
        <v>0</v>
      </c>
      <c r="BF207" s="38" t="s">
        <v>809</v>
      </c>
      <c r="BG207" s="84" t="s">
        <v>2556</v>
      </c>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249</v>
      </c>
      <c r="E208" s="38" t="s">
        <v>250</v>
      </c>
      <c r="F208" s="38" t="s">
        <v>250</v>
      </c>
      <c r="G208" s="84" t="s">
        <v>251</v>
      </c>
      <c r="H208" s="38" t="s">
        <v>250</v>
      </c>
      <c r="I208" s="84">
        <v>122554</v>
      </c>
      <c r="J208" s="38" t="s">
        <v>431</v>
      </c>
      <c r="K208" s="84">
        <v>122554</v>
      </c>
      <c r="L208" s="84" t="s">
        <v>253</v>
      </c>
      <c r="M208" s="38" t="s">
        <v>254</v>
      </c>
      <c r="N208" s="84">
        <v>312224</v>
      </c>
      <c r="O208" s="84" t="s">
        <v>589</v>
      </c>
      <c r="P208" s="84">
        <v>429480</v>
      </c>
      <c r="Q208" s="38" t="s">
        <v>811</v>
      </c>
      <c r="R208" s="38" t="s">
        <v>478</v>
      </c>
      <c r="S208" s="84" t="s">
        <v>812</v>
      </c>
      <c r="T208" s="84" t="s">
        <v>812</v>
      </c>
      <c r="U208" s="84" t="s">
        <v>515</v>
      </c>
      <c r="V208" s="84" t="s">
        <v>277</v>
      </c>
      <c r="W208" s="84">
        <v>541</v>
      </c>
      <c r="X208" s="38" t="s">
        <v>688</v>
      </c>
      <c r="Y208" s="84">
        <v>353660347</v>
      </c>
      <c r="Z208" s="38" t="s">
        <v>813</v>
      </c>
      <c r="AA208" s="108" t="s">
        <v>1941</v>
      </c>
      <c r="AB208" s="84">
        <v>52000</v>
      </c>
      <c r="AC208" s="108" t="s">
        <v>1645</v>
      </c>
      <c r="AD208" s="84">
        <v>24</v>
      </c>
      <c r="AE208" s="84" t="s">
        <v>1500</v>
      </c>
      <c r="AF208" s="84" t="s">
        <v>1942</v>
      </c>
      <c r="AG208" s="108" t="s">
        <v>1943</v>
      </c>
      <c r="AH208" s="84" t="s">
        <v>1577</v>
      </c>
      <c r="AI208" s="108" t="s">
        <v>1939</v>
      </c>
      <c r="AJ208" s="84">
        <v>2780</v>
      </c>
      <c r="AK208" s="84">
        <v>2780</v>
      </c>
      <c r="AL208" s="108" t="s">
        <v>1944</v>
      </c>
      <c r="AM208" s="84">
        <v>43501.26</v>
      </c>
      <c r="AN208" s="112">
        <v>14878.74</v>
      </c>
      <c r="AO208" s="112">
        <v>58380</v>
      </c>
      <c r="AP208" s="112">
        <v>8498.74</v>
      </c>
      <c r="AQ208" s="112">
        <v>367.26</v>
      </c>
      <c r="AR208" s="112">
        <v>8866</v>
      </c>
      <c r="AS208" s="112">
        <v>0</v>
      </c>
      <c r="AT208" s="112">
        <v>0</v>
      </c>
      <c r="AU208" s="112">
        <v>0</v>
      </c>
      <c r="AV208" s="84">
        <v>22</v>
      </c>
      <c r="AW208" s="84"/>
      <c r="AX208" s="84" t="s">
        <v>1849</v>
      </c>
      <c r="AY208" s="108"/>
      <c r="AZ208" s="84"/>
      <c r="BA208" s="84"/>
      <c r="BB208" s="84" t="s">
        <v>1427</v>
      </c>
      <c r="BC208" s="84" t="s">
        <v>145</v>
      </c>
      <c r="BD208" s="108"/>
      <c r="BE208" s="84">
        <v>0</v>
      </c>
      <c r="BF208" s="38" t="s">
        <v>812</v>
      </c>
      <c r="BG208" s="84" t="s">
        <v>2557</v>
      </c>
      <c r="BH208" s="114" t="s">
        <v>2838</v>
      </c>
      <c r="BI208" s="38" t="s">
        <v>112</v>
      </c>
      <c r="BJ208" s="85">
        <v>45954</v>
      </c>
      <c r="BK208" s="84" t="s">
        <v>125</v>
      </c>
      <c r="BL208" s="38"/>
      <c r="BM208" s="115"/>
      <c r="BN208" s="116" t="s">
        <v>112</v>
      </c>
      <c r="BO208" s="84" t="s">
        <v>247</v>
      </c>
      <c r="BP208" s="84">
        <v>0</v>
      </c>
      <c r="BQ208" s="117" t="s">
        <v>112</v>
      </c>
      <c r="BR208" s="118" t="s">
        <v>2861</v>
      </c>
    </row>
    <row r="209" spans="1:70" s="113" customFormat="1" ht="15" hidden="1" customHeight="1" x14ac:dyDescent="0.35">
      <c r="A209" s="84">
        <v>205</v>
      </c>
      <c r="B209" s="38" t="s">
        <v>248</v>
      </c>
      <c r="C209" s="38" t="s">
        <v>249</v>
      </c>
      <c r="D209" s="38" t="s">
        <v>249</v>
      </c>
      <c r="E209" s="38" t="s">
        <v>250</v>
      </c>
      <c r="F209" s="38" t="s">
        <v>250</v>
      </c>
      <c r="G209" s="84" t="s">
        <v>251</v>
      </c>
      <c r="H209" s="38" t="s">
        <v>250</v>
      </c>
      <c r="I209" s="84">
        <v>122554</v>
      </c>
      <c r="J209" s="38" t="s">
        <v>431</v>
      </c>
      <c r="K209" s="84">
        <v>122554</v>
      </c>
      <c r="L209" s="84" t="s">
        <v>253</v>
      </c>
      <c r="M209" s="38" t="s">
        <v>254</v>
      </c>
      <c r="N209" s="84">
        <v>311650</v>
      </c>
      <c r="O209" s="84" t="s">
        <v>610</v>
      </c>
      <c r="P209" s="84">
        <v>428378</v>
      </c>
      <c r="Q209" s="38" t="s">
        <v>611</v>
      </c>
      <c r="R209" s="38" t="s">
        <v>478</v>
      </c>
      <c r="S209" s="84" t="s">
        <v>814</v>
      </c>
      <c r="T209" s="84" t="s">
        <v>814</v>
      </c>
      <c r="U209" s="84" t="s">
        <v>515</v>
      </c>
      <c r="V209" s="84" t="s">
        <v>277</v>
      </c>
      <c r="W209" s="84">
        <v>541</v>
      </c>
      <c r="X209" s="38" t="s">
        <v>270</v>
      </c>
      <c r="Y209" s="84">
        <v>353669062</v>
      </c>
      <c r="Z209" s="38" t="s">
        <v>815</v>
      </c>
      <c r="AA209" s="108" t="s">
        <v>1945</v>
      </c>
      <c r="AB209" s="84">
        <v>42000</v>
      </c>
      <c r="AC209" s="108" t="s">
        <v>1645</v>
      </c>
      <c r="AD209" s="84">
        <v>24</v>
      </c>
      <c r="AE209" s="84" t="s">
        <v>1421</v>
      </c>
      <c r="AF209" s="84" t="s">
        <v>1937</v>
      </c>
      <c r="AG209" s="108" t="s">
        <v>1946</v>
      </c>
      <c r="AH209" s="84" t="s">
        <v>1870</v>
      </c>
      <c r="AI209" s="108" t="s">
        <v>1939</v>
      </c>
      <c r="AJ209" s="84">
        <v>2240</v>
      </c>
      <c r="AK209" s="84">
        <v>2240</v>
      </c>
      <c r="AL209" s="108" t="s">
        <v>1472</v>
      </c>
      <c r="AM209" s="84">
        <v>23157.19</v>
      </c>
      <c r="AN209" s="112">
        <v>10442.81</v>
      </c>
      <c r="AO209" s="112">
        <v>33600</v>
      </c>
      <c r="AP209" s="112">
        <v>18842.810000000001</v>
      </c>
      <c r="AQ209" s="112">
        <v>2092.19</v>
      </c>
      <c r="AR209" s="112">
        <v>20935</v>
      </c>
      <c r="AS209" s="112">
        <v>11664.43</v>
      </c>
      <c r="AT209" s="112">
        <v>1775.57</v>
      </c>
      <c r="AU209" s="112">
        <v>13440</v>
      </c>
      <c r="AV209" s="84">
        <v>22</v>
      </c>
      <c r="AW209" s="84"/>
      <c r="AX209" s="84" t="s">
        <v>1650</v>
      </c>
      <c r="AY209" s="108"/>
      <c r="AZ209" s="84"/>
      <c r="BA209" s="84"/>
      <c r="BB209" s="84" t="s">
        <v>1427</v>
      </c>
      <c r="BC209" s="84" t="s">
        <v>145</v>
      </c>
      <c r="BD209" s="108"/>
      <c r="BE209" s="84">
        <v>0</v>
      </c>
      <c r="BF209" s="38" t="s">
        <v>814</v>
      </c>
      <c r="BG209" s="84" t="s">
        <v>2558</v>
      </c>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249</v>
      </c>
      <c r="E210" s="38" t="s">
        <v>250</v>
      </c>
      <c r="F210" s="38" t="s">
        <v>250</v>
      </c>
      <c r="G210" s="84" t="s">
        <v>251</v>
      </c>
      <c r="H210" s="38" t="s">
        <v>250</v>
      </c>
      <c r="I210" s="84">
        <v>124323</v>
      </c>
      <c r="J210" s="38" t="s">
        <v>647</v>
      </c>
      <c r="K210" s="84">
        <v>124323</v>
      </c>
      <c r="L210" s="84" t="s">
        <v>253</v>
      </c>
      <c r="M210" s="38" t="s">
        <v>254</v>
      </c>
      <c r="N210" s="84">
        <v>454132</v>
      </c>
      <c r="O210" s="84" t="s">
        <v>648</v>
      </c>
      <c r="P210" s="84">
        <v>710897</v>
      </c>
      <c r="Q210" s="38" t="s">
        <v>816</v>
      </c>
      <c r="R210" s="38" t="s">
        <v>478</v>
      </c>
      <c r="S210" s="84" t="s">
        <v>817</v>
      </c>
      <c r="T210" s="84" t="s">
        <v>817</v>
      </c>
      <c r="U210" s="84" t="s">
        <v>515</v>
      </c>
      <c r="V210" s="84" t="s">
        <v>277</v>
      </c>
      <c r="W210" s="84">
        <v>541</v>
      </c>
      <c r="X210" s="38" t="s">
        <v>270</v>
      </c>
      <c r="Y210" s="84">
        <v>353695657</v>
      </c>
      <c r="Z210" s="38" t="s">
        <v>818</v>
      </c>
      <c r="AA210" s="108" t="s">
        <v>1936</v>
      </c>
      <c r="AB210" s="84">
        <v>42000</v>
      </c>
      <c r="AC210" s="108" t="s">
        <v>1447</v>
      </c>
      <c r="AD210" s="84">
        <v>24</v>
      </c>
      <c r="AE210" s="84" t="s">
        <v>1421</v>
      </c>
      <c r="AF210" s="84" t="s">
        <v>1937</v>
      </c>
      <c r="AG210" s="108" t="s">
        <v>1938</v>
      </c>
      <c r="AH210" s="84" t="s">
        <v>1870</v>
      </c>
      <c r="AI210" s="108" t="s">
        <v>1947</v>
      </c>
      <c r="AJ210" s="84">
        <v>2240</v>
      </c>
      <c r="AK210" s="84">
        <v>2240</v>
      </c>
      <c r="AL210" s="108" t="s">
        <v>1848</v>
      </c>
      <c r="AM210" s="84">
        <v>34517.33</v>
      </c>
      <c r="AN210" s="112">
        <v>12522.67</v>
      </c>
      <c r="AO210" s="112">
        <v>47040</v>
      </c>
      <c r="AP210" s="112">
        <v>7482.67</v>
      </c>
      <c r="AQ210" s="112">
        <v>336.33</v>
      </c>
      <c r="AR210" s="112">
        <v>7819</v>
      </c>
      <c r="AS210" s="112">
        <v>0</v>
      </c>
      <c r="AT210" s="112">
        <v>0</v>
      </c>
      <c r="AU210" s="112">
        <v>0</v>
      </c>
      <c r="AV210" s="84">
        <v>22</v>
      </c>
      <c r="AW210" s="84"/>
      <c r="AX210" s="84" t="s">
        <v>1849</v>
      </c>
      <c r="AY210" s="108"/>
      <c r="AZ210" s="84"/>
      <c r="BA210" s="84"/>
      <c r="BB210" s="84" t="s">
        <v>1427</v>
      </c>
      <c r="BC210" s="84" t="s">
        <v>145</v>
      </c>
      <c r="BD210" s="108"/>
      <c r="BE210" s="84">
        <v>0</v>
      </c>
      <c r="BF210" s="38" t="s">
        <v>817</v>
      </c>
      <c r="BG210" s="84" t="s">
        <v>2559</v>
      </c>
      <c r="BH210" s="114" t="s">
        <v>2838</v>
      </c>
      <c r="BI210" s="38" t="s">
        <v>112</v>
      </c>
      <c r="BJ210" s="85">
        <v>45954</v>
      </c>
      <c r="BK210" s="84" t="s">
        <v>125</v>
      </c>
      <c r="BL210" s="38"/>
      <c r="BM210" s="115"/>
      <c r="BN210" s="116" t="s">
        <v>112</v>
      </c>
      <c r="BO210" s="84" t="s">
        <v>247</v>
      </c>
      <c r="BP210" s="84">
        <v>0</v>
      </c>
      <c r="BQ210" s="117" t="s">
        <v>112</v>
      </c>
      <c r="BR210" s="118" t="s">
        <v>2861</v>
      </c>
    </row>
    <row r="211" spans="1:70" s="113" customFormat="1" ht="15" customHeight="1" x14ac:dyDescent="0.35">
      <c r="A211" s="84">
        <v>207</v>
      </c>
      <c r="B211" s="38" t="s">
        <v>248</v>
      </c>
      <c r="C211" s="38" t="s">
        <v>249</v>
      </c>
      <c r="D211" s="38" t="s">
        <v>249</v>
      </c>
      <c r="E211" s="38" t="s">
        <v>250</v>
      </c>
      <c r="F211" s="38" t="s">
        <v>250</v>
      </c>
      <c r="G211" s="84" t="s">
        <v>251</v>
      </c>
      <c r="H211" s="38" t="s">
        <v>250</v>
      </c>
      <c r="I211" s="84">
        <v>124323</v>
      </c>
      <c r="J211" s="38" t="s">
        <v>647</v>
      </c>
      <c r="K211" s="84">
        <v>124323</v>
      </c>
      <c r="L211" s="84" t="s">
        <v>253</v>
      </c>
      <c r="M211" s="38" t="s">
        <v>254</v>
      </c>
      <c r="N211" s="84">
        <v>454132</v>
      </c>
      <c r="O211" s="84" t="s">
        <v>648</v>
      </c>
      <c r="P211" s="84">
        <v>710897</v>
      </c>
      <c r="Q211" s="38" t="s">
        <v>816</v>
      </c>
      <c r="R211" s="38" t="s">
        <v>478</v>
      </c>
      <c r="S211" s="84" t="s">
        <v>819</v>
      </c>
      <c r="T211" s="84" t="s">
        <v>819</v>
      </c>
      <c r="U211" s="84" t="s">
        <v>515</v>
      </c>
      <c r="V211" s="84" t="s">
        <v>277</v>
      </c>
      <c r="W211" s="84">
        <v>541</v>
      </c>
      <c r="X211" s="38" t="s">
        <v>270</v>
      </c>
      <c r="Y211" s="84">
        <v>353695842</v>
      </c>
      <c r="Z211" s="38" t="s">
        <v>820</v>
      </c>
      <c r="AA211" s="108" t="s">
        <v>1936</v>
      </c>
      <c r="AB211" s="84">
        <v>42000</v>
      </c>
      <c r="AC211" s="108" t="s">
        <v>1447</v>
      </c>
      <c r="AD211" s="84">
        <v>24</v>
      </c>
      <c r="AE211" s="84" t="s">
        <v>1421</v>
      </c>
      <c r="AF211" s="84" t="s">
        <v>1937</v>
      </c>
      <c r="AG211" s="108" t="s">
        <v>1938</v>
      </c>
      <c r="AH211" s="84" t="s">
        <v>1870</v>
      </c>
      <c r="AI211" s="108" t="s">
        <v>1947</v>
      </c>
      <c r="AJ211" s="84">
        <v>2240</v>
      </c>
      <c r="AK211" s="84">
        <v>2240</v>
      </c>
      <c r="AL211" s="108" t="s">
        <v>1848</v>
      </c>
      <c r="AM211" s="84">
        <v>34517.33</v>
      </c>
      <c r="AN211" s="112">
        <v>12522.67</v>
      </c>
      <c r="AO211" s="112">
        <v>47040</v>
      </c>
      <c r="AP211" s="112">
        <v>7482.67</v>
      </c>
      <c r="AQ211" s="112">
        <v>336.33</v>
      </c>
      <c r="AR211" s="112">
        <v>7819</v>
      </c>
      <c r="AS211" s="112">
        <v>0</v>
      </c>
      <c r="AT211" s="112">
        <v>0</v>
      </c>
      <c r="AU211" s="112">
        <v>0</v>
      </c>
      <c r="AV211" s="84">
        <v>22</v>
      </c>
      <c r="AW211" s="84"/>
      <c r="AX211" s="84" t="s">
        <v>1858</v>
      </c>
      <c r="AY211" s="108"/>
      <c r="AZ211" s="84"/>
      <c r="BA211" s="84"/>
      <c r="BB211" s="84" t="s">
        <v>1427</v>
      </c>
      <c r="BC211" s="84" t="s">
        <v>145</v>
      </c>
      <c r="BD211" s="108"/>
      <c r="BE211" s="84">
        <v>0</v>
      </c>
      <c r="BF211" s="38" t="s">
        <v>819</v>
      </c>
      <c r="BG211" s="84" t="s">
        <v>2560</v>
      </c>
      <c r="BH211" s="114" t="s">
        <v>2838</v>
      </c>
      <c r="BI211" s="38" t="s">
        <v>110</v>
      </c>
      <c r="BJ211" s="85">
        <v>45951</v>
      </c>
      <c r="BK211" s="84"/>
      <c r="BL211" s="38" t="s">
        <v>114</v>
      </c>
      <c r="BM211" s="115" t="s">
        <v>119</v>
      </c>
      <c r="BN211" s="116" t="s">
        <v>200</v>
      </c>
      <c r="BO211" s="84" t="s">
        <v>246</v>
      </c>
      <c r="BP211" s="84">
        <v>0</v>
      </c>
      <c r="BQ211" s="117"/>
      <c r="BR211" s="118" t="s">
        <v>2852</v>
      </c>
    </row>
    <row r="212" spans="1:70" s="113" customFormat="1" ht="15" customHeight="1" x14ac:dyDescent="0.35">
      <c r="A212" s="84">
        <v>208</v>
      </c>
      <c r="B212" s="38" t="s">
        <v>248</v>
      </c>
      <c r="C212" s="38" t="s">
        <v>249</v>
      </c>
      <c r="D212" s="38" t="s">
        <v>249</v>
      </c>
      <c r="E212" s="38" t="s">
        <v>250</v>
      </c>
      <c r="F212" s="38" t="s">
        <v>250</v>
      </c>
      <c r="G212" s="84" t="s">
        <v>251</v>
      </c>
      <c r="H212" s="38" t="s">
        <v>250</v>
      </c>
      <c r="I212" s="84">
        <v>124323</v>
      </c>
      <c r="J212" s="38" t="s">
        <v>647</v>
      </c>
      <c r="K212" s="84">
        <v>124323</v>
      </c>
      <c r="L212" s="84" t="s">
        <v>253</v>
      </c>
      <c r="M212" s="38" t="s">
        <v>254</v>
      </c>
      <c r="N212" s="84">
        <v>454132</v>
      </c>
      <c r="O212" s="84" t="s">
        <v>648</v>
      </c>
      <c r="P212" s="84">
        <v>710897</v>
      </c>
      <c r="Q212" s="38" t="s">
        <v>816</v>
      </c>
      <c r="R212" s="38" t="s">
        <v>478</v>
      </c>
      <c r="S212" s="84" t="s">
        <v>821</v>
      </c>
      <c r="T212" s="84" t="s">
        <v>821</v>
      </c>
      <c r="U212" s="84" t="s">
        <v>515</v>
      </c>
      <c r="V212" s="84" t="s">
        <v>277</v>
      </c>
      <c r="W212" s="84">
        <v>541</v>
      </c>
      <c r="X212" s="38" t="s">
        <v>270</v>
      </c>
      <c r="Y212" s="84">
        <v>353696010</v>
      </c>
      <c r="Z212" s="38" t="s">
        <v>822</v>
      </c>
      <c r="AA212" s="108" t="s">
        <v>1936</v>
      </c>
      <c r="AB212" s="84">
        <v>42000</v>
      </c>
      <c r="AC212" s="108" t="s">
        <v>1447</v>
      </c>
      <c r="AD212" s="84">
        <v>24</v>
      </c>
      <c r="AE212" s="84" t="s">
        <v>1421</v>
      </c>
      <c r="AF212" s="84" t="s">
        <v>1937</v>
      </c>
      <c r="AG212" s="108" t="s">
        <v>1938</v>
      </c>
      <c r="AH212" s="84" t="s">
        <v>1870</v>
      </c>
      <c r="AI212" s="108" t="s">
        <v>1947</v>
      </c>
      <c r="AJ212" s="84">
        <v>2240</v>
      </c>
      <c r="AK212" s="84">
        <v>2240</v>
      </c>
      <c r="AL212" s="108" t="s">
        <v>1848</v>
      </c>
      <c r="AM212" s="84">
        <v>34517.33</v>
      </c>
      <c r="AN212" s="112">
        <v>12522.67</v>
      </c>
      <c r="AO212" s="112">
        <v>47040</v>
      </c>
      <c r="AP212" s="112">
        <v>7482.67</v>
      </c>
      <c r="AQ212" s="112">
        <v>336.33</v>
      </c>
      <c r="AR212" s="112">
        <v>7819</v>
      </c>
      <c r="AS212" s="112">
        <v>0</v>
      </c>
      <c r="AT212" s="112">
        <v>0</v>
      </c>
      <c r="AU212" s="112">
        <v>0</v>
      </c>
      <c r="AV212" s="84">
        <v>22</v>
      </c>
      <c r="AW212" s="84"/>
      <c r="AX212" s="84" t="s">
        <v>1849</v>
      </c>
      <c r="AY212" s="108"/>
      <c r="AZ212" s="84"/>
      <c r="BA212" s="84"/>
      <c r="BB212" s="84" t="s">
        <v>1427</v>
      </c>
      <c r="BC212" s="84" t="s">
        <v>145</v>
      </c>
      <c r="BD212" s="108"/>
      <c r="BE212" s="84">
        <v>0</v>
      </c>
      <c r="BF212" s="38" t="s">
        <v>821</v>
      </c>
      <c r="BG212" s="84" t="s">
        <v>2561</v>
      </c>
      <c r="BH212" s="114" t="s">
        <v>2838</v>
      </c>
      <c r="BI212" s="38" t="s">
        <v>112</v>
      </c>
      <c r="BJ212" s="85">
        <v>45954</v>
      </c>
      <c r="BK212" s="84" t="s">
        <v>125</v>
      </c>
      <c r="BL212" s="38"/>
      <c r="BM212" s="115"/>
      <c r="BN212" s="116" t="s">
        <v>112</v>
      </c>
      <c r="BO212" s="84" t="s">
        <v>247</v>
      </c>
      <c r="BP212" s="84">
        <v>0</v>
      </c>
      <c r="BQ212" s="117" t="s">
        <v>112</v>
      </c>
      <c r="BR212" s="118" t="s">
        <v>2861</v>
      </c>
    </row>
    <row r="213" spans="1:70" s="113" customFormat="1" ht="15" customHeight="1" x14ac:dyDescent="0.35">
      <c r="A213" s="84">
        <v>209</v>
      </c>
      <c r="B213" s="38" t="s">
        <v>248</v>
      </c>
      <c r="C213" s="38" t="s">
        <v>249</v>
      </c>
      <c r="D213" s="38" t="s">
        <v>249</v>
      </c>
      <c r="E213" s="38" t="s">
        <v>250</v>
      </c>
      <c r="F213" s="38" t="s">
        <v>250</v>
      </c>
      <c r="G213" s="84" t="s">
        <v>251</v>
      </c>
      <c r="H213" s="38" t="s">
        <v>250</v>
      </c>
      <c r="I213" s="84">
        <v>124323</v>
      </c>
      <c r="J213" s="38" t="s">
        <v>647</v>
      </c>
      <c r="K213" s="84">
        <v>124323</v>
      </c>
      <c r="L213" s="84" t="s">
        <v>253</v>
      </c>
      <c r="M213" s="38" t="s">
        <v>254</v>
      </c>
      <c r="N213" s="84">
        <v>454132</v>
      </c>
      <c r="O213" s="84" t="s">
        <v>648</v>
      </c>
      <c r="P213" s="84">
        <v>710897</v>
      </c>
      <c r="Q213" s="38" t="s">
        <v>816</v>
      </c>
      <c r="R213" s="38" t="s">
        <v>478</v>
      </c>
      <c r="S213" s="84" t="s">
        <v>823</v>
      </c>
      <c r="T213" s="84" t="s">
        <v>823</v>
      </c>
      <c r="U213" s="84" t="s">
        <v>515</v>
      </c>
      <c r="V213" s="84" t="s">
        <v>277</v>
      </c>
      <c r="W213" s="84">
        <v>541</v>
      </c>
      <c r="X213" s="38" t="s">
        <v>270</v>
      </c>
      <c r="Y213" s="84">
        <v>353696889</v>
      </c>
      <c r="Z213" s="38" t="s">
        <v>824</v>
      </c>
      <c r="AA213" s="108" t="s">
        <v>1936</v>
      </c>
      <c r="AB213" s="84">
        <v>38000</v>
      </c>
      <c r="AC213" s="108" t="s">
        <v>1447</v>
      </c>
      <c r="AD213" s="84">
        <v>24</v>
      </c>
      <c r="AE213" s="84" t="s">
        <v>1421</v>
      </c>
      <c r="AF213" s="84" t="s">
        <v>1937</v>
      </c>
      <c r="AG213" s="108" t="s">
        <v>1938</v>
      </c>
      <c r="AH213" s="84" t="s">
        <v>1870</v>
      </c>
      <c r="AI213" s="108" t="s">
        <v>1947</v>
      </c>
      <c r="AJ213" s="84">
        <v>2030</v>
      </c>
      <c r="AK213" s="84">
        <v>2030</v>
      </c>
      <c r="AL213" s="108" t="s">
        <v>1848</v>
      </c>
      <c r="AM213" s="84">
        <v>31316.720000000001</v>
      </c>
      <c r="AN213" s="112">
        <v>11313.28</v>
      </c>
      <c r="AO213" s="112">
        <v>42630</v>
      </c>
      <c r="AP213" s="112">
        <v>6683.28</v>
      </c>
      <c r="AQ213" s="112">
        <v>298.72000000000003</v>
      </c>
      <c r="AR213" s="112">
        <v>6982</v>
      </c>
      <c r="AS213" s="112">
        <v>0</v>
      </c>
      <c r="AT213" s="112">
        <v>0</v>
      </c>
      <c r="AU213" s="112">
        <v>0</v>
      </c>
      <c r="AV213" s="84">
        <v>22</v>
      </c>
      <c r="AW213" s="84"/>
      <c r="AX213" s="84" t="s">
        <v>1849</v>
      </c>
      <c r="AY213" s="108"/>
      <c r="AZ213" s="84"/>
      <c r="BA213" s="84"/>
      <c r="BB213" s="84" t="s">
        <v>1427</v>
      </c>
      <c r="BC213" s="84" t="s">
        <v>145</v>
      </c>
      <c r="BD213" s="108"/>
      <c r="BE213" s="84">
        <v>0</v>
      </c>
      <c r="BF213" s="38" t="s">
        <v>823</v>
      </c>
      <c r="BG213" s="84" t="s">
        <v>2562</v>
      </c>
      <c r="BH213" s="114" t="s">
        <v>2838</v>
      </c>
      <c r="BI213" s="38" t="s">
        <v>112</v>
      </c>
      <c r="BJ213" s="85">
        <v>45954</v>
      </c>
      <c r="BK213" s="84" t="s">
        <v>128</v>
      </c>
      <c r="BL213" s="38"/>
      <c r="BM213" s="115"/>
      <c r="BN213" s="116" t="s">
        <v>112</v>
      </c>
      <c r="BO213" s="84" t="s">
        <v>247</v>
      </c>
      <c r="BP213" s="84">
        <v>0</v>
      </c>
      <c r="BQ213" s="117" t="s">
        <v>112</v>
      </c>
      <c r="BR213" s="118" t="s">
        <v>2865</v>
      </c>
    </row>
    <row r="214" spans="1:70" s="113" customFormat="1" ht="15" customHeight="1" x14ac:dyDescent="0.35">
      <c r="A214" s="84">
        <v>210</v>
      </c>
      <c r="B214" s="38" t="s">
        <v>248</v>
      </c>
      <c r="C214" s="38" t="s">
        <v>249</v>
      </c>
      <c r="D214" s="38" t="s">
        <v>249</v>
      </c>
      <c r="E214" s="38" t="s">
        <v>250</v>
      </c>
      <c r="F214" s="38" t="s">
        <v>250</v>
      </c>
      <c r="G214" s="84" t="s">
        <v>251</v>
      </c>
      <c r="H214" s="38" t="s">
        <v>250</v>
      </c>
      <c r="I214" s="84">
        <v>124323</v>
      </c>
      <c r="J214" s="38" t="s">
        <v>647</v>
      </c>
      <c r="K214" s="84">
        <v>124323</v>
      </c>
      <c r="L214" s="84" t="s">
        <v>253</v>
      </c>
      <c r="M214" s="38" t="s">
        <v>254</v>
      </c>
      <c r="N214" s="84">
        <v>454132</v>
      </c>
      <c r="O214" s="84" t="s">
        <v>648</v>
      </c>
      <c r="P214" s="84">
        <v>709281</v>
      </c>
      <c r="Q214" s="38" t="s">
        <v>806</v>
      </c>
      <c r="R214" s="38" t="s">
        <v>478</v>
      </c>
      <c r="S214" s="84" t="s">
        <v>825</v>
      </c>
      <c r="T214" s="84" t="s">
        <v>825</v>
      </c>
      <c r="U214" s="84" t="s">
        <v>515</v>
      </c>
      <c r="V214" s="84" t="s">
        <v>277</v>
      </c>
      <c r="W214" s="84">
        <v>541</v>
      </c>
      <c r="X214" s="38" t="s">
        <v>270</v>
      </c>
      <c r="Y214" s="84">
        <v>353732132</v>
      </c>
      <c r="Z214" s="38" t="s">
        <v>826</v>
      </c>
      <c r="AA214" s="108" t="s">
        <v>1941</v>
      </c>
      <c r="AB214" s="84">
        <v>42000</v>
      </c>
      <c r="AC214" s="108" t="s">
        <v>1447</v>
      </c>
      <c r="AD214" s="84">
        <v>24</v>
      </c>
      <c r="AE214" s="84" t="s">
        <v>1421</v>
      </c>
      <c r="AF214" s="84" t="s">
        <v>1921</v>
      </c>
      <c r="AG214" s="108" t="s">
        <v>1948</v>
      </c>
      <c r="AH214" s="84" t="s">
        <v>1870</v>
      </c>
      <c r="AI214" s="108" t="s">
        <v>1947</v>
      </c>
      <c r="AJ214" s="84">
        <v>2240</v>
      </c>
      <c r="AK214" s="84">
        <v>2240</v>
      </c>
      <c r="AL214" s="108" t="s">
        <v>1848</v>
      </c>
      <c r="AM214" s="84">
        <v>34734.67</v>
      </c>
      <c r="AN214" s="112">
        <v>12305.33</v>
      </c>
      <c r="AO214" s="112">
        <v>47040</v>
      </c>
      <c r="AP214" s="112">
        <v>7265.33</v>
      </c>
      <c r="AQ214" s="112">
        <v>322.67</v>
      </c>
      <c r="AR214" s="112">
        <v>7588</v>
      </c>
      <c r="AS214" s="112">
        <v>0</v>
      </c>
      <c r="AT214" s="112">
        <v>0</v>
      </c>
      <c r="AU214" s="112">
        <v>0</v>
      </c>
      <c r="AV214" s="84">
        <v>22</v>
      </c>
      <c r="AW214" s="84"/>
      <c r="AX214" s="84" t="s">
        <v>1849</v>
      </c>
      <c r="AY214" s="108"/>
      <c r="AZ214" s="84"/>
      <c r="BA214" s="84"/>
      <c r="BB214" s="84" t="s">
        <v>1427</v>
      </c>
      <c r="BC214" s="84" t="s">
        <v>145</v>
      </c>
      <c r="BD214" s="108"/>
      <c r="BE214" s="84">
        <v>0</v>
      </c>
      <c r="BF214" s="38" t="s">
        <v>825</v>
      </c>
      <c r="BG214" s="84" t="s">
        <v>2563</v>
      </c>
      <c r="BH214" s="114" t="s">
        <v>2838</v>
      </c>
      <c r="BI214" s="38" t="s">
        <v>112</v>
      </c>
      <c r="BJ214" s="85">
        <v>45954</v>
      </c>
      <c r="BK214" s="84" t="s">
        <v>128</v>
      </c>
      <c r="BL214" s="38"/>
      <c r="BM214" s="115"/>
      <c r="BN214" s="116" t="s">
        <v>112</v>
      </c>
      <c r="BO214" s="84" t="s">
        <v>247</v>
      </c>
      <c r="BP214" s="84">
        <v>0</v>
      </c>
      <c r="BQ214" s="117" t="s">
        <v>112</v>
      </c>
      <c r="BR214" s="118" t="s">
        <v>2865</v>
      </c>
    </row>
    <row r="215" spans="1:70" s="113" customFormat="1" ht="15" customHeight="1" x14ac:dyDescent="0.35">
      <c r="A215" s="84">
        <v>211</v>
      </c>
      <c r="B215" s="38" t="s">
        <v>248</v>
      </c>
      <c r="C215" s="38" t="s">
        <v>249</v>
      </c>
      <c r="D215" s="38" t="s">
        <v>249</v>
      </c>
      <c r="E215" s="38" t="s">
        <v>250</v>
      </c>
      <c r="F215" s="38" t="s">
        <v>250</v>
      </c>
      <c r="G215" s="84" t="s">
        <v>251</v>
      </c>
      <c r="H215" s="38" t="s">
        <v>250</v>
      </c>
      <c r="I215" s="84">
        <v>130522</v>
      </c>
      <c r="J215" s="38" t="s">
        <v>571</v>
      </c>
      <c r="K215" s="84">
        <v>130522</v>
      </c>
      <c r="L215" s="84" t="s">
        <v>253</v>
      </c>
      <c r="M215" s="38" t="s">
        <v>254</v>
      </c>
      <c r="N215" s="84">
        <v>400690</v>
      </c>
      <c r="O215" s="84" t="s">
        <v>827</v>
      </c>
      <c r="P215" s="84">
        <v>599744</v>
      </c>
      <c r="Q215" s="38" t="s">
        <v>828</v>
      </c>
      <c r="R215" s="38" t="s">
        <v>478</v>
      </c>
      <c r="S215" s="84" t="s">
        <v>829</v>
      </c>
      <c r="T215" s="84" t="s">
        <v>829</v>
      </c>
      <c r="U215" s="84" t="s">
        <v>515</v>
      </c>
      <c r="V215" s="84" t="s">
        <v>277</v>
      </c>
      <c r="W215" s="84">
        <v>541</v>
      </c>
      <c r="X215" s="38" t="s">
        <v>830</v>
      </c>
      <c r="Y215" s="84">
        <v>353765057</v>
      </c>
      <c r="Z215" s="38" t="s">
        <v>831</v>
      </c>
      <c r="AA215" s="108" t="s">
        <v>1941</v>
      </c>
      <c r="AB215" s="84">
        <v>42000</v>
      </c>
      <c r="AC215" s="108" t="s">
        <v>1690</v>
      </c>
      <c r="AD215" s="84">
        <v>24</v>
      </c>
      <c r="AE215" s="84" t="s">
        <v>1421</v>
      </c>
      <c r="AF215" s="84" t="s">
        <v>1921</v>
      </c>
      <c r="AG215" s="108" t="s">
        <v>1948</v>
      </c>
      <c r="AH215" s="84" t="s">
        <v>1870</v>
      </c>
      <c r="AI215" s="108" t="s">
        <v>1894</v>
      </c>
      <c r="AJ215" s="84">
        <v>2240</v>
      </c>
      <c r="AK215" s="84">
        <v>2240</v>
      </c>
      <c r="AL215" s="108" t="s">
        <v>1923</v>
      </c>
      <c r="AM215" s="84">
        <v>34952.019999999997</v>
      </c>
      <c r="AN215" s="112">
        <v>12087.98</v>
      </c>
      <c r="AO215" s="112">
        <v>47040</v>
      </c>
      <c r="AP215" s="112">
        <v>7047.98</v>
      </c>
      <c r="AQ215" s="112">
        <v>308.02</v>
      </c>
      <c r="AR215" s="112">
        <v>7356</v>
      </c>
      <c r="AS215" s="112">
        <v>0</v>
      </c>
      <c r="AT215" s="112">
        <v>0</v>
      </c>
      <c r="AU215" s="112">
        <v>0</v>
      </c>
      <c r="AV215" s="84">
        <v>22</v>
      </c>
      <c r="AW215" s="84"/>
      <c r="AX215" s="84" t="s">
        <v>1849</v>
      </c>
      <c r="AY215" s="108"/>
      <c r="AZ215" s="84"/>
      <c r="BA215" s="84"/>
      <c r="BB215" s="84" t="s">
        <v>1427</v>
      </c>
      <c r="BC215" s="84" t="s">
        <v>145</v>
      </c>
      <c r="BD215" s="108"/>
      <c r="BE215" s="84">
        <v>0</v>
      </c>
      <c r="BF215" s="38" t="s">
        <v>829</v>
      </c>
      <c r="BG215" s="84" t="s">
        <v>2564</v>
      </c>
      <c r="BH215" s="114" t="s">
        <v>2838</v>
      </c>
      <c r="BI215" s="38" t="s">
        <v>112</v>
      </c>
      <c r="BJ215" s="85">
        <v>45954</v>
      </c>
      <c r="BK215" s="84" t="s">
        <v>125</v>
      </c>
      <c r="BL215" s="38"/>
      <c r="BM215" s="115"/>
      <c r="BN215" s="116" t="s">
        <v>112</v>
      </c>
      <c r="BO215" s="84" t="s">
        <v>247</v>
      </c>
      <c r="BP215" s="84">
        <v>0</v>
      </c>
      <c r="BQ215" s="117" t="s">
        <v>112</v>
      </c>
      <c r="BR215" s="118" t="s">
        <v>2861</v>
      </c>
    </row>
    <row r="216" spans="1:70" s="113" customFormat="1" ht="15" customHeight="1" x14ac:dyDescent="0.35">
      <c r="A216" s="84">
        <v>212</v>
      </c>
      <c r="B216" s="38" t="s">
        <v>248</v>
      </c>
      <c r="C216" s="38" t="s">
        <v>249</v>
      </c>
      <c r="D216" s="38" t="s">
        <v>249</v>
      </c>
      <c r="E216" s="38" t="s">
        <v>250</v>
      </c>
      <c r="F216" s="38" t="s">
        <v>250</v>
      </c>
      <c r="G216" s="84" t="s">
        <v>251</v>
      </c>
      <c r="H216" s="38" t="s">
        <v>250</v>
      </c>
      <c r="I216" s="84">
        <v>124323</v>
      </c>
      <c r="J216" s="38" t="s">
        <v>647</v>
      </c>
      <c r="K216" s="84">
        <v>124323</v>
      </c>
      <c r="L216" s="84" t="s">
        <v>253</v>
      </c>
      <c r="M216" s="38" t="s">
        <v>254</v>
      </c>
      <c r="N216" s="84">
        <v>454132</v>
      </c>
      <c r="O216" s="84" t="s">
        <v>648</v>
      </c>
      <c r="P216" s="84">
        <v>710897</v>
      </c>
      <c r="Q216" s="38" t="s">
        <v>816</v>
      </c>
      <c r="R216" s="38" t="s">
        <v>478</v>
      </c>
      <c r="S216" s="84" t="s">
        <v>832</v>
      </c>
      <c r="T216" s="84" t="s">
        <v>832</v>
      </c>
      <c r="U216" s="84" t="s">
        <v>515</v>
      </c>
      <c r="V216" s="84" t="s">
        <v>277</v>
      </c>
      <c r="W216" s="84">
        <v>541</v>
      </c>
      <c r="X216" s="38" t="s">
        <v>270</v>
      </c>
      <c r="Y216" s="84">
        <v>353776631</v>
      </c>
      <c r="Z216" s="38" t="s">
        <v>833</v>
      </c>
      <c r="AA216" s="108" t="s">
        <v>1949</v>
      </c>
      <c r="AB216" s="84">
        <v>42000</v>
      </c>
      <c r="AC216" s="108" t="s">
        <v>1447</v>
      </c>
      <c r="AD216" s="84">
        <v>24</v>
      </c>
      <c r="AE216" s="84" t="s">
        <v>1421</v>
      </c>
      <c r="AF216" s="84" t="s">
        <v>1921</v>
      </c>
      <c r="AG216" s="108" t="s">
        <v>1950</v>
      </c>
      <c r="AH216" s="84" t="s">
        <v>1870</v>
      </c>
      <c r="AI216" s="108" t="s">
        <v>1947</v>
      </c>
      <c r="AJ216" s="84">
        <v>2240</v>
      </c>
      <c r="AK216" s="84">
        <v>2240</v>
      </c>
      <c r="AL216" s="108" t="s">
        <v>1951</v>
      </c>
      <c r="AM216" s="84">
        <v>34865.089999999997</v>
      </c>
      <c r="AN216" s="112">
        <v>12174.91</v>
      </c>
      <c r="AO216" s="112">
        <v>47040</v>
      </c>
      <c r="AP216" s="112">
        <v>7134.91</v>
      </c>
      <c r="AQ216" s="112">
        <v>314.08999999999997</v>
      </c>
      <c r="AR216" s="112">
        <v>7449</v>
      </c>
      <c r="AS216" s="112">
        <v>0</v>
      </c>
      <c r="AT216" s="112">
        <v>0</v>
      </c>
      <c r="AU216" s="112">
        <v>0</v>
      </c>
      <c r="AV216" s="84">
        <v>22</v>
      </c>
      <c r="AW216" s="84"/>
      <c r="AX216" s="84" t="s">
        <v>1858</v>
      </c>
      <c r="AY216" s="108"/>
      <c r="AZ216" s="84"/>
      <c r="BA216" s="84"/>
      <c r="BB216" s="84" t="s">
        <v>1427</v>
      </c>
      <c r="BC216" s="84" t="s">
        <v>145</v>
      </c>
      <c r="BD216" s="108"/>
      <c r="BE216" s="84">
        <v>0</v>
      </c>
      <c r="BF216" s="38" t="s">
        <v>832</v>
      </c>
      <c r="BG216" s="84" t="s">
        <v>2565</v>
      </c>
      <c r="BH216" s="114" t="s">
        <v>2838</v>
      </c>
      <c r="BI216" s="38" t="s">
        <v>110</v>
      </c>
      <c r="BJ216" s="85">
        <v>45951</v>
      </c>
      <c r="BK216" s="84"/>
      <c r="BL216" s="38" t="s">
        <v>114</v>
      </c>
      <c r="BM216" s="115" t="s">
        <v>119</v>
      </c>
      <c r="BN216" s="116" t="s">
        <v>201</v>
      </c>
      <c r="BO216" s="84" t="s">
        <v>247</v>
      </c>
      <c r="BP216" s="84">
        <v>0</v>
      </c>
      <c r="BQ216" s="117"/>
      <c r="BR216" s="118" t="s">
        <v>2854</v>
      </c>
    </row>
    <row r="217" spans="1:70" s="113" customFormat="1" ht="15" customHeight="1" x14ac:dyDescent="0.35">
      <c r="A217" s="84">
        <v>213</v>
      </c>
      <c r="B217" s="38" t="s">
        <v>248</v>
      </c>
      <c r="C217" s="38" t="s">
        <v>249</v>
      </c>
      <c r="D217" s="38" t="s">
        <v>249</v>
      </c>
      <c r="E217" s="38" t="s">
        <v>250</v>
      </c>
      <c r="F217" s="38" t="s">
        <v>250</v>
      </c>
      <c r="G217" s="84" t="s">
        <v>251</v>
      </c>
      <c r="H217" s="38" t="s">
        <v>250</v>
      </c>
      <c r="I217" s="84">
        <v>124323</v>
      </c>
      <c r="J217" s="38" t="s">
        <v>647</v>
      </c>
      <c r="K217" s="84">
        <v>124323</v>
      </c>
      <c r="L217" s="84" t="s">
        <v>253</v>
      </c>
      <c r="M217" s="38" t="s">
        <v>254</v>
      </c>
      <c r="N217" s="84">
        <v>454132</v>
      </c>
      <c r="O217" s="84" t="s">
        <v>648</v>
      </c>
      <c r="P217" s="84">
        <v>710897</v>
      </c>
      <c r="Q217" s="38" t="s">
        <v>816</v>
      </c>
      <c r="R217" s="38" t="s">
        <v>478</v>
      </c>
      <c r="S217" s="84" t="s">
        <v>834</v>
      </c>
      <c r="T217" s="84" t="s">
        <v>834</v>
      </c>
      <c r="U217" s="84" t="s">
        <v>515</v>
      </c>
      <c r="V217" s="84" t="s">
        <v>277</v>
      </c>
      <c r="W217" s="84">
        <v>541</v>
      </c>
      <c r="X217" s="38" t="s">
        <v>270</v>
      </c>
      <c r="Y217" s="84">
        <v>353777416</v>
      </c>
      <c r="Z217" s="38" t="s">
        <v>835</v>
      </c>
      <c r="AA217" s="108" t="s">
        <v>1949</v>
      </c>
      <c r="AB217" s="84">
        <v>42000</v>
      </c>
      <c r="AC217" s="108" t="s">
        <v>1447</v>
      </c>
      <c r="AD217" s="84">
        <v>24</v>
      </c>
      <c r="AE217" s="84" t="s">
        <v>1421</v>
      </c>
      <c r="AF217" s="84" t="s">
        <v>1921</v>
      </c>
      <c r="AG217" s="108" t="s">
        <v>1950</v>
      </c>
      <c r="AH217" s="84" t="s">
        <v>1870</v>
      </c>
      <c r="AI217" s="108" t="s">
        <v>1947</v>
      </c>
      <c r="AJ217" s="84">
        <v>2240</v>
      </c>
      <c r="AK217" s="84">
        <v>2240</v>
      </c>
      <c r="AL217" s="108" t="s">
        <v>1848</v>
      </c>
      <c r="AM217" s="84">
        <v>34865.089999999997</v>
      </c>
      <c r="AN217" s="112">
        <v>12174.91</v>
      </c>
      <c r="AO217" s="112">
        <v>47040</v>
      </c>
      <c r="AP217" s="112">
        <v>7134.91</v>
      </c>
      <c r="AQ217" s="112">
        <v>314.08999999999997</v>
      </c>
      <c r="AR217" s="112">
        <v>7449</v>
      </c>
      <c r="AS217" s="112">
        <v>0</v>
      </c>
      <c r="AT217" s="112">
        <v>0</v>
      </c>
      <c r="AU217" s="112">
        <v>0</v>
      </c>
      <c r="AV217" s="84">
        <v>22</v>
      </c>
      <c r="AW217" s="84"/>
      <c r="AX217" s="84" t="s">
        <v>1849</v>
      </c>
      <c r="AY217" s="108"/>
      <c r="AZ217" s="84"/>
      <c r="BA217" s="84"/>
      <c r="BB217" s="84" t="s">
        <v>1427</v>
      </c>
      <c r="BC217" s="84" t="s">
        <v>145</v>
      </c>
      <c r="BD217" s="108"/>
      <c r="BE217" s="84">
        <v>0</v>
      </c>
      <c r="BF217" s="38" t="s">
        <v>834</v>
      </c>
      <c r="BG217" s="84" t="s">
        <v>2566</v>
      </c>
      <c r="BH217" s="114" t="s">
        <v>2838</v>
      </c>
      <c r="BI217" s="38" t="s">
        <v>112</v>
      </c>
      <c r="BJ217" s="85">
        <v>45954</v>
      </c>
      <c r="BK217" s="84" t="s">
        <v>126</v>
      </c>
      <c r="BL217" s="38"/>
      <c r="BM217" s="115"/>
      <c r="BN217" s="116" t="s">
        <v>112</v>
      </c>
      <c r="BO217" s="84" t="s">
        <v>247</v>
      </c>
      <c r="BP217" s="84">
        <v>0</v>
      </c>
      <c r="BQ217" s="117" t="s">
        <v>112</v>
      </c>
      <c r="BR217" s="118" t="s">
        <v>2866</v>
      </c>
    </row>
    <row r="218" spans="1:70" s="113" customFormat="1" ht="15" hidden="1" customHeight="1" x14ac:dyDescent="0.35">
      <c r="A218" s="84">
        <v>214</v>
      </c>
      <c r="B218" s="38" t="s">
        <v>248</v>
      </c>
      <c r="C218" s="38" t="s">
        <v>249</v>
      </c>
      <c r="D218" s="38" t="s">
        <v>249</v>
      </c>
      <c r="E218" s="38" t="s">
        <v>250</v>
      </c>
      <c r="F218" s="38" t="s">
        <v>250</v>
      </c>
      <c r="G218" s="84" t="s">
        <v>251</v>
      </c>
      <c r="H218" s="38" t="s">
        <v>250</v>
      </c>
      <c r="I218" s="84">
        <v>124323</v>
      </c>
      <c r="J218" s="38" t="s">
        <v>647</v>
      </c>
      <c r="K218" s="84">
        <v>124323</v>
      </c>
      <c r="L218" s="84" t="s">
        <v>253</v>
      </c>
      <c r="M218" s="38" t="s">
        <v>254</v>
      </c>
      <c r="N218" s="84">
        <v>454132</v>
      </c>
      <c r="O218" s="84" t="s">
        <v>648</v>
      </c>
      <c r="P218" s="84">
        <v>709281</v>
      </c>
      <c r="Q218" s="38" t="s">
        <v>806</v>
      </c>
      <c r="R218" s="38" t="s">
        <v>478</v>
      </c>
      <c r="S218" s="84" t="s">
        <v>836</v>
      </c>
      <c r="T218" s="84" t="s">
        <v>836</v>
      </c>
      <c r="U218" s="84" t="s">
        <v>515</v>
      </c>
      <c r="V218" s="84" t="s">
        <v>277</v>
      </c>
      <c r="W218" s="84">
        <v>541</v>
      </c>
      <c r="X218" s="38" t="s">
        <v>270</v>
      </c>
      <c r="Y218" s="84">
        <v>353786581</v>
      </c>
      <c r="Z218" s="38" t="s">
        <v>837</v>
      </c>
      <c r="AA218" s="108" t="s">
        <v>1920</v>
      </c>
      <c r="AB218" s="84">
        <v>42000</v>
      </c>
      <c r="AC218" s="108" t="s">
        <v>1447</v>
      </c>
      <c r="AD218" s="84">
        <v>24</v>
      </c>
      <c r="AE218" s="84" t="s">
        <v>1421</v>
      </c>
      <c r="AF218" s="84" t="s">
        <v>1921</v>
      </c>
      <c r="AG218" s="108" t="s">
        <v>1922</v>
      </c>
      <c r="AH218" s="84" t="s">
        <v>1870</v>
      </c>
      <c r="AI218" s="108" t="s">
        <v>1947</v>
      </c>
      <c r="AJ218" s="84">
        <v>2240</v>
      </c>
      <c r="AK218" s="84">
        <v>2240</v>
      </c>
      <c r="AL218" s="108" t="s">
        <v>1626</v>
      </c>
      <c r="AM218" s="84">
        <v>14425.88</v>
      </c>
      <c r="AN218" s="112">
        <v>7974.12</v>
      </c>
      <c r="AO218" s="112">
        <v>22400</v>
      </c>
      <c r="AP218" s="112">
        <v>27574.12</v>
      </c>
      <c r="AQ218" s="112">
        <v>4606.88</v>
      </c>
      <c r="AR218" s="112">
        <v>32181</v>
      </c>
      <c r="AS218" s="112">
        <v>20352.27</v>
      </c>
      <c r="AT218" s="112">
        <v>4287.7299999999996</v>
      </c>
      <c r="AU218" s="112">
        <v>24640</v>
      </c>
      <c r="AV218" s="84">
        <v>22</v>
      </c>
      <c r="AW218" s="84"/>
      <c r="AX218" s="84" t="s">
        <v>1426</v>
      </c>
      <c r="AY218" s="108"/>
      <c r="AZ218" s="84"/>
      <c r="BA218" s="84"/>
      <c r="BB218" s="84" t="s">
        <v>1427</v>
      </c>
      <c r="BC218" s="84" t="s">
        <v>145</v>
      </c>
      <c r="BD218" s="108"/>
      <c r="BE218" s="84">
        <v>42000</v>
      </c>
      <c r="BF218" s="38" t="s">
        <v>836</v>
      </c>
      <c r="BG218" s="84" t="s">
        <v>2567</v>
      </c>
      <c r="BH218" s="114"/>
      <c r="BI218" s="38"/>
      <c r="BJ218" s="85"/>
      <c r="BK218" s="84"/>
      <c r="BL218" s="38"/>
      <c r="BM218" s="115"/>
      <c r="BN218" s="116"/>
      <c r="BO218" s="84"/>
      <c r="BP218" s="84"/>
      <c r="BQ218" s="117"/>
      <c r="BR218" s="118"/>
    </row>
    <row r="219" spans="1:70" s="113" customFormat="1" ht="15" hidden="1" customHeight="1" x14ac:dyDescent="0.35">
      <c r="A219" s="84">
        <v>215</v>
      </c>
      <c r="B219" s="38" t="s">
        <v>248</v>
      </c>
      <c r="C219" s="38" t="s">
        <v>249</v>
      </c>
      <c r="D219" s="38" t="s">
        <v>249</v>
      </c>
      <c r="E219" s="38" t="s">
        <v>250</v>
      </c>
      <c r="F219" s="38" t="s">
        <v>250</v>
      </c>
      <c r="G219" s="84" t="s">
        <v>251</v>
      </c>
      <c r="H219" s="38" t="s">
        <v>250</v>
      </c>
      <c r="I219" s="84">
        <v>124323</v>
      </c>
      <c r="J219" s="38" t="s">
        <v>647</v>
      </c>
      <c r="K219" s="84">
        <v>124323</v>
      </c>
      <c r="L219" s="84" t="s">
        <v>253</v>
      </c>
      <c r="M219" s="38" t="s">
        <v>254</v>
      </c>
      <c r="N219" s="84">
        <v>454132</v>
      </c>
      <c r="O219" s="84" t="s">
        <v>648</v>
      </c>
      <c r="P219" s="84">
        <v>709281</v>
      </c>
      <c r="Q219" s="38" t="s">
        <v>806</v>
      </c>
      <c r="R219" s="38" t="s">
        <v>478</v>
      </c>
      <c r="S219" s="84" t="s">
        <v>838</v>
      </c>
      <c r="T219" s="84" t="s">
        <v>838</v>
      </c>
      <c r="U219" s="84" t="s">
        <v>515</v>
      </c>
      <c r="V219" s="84" t="s">
        <v>277</v>
      </c>
      <c r="W219" s="84">
        <v>541</v>
      </c>
      <c r="X219" s="38" t="s">
        <v>270</v>
      </c>
      <c r="Y219" s="84">
        <v>353786773</v>
      </c>
      <c r="Z219" s="38" t="s">
        <v>839</v>
      </c>
      <c r="AA219" s="108" t="s">
        <v>1920</v>
      </c>
      <c r="AB219" s="84">
        <v>42000</v>
      </c>
      <c r="AC219" s="108" t="s">
        <v>1447</v>
      </c>
      <c r="AD219" s="84">
        <v>24</v>
      </c>
      <c r="AE219" s="84" t="s">
        <v>1421</v>
      </c>
      <c r="AF219" s="84" t="s">
        <v>1921</v>
      </c>
      <c r="AG219" s="108" t="s">
        <v>1922</v>
      </c>
      <c r="AH219" s="84" t="s">
        <v>1870</v>
      </c>
      <c r="AI219" s="108" t="s">
        <v>1947</v>
      </c>
      <c r="AJ219" s="84">
        <v>2240</v>
      </c>
      <c r="AK219" s="84">
        <v>2240</v>
      </c>
      <c r="AL219" s="108" t="s">
        <v>1952</v>
      </c>
      <c r="AM219" s="84">
        <v>23118.83</v>
      </c>
      <c r="AN219" s="112">
        <v>10481.17</v>
      </c>
      <c r="AO219" s="112">
        <v>33600</v>
      </c>
      <c r="AP219" s="112">
        <v>18881.169999999998</v>
      </c>
      <c r="AQ219" s="112">
        <v>2099.83</v>
      </c>
      <c r="AR219" s="112">
        <v>20981</v>
      </c>
      <c r="AS219" s="112">
        <v>11659.32</v>
      </c>
      <c r="AT219" s="112">
        <v>1780.68</v>
      </c>
      <c r="AU219" s="112">
        <v>13440</v>
      </c>
      <c r="AV219" s="84">
        <v>22</v>
      </c>
      <c r="AW219" s="84"/>
      <c r="AX219" s="84" t="s">
        <v>1650</v>
      </c>
      <c r="AY219" s="108"/>
      <c r="AZ219" s="84"/>
      <c r="BA219" s="84"/>
      <c r="BB219" s="84" t="s">
        <v>1427</v>
      </c>
      <c r="BC219" s="84" t="s">
        <v>145</v>
      </c>
      <c r="BD219" s="108"/>
      <c r="BE219" s="84">
        <v>0</v>
      </c>
      <c r="BF219" s="38" t="s">
        <v>838</v>
      </c>
      <c r="BG219" s="84" t="s">
        <v>2568</v>
      </c>
      <c r="BH219" s="114"/>
      <c r="BI219" s="38"/>
      <c r="BJ219" s="85"/>
      <c r="BK219" s="84"/>
      <c r="BL219" s="38"/>
      <c r="BM219" s="115"/>
      <c r="BN219" s="116"/>
      <c r="BO219" s="84"/>
      <c r="BP219" s="84"/>
      <c r="BQ219" s="117"/>
      <c r="BR219" s="118"/>
    </row>
    <row r="220" spans="1:70" s="113" customFormat="1" ht="15" hidden="1" customHeight="1" x14ac:dyDescent="0.35">
      <c r="A220" s="84">
        <v>216</v>
      </c>
      <c r="B220" s="38" t="s">
        <v>248</v>
      </c>
      <c r="C220" s="38" t="s">
        <v>249</v>
      </c>
      <c r="D220" s="38" t="s">
        <v>249</v>
      </c>
      <c r="E220" s="38" t="s">
        <v>250</v>
      </c>
      <c r="F220" s="38" t="s">
        <v>250</v>
      </c>
      <c r="G220" s="84" t="s">
        <v>251</v>
      </c>
      <c r="H220" s="38" t="s">
        <v>250</v>
      </c>
      <c r="I220" s="84">
        <v>124323</v>
      </c>
      <c r="J220" s="38" t="s">
        <v>647</v>
      </c>
      <c r="K220" s="84">
        <v>124323</v>
      </c>
      <c r="L220" s="84" t="s">
        <v>253</v>
      </c>
      <c r="M220" s="38" t="s">
        <v>254</v>
      </c>
      <c r="N220" s="84">
        <v>454132</v>
      </c>
      <c r="O220" s="84" t="s">
        <v>648</v>
      </c>
      <c r="P220" s="84">
        <v>709281</v>
      </c>
      <c r="Q220" s="38" t="s">
        <v>806</v>
      </c>
      <c r="R220" s="38" t="s">
        <v>478</v>
      </c>
      <c r="S220" s="84" t="s">
        <v>840</v>
      </c>
      <c r="T220" s="84" t="s">
        <v>840</v>
      </c>
      <c r="U220" s="84" t="s">
        <v>515</v>
      </c>
      <c r="V220" s="84" t="s">
        <v>277</v>
      </c>
      <c r="W220" s="84">
        <v>541</v>
      </c>
      <c r="X220" s="38" t="s">
        <v>270</v>
      </c>
      <c r="Y220" s="84">
        <v>353786891</v>
      </c>
      <c r="Z220" s="38" t="s">
        <v>841</v>
      </c>
      <c r="AA220" s="108" t="s">
        <v>1920</v>
      </c>
      <c r="AB220" s="84">
        <v>42000</v>
      </c>
      <c r="AC220" s="108" t="s">
        <v>1447</v>
      </c>
      <c r="AD220" s="84">
        <v>24</v>
      </c>
      <c r="AE220" s="84" t="s">
        <v>1421</v>
      </c>
      <c r="AF220" s="84" t="s">
        <v>1921</v>
      </c>
      <c r="AG220" s="108" t="s">
        <v>1922</v>
      </c>
      <c r="AH220" s="84" t="s">
        <v>1870</v>
      </c>
      <c r="AI220" s="108" t="s">
        <v>1947</v>
      </c>
      <c r="AJ220" s="84">
        <v>2240</v>
      </c>
      <c r="AK220" s="84">
        <v>2240</v>
      </c>
      <c r="AL220" s="108" t="s">
        <v>1952</v>
      </c>
      <c r="AM220" s="84">
        <v>23118.83</v>
      </c>
      <c r="AN220" s="112">
        <v>10481.17</v>
      </c>
      <c r="AO220" s="112">
        <v>33600</v>
      </c>
      <c r="AP220" s="112">
        <v>18881.169999999998</v>
      </c>
      <c r="AQ220" s="112">
        <v>2099.83</v>
      </c>
      <c r="AR220" s="112">
        <v>20981</v>
      </c>
      <c r="AS220" s="112">
        <v>11659.32</v>
      </c>
      <c r="AT220" s="112">
        <v>1780.68</v>
      </c>
      <c r="AU220" s="112">
        <v>13440</v>
      </c>
      <c r="AV220" s="84">
        <v>22</v>
      </c>
      <c r="AW220" s="84"/>
      <c r="AX220" s="84" t="s">
        <v>1650</v>
      </c>
      <c r="AY220" s="108"/>
      <c r="AZ220" s="84"/>
      <c r="BA220" s="84"/>
      <c r="BB220" s="84" t="s">
        <v>1427</v>
      </c>
      <c r="BC220" s="84" t="s">
        <v>145</v>
      </c>
      <c r="BD220" s="108"/>
      <c r="BE220" s="84">
        <v>0</v>
      </c>
      <c r="BF220" s="38" t="s">
        <v>840</v>
      </c>
      <c r="BG220" s="84" t="s">
        <v>2569</v>
      </c>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249</v>
      </c>
      <c r="E221" s="38" t="s">
        <v>250</v>
      </c>
      <c r="F221" s="38" t="s">
        <v>250</v>
      </c>
      <c r="G221" s="84" t="s">
        <v>251</v>
      </c>
      <c r="H221" s="38" t="s">
        <v>250</v>
      </c>
      <c r="I221" s="84">
        <v>123754</v>
      </c>
      <c r="J221" s="38" t="s">
        <v>495</v>
      </c>
      <c r="K221" s="84">
        <v>123754</v>
      </c>
      <c r="L221" s="84" t="s">
        <v>253</v>
      </c>
      <c r="M221" s="38" t="s">
        <v>254</v>
      </c>
      <c r="N221" s="84">
        <v>208596</v>
      </c>
      <c r="O221" s="84" t="s">
        <v>496</v>
      </c>
      <c r="P221" s="84">
        <v>617312</v>
      </c>
      <c r="Q221" s="38" t="s">
        <v>842</v>
      </c>
      <c r="R221" s="38" t="s">
        <v>478</v>
      </c>
      <c r="S221" s="84" t="s">
        <v>843</v>
      </c>
      <c r="T221" s="84" t="s">
        <v>843</v>
      </c>
      <c r="U221" s="84" t="s">
        <v>515</v>
      </c>
      <c r="V221" s="84" t="s">
        <v>277</v>
      </c>
      <c r="W221" s="84">
        <v>541</v>
      </c>
      <c r="X221" s="38" t="s">
        <v>674</v>
      </c>
      <c r="Y221" s="84">
        <v>353795867</v>
      </c>
      <c r="Z221" s="38" t="s">
        <v>844</v>
      </c>
      <c r="AA221" s="108" t="s">
        <v>1949</v>
      </c>
      <c r="AB221" s="84">
        <v>42000</v>
      </c>
      <c r="AC221" s="108" t="s">
        <v>1444</v>
      </c>
      <c r="AD221" s="84">
        <v>24</v>
      </c>
      <c r="AE221" s="84" t="s">
        <v>1421</v>
      </c>
      <c r="AF221" s="84" t="s">
        <v>1921</v>
      </c>
      <c r="AG221" s="108" t="s">
        <v>1950</v>
      </c>
      <c r="AH221" s="84" t="s">
        <v>1870</v>
      </c>
      <c r="AI221" s="108" t="s">
        <v>1919</v>
      </c>
      <c r="AJ221" s="84">
        <v>2240</v>
      </c>
      <c r="AK221" s="84">
        <v>2240</v>
      </c>
      <c r="AL221" s="108" t="s">
        <v>1953</v>
      </c>
      <c r="AM221" s="84">
        <v>30942.49</v>
      </c>
      <c r="AN221" s="112">
        <v>11617.51</v>
      </c>
      <c r="AO221" s="112">
        <v>42560</v>
      </c>
      <c r="AP221" s="112">
        <v>11057.51</v>
      </c>
      <c r="AQ221" s="112">
        <v>732.49</v>
      </c>
      <c r="AR221" s="112">
        <v>11790</v>
      </c>
      <c r="AS221" s="112">
        <v>4053.01</v>
      </c>
      <c r="AT221" s="112">
        <v>426.99</v>
      </c>
      <c r="AU221" s="112">
        <v>4480</v>
      </c>
      <c r="AV221" s="84">
        <v>22</v>
      </c>
      <c r="AW221" s="84"/>
      <c r="AX221" s="84" t="s">
        <v>1798</v>
      </c>
      <c r="AY221" s="108"/>
      <c r="AZ221" s="84"/>
      <c r="BA221" s="84"/>
      <c r="BB221" s="84" t="s">
        <v>1427</v>
      </c>
      <c r="BC221" s="84" t="s">
        <v>145</v>
      </c>
      <c r="BD221" s="108"/>
      <c r="BE221" s="84">
        <v>0</v>
      </c>
      <c r="BF221" s="38" t="s">
        <v>843</v>
      </c>
      <c r="BG221" s="84" t="s">
        <v>2570</v>
      </c>
      <c r="BH221" s="114" t="s">
        <v>2838</v>
      </c>
      <c r="BI221" s="38" t="s">
        <v>110</v>
      </c>
      <c r="BJ221" s="85">
        <v>45951</v>
      </c>
      <c r="BK221" s="84"/>
      <c r="BL221" s="38" t="s">
        <v>115</v>
      </c>
      <c r="BM221" s="115"/>
      <c r="BN221" s="116" t="s">
        <v>201</v>
      </c>
      <c r="BO221" s="84" t="s">
        <v>247</v>
      </c>
      <c r="BP221" s="84">
        <v>0</v>
      </c>
      <c r="BQ221" s="117"/>
      <c r="BR221" s="118" t="s">
        <v>2853</v>
      </c>
    </row>
    <row r="222" spans="1:70" s="113" customFormat="1" ht="15" customHeight="1" x14ac:dyDescent="0.35">
      <c r="A222" s="84">
        <v>218</v>
      </c>
      <c r="B222" s="38" t="s">
        <v>248</v>
      </c>
      <c r="C222" s="38" t="s">
        <v>249</v>
      </c>
      <c r="D222" s="38" t="s">
        <v>249</v>
      </c>
      <c r="E222" s="38" t="s">
        <v>250</v>
      </c>
      <c r="F222" s="38" t="s">
        <v>250</v>
      </c>
      <c r="G222" s="84" t="s">
        <v>251</v>
      </c>
      <c r="H222" s="38" t="s">
        <v>250</v>
      </c>
      <c r="I222" s="84">
        <v>142077</v>
      </c>
      <c r="J222" s="38" t="s">
        <v>580</v>
      </c>
      <c r="K222" s="84">
        <v>142077</v>
      </c>
      <c r="L222" s="84" t="s">
        <v>253</v>
      </c>
      <c r="M222" s="38" t="s">
        <v>254</v>
      </c>
      <c r="N222" s="84">
        <v>325164</v>
      </c>
      <c r="O222" s="84" t="s">
        <v>694</v>
      </c>
      <c r="P222" s="84">
        <v>684866</v>
      </c>
      <c r="Q222" s="38" t="s">
        <v>700</v>
      </c>
      <c r="R222" s="38" t="s">
        <v>478</v>
      </c>
      <c r="S222" s="84" t="s">
        <v>845</v>
      </c>
      <c r="T222" s="84" t="s">
        <v>845</v>
      </c>
      <c r="U222" s="84" t="s">
        <v>515</v>
      </c>
      <c r="V222" s="84" t="s">
        <v>277</v>
      </c>
      <c r="W222" s="84">
        <v>541</v>
      </c>
      <c r="X222" s="38" t="s">
        <v>674</v>
      </c>
      <c r="Y222" s="84">
        <v>353798227</v>
      </c>
      <c r="Z222" s="38" t="s">
        <v>846</v>
      </c>
      <c r="AA222" s="108" t="s">
        <v>1954</v>
      </c>
      <c r="AB222" s="84">
        <v>42000</v>
      </c>
      <c r="AC222" s="108" t="s">
        <v>1440</v>
      </c>
      <c r="AD222" s="84">
        <v>24</v>
      </c>
      <c r="AE222" s="84" t="s">
        <v>1421</v>
      </c>
      <c r="AF222" s="84" t="s">
        <v>1955</v>
      </c>
      <c r="AG222" s="108" t="s">
        <v>1956</v>
      </c>
      <c r="AH222" s="84" t="s">
        <v>1870</v>
      </c>
      <c r="AI222" s="108" t="s">
        <v>1957</v>
      </c>
      <c r="AJ222" s="84">
        <v>2240</v>
      </c>
      <c r="AK222" s="84">
        <v>2240</v>
      </c>
      <c r="AL222" s="108" t="s">
        <v>1857</v>
      </c>
      <c r="AM222" s="84">
        <v>34865.089999999997</v>
      </c>
      <c r="AN222" s="112">
        <v>12174.91</v>
      </c>
      <c r="AO222" s="112">
        <v>47040</v>
      </c>
      <c r="AP222" s="112">
        <v>7134.91</v>
      </c>
      <c r="AQ222" s="112">
        <v>314.08999999999997</v>
      </c>
      <c r="AR222" s="112">
        <v>7449</v>
      </c>
      <c r="AS222" s="112">
        <v>0</v>
      </c>
      <c r="AT222" s="112">
        <v>0</v>
      </c>
      <c r="AU222" s="112">
        <v>0</v>
      </c>
      <c r="AV222" s="84">
        <v>21</v>
      </c>
      <c r="AW222" s="84"/>
      <c r="AX222" s="84" t="s">
        <v>1849</v>
      </c>
      <c r="AY222" s="108"/>
      <c r="AZ222" s="84"/>
      <c r="BA222" s="84"/>
      <c r="BB222" s="84" t="s">
        <v>1427</v>
      </c>
      <c r="BC222" s="84" t="s">
        <v>145</v>
      </c>
      <c r="BD222" s="108"/>
      <c r="BE222" s="84">
        <v>0</v>
      </c>
      <c r="BF222" s="38" t="s">
        <v>845</v>
      </c>
      <c r="BG222" s="84" t="s">
        <v>2571</v>
      </c>
      <c r="BH222" s="114" t="s">
        <v>2838</v>
      </c>
      <c r="BI222" s="38" t="s">
        <v>112</v>
      </c>
      <c r="BJ222" s="85">
        <v>45954</v>
      </c>
      <c r="BK222" s="84" t="s">
        <v>126</v>
      </c>
      <c r="BL222" s="38"/>
      <c r="BM222" s="115"/>
      <c r="BN222" s="116" t="s">
        <v>112</v>
      </c>
      <c r="BO222" s="84" t="s">
        <v>247</v>
      </c>
      <c r="BP222" s="84">
        <v>0</v>
      </c>
      <c r="BQ222" s="117" t="s">
        <v>112</v>
      </c>
      <c r="BR222" s="118" t="s">
        <v>2866</v>
      </c>
    </row>
    <row r="223" spans="1:70" s="113" customFormat="1" ht="15" customHeight="1" x14ac:dyDescent="0.35">
      <c r="A223" s="84">
        <v>219</v>
      </c>
      <c r="B223" s="38" t="s">
        <v>248</v>
      </c>
      <c r="C223" s="38" t="s">
        <v>249</v>
      </c>
      <c r="D223" s="38" t="s">
        <v>249</v>
      </c>
      <c r="E223" s="38" t="s">
        <v>250</v>
      </c>
      <c r="F223" s="38" t="s">
        <v>250</v>
      </c>
      <c r="G223" s="84" t="s">
        <v>251</v>
      </c>
      <c r="H223" s="38" t="s">
        <v>250</v>
      </c>
      <c r="I223" s="84">
        <v>123754</v>
      </c>
      <c r="J223" s="38" t="s">
        <v>495</v>
      </c>
      <c r="K223" s="84">
        <v>123754</v>
      </c>
      <c r="L223" s="84" t="s">
        <v>253</v>
      </c>
      <c r="M223" s="38" t="s">
        <v>254</v>
      </c>
      <c r="N223" s="84">
        <v>310885</v>
      </c>
      <c r="O223" s="84" t="s">
        <v>614</v>
      </c>
      <c r="P223" s="84">
        <v>502826</v>
      </c>
      <c r="Q223" s="38" t="s">
        <v>778</v>
      </c>
      <c r="R223" s="38" t="s">
        <v>478</v>
      </c>
      <c r="S223" s="84" t="s">
        <v>847</v>
      </c>
      <c r="T223" s="84" t="s">
        <v>847</v>
      </c>
      <c r="U223" s="84" t="s">
        <v>515</v>
      </c>
      <c r="V223" s="84" t="s">
        <v>277</v>
      </c>
      <c r="W223" s="84">
        <v>541</v>
      </c>
      <c r="X223" s="38" t="s">
        <v>674</v>
      </c>
      <c r="Y223" s="84">
        <v>353802160</v>
      </c>
      <c r="Z223" s="38" t="s">
        <v>848</v>
      </c>
      <c r="AA223" s="108" t="s">
        <v>1949</v>
      </c>
      <c r="AB223" s="84">
        <v>63000</v>
      </c>
      <c r="AC223" s="108" t="s">
        <v>1444</v>
      </c>
      <c r="AD223" s="84">
        <v>24</v>
      </c>
      <c r="AE223" s="84" t="s">
        <v>1588</v>
      </c>
      <c r="AF223" s="84" t="s">
        <v>1547</v>
      </c>
      <c r="AG223" s="108" t="s">
        <v>1548</v>
      </c>
      <c r="AH223" s="84" t="s">
        <v>1431</v>
      </c>
      <c r="AI223" s="108" t="s">
        <v>1919</v>
      </c>
      <c r="AJ223" s="84">
        <v>3360</v>
      </c>
      <c r="AK223" s="84">
        <v>3360</v>
      </c>
      <c r="AL223" s="108" t="s">
        <v>1917</v>
      </c>
      <c r="AM223" s="84">
        <v>52493.25</v>
      </c>
      <c r="AN223" s="112">
        <v>18066.75</v>
      </c>
      <c r="AO223" s="112">
        <v>70560</v>
      </c>
      <c r="AP223" s="112">
        <v>10506.75</v>
      </c>
      <c r="AQ223" s="112">
        <v>458.25</v>
      </c>
      <c r="AR223" s="112">
        <v>10965</v>
      </c>
      <c r="AS223" s="112">
        <v>0</v>
      </c>
      <c r="AT223" s="112">
        <v>0</v>
      </c>
      <c r="AU223" s="112">
        <v>0</v>
      </c>
      <c r="AV223" s="84">
        <v>22</v>
      </c>
      <c r="AW223" s="84"/>
      <c r="AX223" s="84" t="s">
        <v>1849</v>
      </c>
      <c r="AY223" s="108"/>
      <c r="AZ223" s="84"/>
      <c r="BA223" s="84"/>
      <c r="BB223" s="84" t="s">
        <v>1427</v>
      </c>
      <c r="BC223" s="84" t="s">
        <v>145</v>
      </c>
      <c r="BD223" s="108"/>
      <c r="BE223" s="84">
        <v>0</v>
      </c>
      <c r="BF223" s="38" t="s">
        <v>847</v>
      </c>
      <c r="BG223" s="84" t="s">
        <v>2572</v>
      </c>
      <c r="BH223" s="114" t="s">
        <v>2838</v>
      </c>
      <c r="BI223" s="38" t="s">
        <v>112</v>
      </c>
      <c r="BJ223" s="85">
        <v>45954</v>
      </c>
      <c r="BK223" s="84" t="s">
        <v>125</v>
      </c>
      <c r="BL223" s="38"/>
      <c r="BM223" s="115"/>
      <c r="BN223" s="116" t="s">
        <v>112</v>
      </c>
      <c r="BO223" s="84" t="s">
        <v>247</v>
      </c>
      <c r="BP223" s="84">
        <v>0</v>
      </c>
      <c r="BQ223" s="117" t="s">
        <v>112</v>
      </c>
      <c r="BR223" s="118" t="s">
        <v>2861</v>
      </c>
    </row>
    <row r="224" spans="1:70" s="113" customFormat="1" ht="15" customHeight="1" x14ac:dyDescent="0.35">
      <c r="A224" s="84">
        <v>220</v>
      </c>
      <c r="B224" s="38" t="s">
        <v>248</v>
      </c>
      <c r="C224" s="38" t="s">
        <v>249</v>
      </c>
      <c r="D224" s="38" t="s">
        <v>249</v>
      </c>
      <c r="E224" s="38" t="s">
        <v>250</v>
      </c>
      <c r="F224" s="38" t="s">
        <v>250</v>
      </c>
      <c r="G224" s="84" t="s">
        <v>251</v>
      </c>
      <c r="H224" s="38" t="s">
        <v>250</v>
      </c>
      <c r="I224" s="84">
        <v>125462</v>
      </c>
      <c r="J224" s="38" t="s">
        <v>362</v>
      </c>
      <c r="K224" s="84">
        <v>125462</v>
      </c>
      <c r="L224" s="84" t="s">
        <v>253</v>
      </c>
      <c r="M224" s="38" t="s">
        <v>254</v>
      </c>
      <c r="N224" s="84">
        <v>211493</v>
      </c>
      <c r="O224" s="84" t="s">
        <v>362</v>
      </c>
      <c r="P224" s="84">
        <v>719693</v>
      </c>
      <c r="Q224" s="38" t="s">
        <v>849</v>
      </c>
      <c r="R224" s="38" t="s">
        <v>478</v>
      </c>
      <c r="S224" s="84" t="s">
        <v>850</v>
      </c>
      <c r="T224" s="84" t="s">
        <v>850</v>
      </c>
      <c r="U224" s="84" t="s">
        <v>515</v>
      </c>
      <c r="V224" s="84" t="s">
        <v>277</v>
      </c>
      <c r="W224" s="84">
        <v>541</v>
      </c>
      <c r="X224" s="38" t="s">
        <v>674</v>
      </c>
      <c r="Y224" s="84">
        <v>353823482</v>
      </c>
      <c r="Z224" s="38" t="s">
        <v>851</v>
      </c>
      <c r="AA224" s="108" t="s">
        <v>1954</v>
      </c>
      <c r="AB224" s="84">
        <v>53000</v>
      </c>
      <c r="AC224" s="108" t="s">
        <v>1440</v>
      </c>
      <c r="AD224" s="84">
        <v>24</v>
      </c>
      <c r="AE224" s="84" t="s">
        <v>1588</v>
      </c>
      <c r="AF224" s="84" t="s">
        <v>1484</v>
      </c>
      <c r="AG224" s="108" t="s">
        <v>1958</v>
      </c>
      <c r="AH224" s="84" t="s">
        <v>1431</v>
      </c>
      <c r="AI224" s="108" t="s">
        <v>1957</v>
      </c>
      <c r="AJ224" s="84">
        <v>2830</v>
      </c>
      <c r="AK224" s="84">
        <v>2830</v>
      </c>
      <c r="AL224" s="108" t="s">
        <v>1857</v>
      </c>
      <c r="AM224" s="84">
        <v>44083.18</v>
      </c>
      <c r="AN224" s="112">
        <v>15346.82</v>
      </c>
      <c r="AO224" s="112">
        <v>59430</v>
      </c>
      <c r="AP224" s="112">
        <v>8916.82</v>
      </c>
      <c r="AQ224" s="112">
        <v>390.18</v>
      </c>
      <c r="AR224" s="112">
        <v>9307</v>
      </c>
      <c r="AS224" s="112">
        <v>0</v>
      </c>
      <c r="AT224" s="112">
        <v>0</v>
      </c>
      <c r="AU224" s="112">
        <v>0</v>
      </c>
      <c r="AV224" s="84">
        <v>21</v>
      </c>
      <c r="AW224" s="84"/>
      <c r="AX224" s="84" t="s">
        <v>1849</v>
      </c>
      <c r="AY224" s="108"/>
      <c r="AZ224" s="84"/>
      <c r="BA224" s="84"/>
      <c r="BB224" s="84" t="s">
        <v>1427</v>
      </c>
      <c r="BC224" s="84" t="s">
        <v>145</v>
      </c>
      <c r="BD224" s="108"/>
      <c r="BE224" s="84">
        <v>0</v>
      </c>
      <c r="BF224" s="38" t="s">
        <v>850</v>
      </c>
      <c r="BG224" s="84" t="s">
        <v>2573</v>
      </c>
      <c r="BH224" s="114" t="s">
        <v>2838</v>
      </c>
      <c r="BI224" s="38" t="s">
        <v>111</v>
      </c>
      <c r="BJ224" s="85">
        <v>45954</v>
      </c>
      <c r="BK224" s="84"/>
      <c r="BL224" s="38"/>
      <c r="BM224" s="115" t="s">
        <v>119</v>
      </c>
      <c r="BN224" s="116" t="s">
        <v>201</v>
      </c>
      <c r="BO224" s="84" t="s">
        <v>247</v>
      </c>
      <c r="BP224" s="84">
        <v>0</v>
      </c>
      <c r="BQ224" s="117"/>
      <c r="BR224" s="118" t="s">
        <v>2867</v>
      </c>
    </row>
    <row r="225" spans="1:70" s="113" customFormat="1" ht="15" customHeight="1" x14ac:dyDescent="0.35">
      <c r="A225" s="84">
        <v>221</v>
      </c>
      <c r="B225" s="38" t="s">
        <v>248</v>
      </c>
      <c r="C225" s="38" t="s">
        <v>249</v>
      </c>
      <c r="D225" s="38" t="s">
        <v>249</v>
      </c>
      <c r="E225" s="38" t="s">
        <v>250</v>
      </c>
      <c r="F225" s="38" t="s">
        <v>250</v>
      </c>
      <c r="G225" s="84" t="s">
        <v>251</v>
      </c>
      <c r="H225" s="38" t="s">
        <v>250</v>
      </c>
      <c r="I225" s="84">
        <v>124323</v>
      </c>
      <c r="J225" s="38" t="s">
        <v>647</v>
      </c>
      <c r="K225" s="84">
        <v>124323</v>
      </c>
      <c r="L225" s="84" t="s">
        <v>253</v>
      </c>
      <c r="M225" s="38" t="s">
        <v>254</v>
      </c>
      <c r="N225" s="84">
        <v>454132</v>
      </c>
      <c r="O225" s="84" t="s">
        <v>648</v>
      </c>
      <c r="P225" s="84">
        <v>710897</v>
      </c>
      <c r="Q225" s="38" t="s">
        <v>816</v>
      </c>
      <c r="R225" s="38" t="s">
        <v>478</v>
      </c>
      <c r="S225" s="84" t="s">
        <v>852</v>
      </c>
      <c r="T225" s="84" t="s">
        <v>852</v>
      </c>
      <c r="U225" s="84" t="s">
        <v>515</v>
      </c>
      <c r="V225" s="84" t="s">
        <v>277</v>
      </c>
      <c r="W225" s="84">
        <v>541</v>
      </c>
      <c r="X225" s="38" t="s">
        <v>270</v>
      </c>
      <c r="Y225" s="84">
        <v>353826417</v>
      </c>
      <c r="Z225" s="38" t="s">
        <v>853</v>
      </c>
      <c r="AA225" s="108" t="s">
        <v>1959</v>
      </c>
      <c r="AB225" s="84">
        <v>42000</v>
      </c>
      <c r="AC225" s="108" t="s">
        <v>1447</v>
      </c>
      <c r="AD225" s="84">
        <v>24</v>
      </c>
      <c r="AE225" s="84" t="s">
        <v>1421</v>
      </c>
      <c r="AF225" s="84" t="s">
        <v>1955</v>
      </c>
      <c r="AG225" s="108" t="s">
        <v>1960</v>
      </c>
      <c r="AH225" s="84" t="s">
        <v>1870</v>
      </c>
      <c r="AI225" s="108" t="s">
        <v>1947</v>
      </c>
      <c r="AJ225" s="84">
        <v>2240</v>
      </c>
      <c r="AK225" s="84">
        <v>2240</v>
      </c>
      <c r="AL225" s="108" t="s">
        <v>1961</v>
      </c>
      <c r="AM225" s="84">
        <v>32862.61</v>
      </c>
      <c r="AN225" s="112">
        <v>11937.39</v>
      </c>
      <c r="AO225" s="112">
        <v>44800</v>
      </c>
      <c r="AP225" s="112">
        <v>9137.39</v>
      </c>
      <c r="AQ225" s="112">
        <v>505.61</v>
      </c>
      <c r="AR225" s="112">
        <v>9643</v>
      </c>
      <c r="AS225" s="112">
        <v>2045.99</v>
      </c>
      <c r="AT225" s="112">
        <v>194.01</v>
      </c>
      <c r="AU225" s="112">
        <v>2240</v>
      </c>
      <c r="AV225" s="84">
        <v>22</v>
      </c>
      <c r="AW225" s="84"/>
      <c r="AX225" s="84" t="s">
        <v>1962</v>
      </c>
      <c r="AY225" s="108"/>
      <c r="AZ225" s="84"/>
      <c r="BA225" s="84"/>
      <c r="BB225" s="84" t="s">
        <v>1427</v>
      </c>
      <c r="BC225" s="84" t="s">
        <v>145</v>
      </c>
      <c r="BD225" s="108"/>
      <c r="BE225" s="84">
        <v>0</v>
      </c>
      <c r="BF225" s="38" t="s">
        <v>852</v>
      </c>
      <c r="BG225" s="84" t="s">
        <v>2574</v>
      </c>
      <c r="BH225" s="114" t="s">
        <v>2838</v>
      </c>
      <c r="BI225" s="38" t="s">
        <v>110</v>
      </c>
      <c r="BJ225" s="85">
        <v>45951</v>
      </c>
      <c r="BK225" s="84"/>
      <c r="BL225" s="38" t="s">
        <v>115</v>
      </c>
      <c r="BM225" s="115"/>
      <c r="BN225" s="116" t="s">
        <v>200</v>
      </c>
      <c r="BO225" s="84" t="s">
        <v>246</v>
      </c>
      <c r="BP225" s="84">
        <v>0</v>
      </c>
      <c r="BQ225" s="117"/>
      <c r="BR225" s="118" t="s">
        <v>2852</v>
      </c>
    </row>
    <row r="226" spans="1:70" s="113" customFormat="1" ht="15" hidden="1" customHeight="1" x14ac:dyDescent="0.35">
      <c r="A226" s="84">
        <v>222</v>
      </c>
      <c r="B226" s="38" t="s">
        <v>248</v>
      </c>
      <c r="C226" s="38" t="s">
        <v>249</v>
      </c>
      <c r="D226" s="38" t="s">
        <v>249</v>
      </c>
      <c r="E226" s="38" t="s">
        <v>250</v>
      </c>
      <c r="F226" s="38" t="s">
        <v>250</v>
      </c>
      <c r="G226" s="84" t="s">
        <v>251</v>
      </c>
      <c r="H226" s="38" t="s">
        <v>250</v>
      </c>
      <c r="I226" s="84">
        <v>124323</v>
      </c>
      <c r="J226" s="38" t="s">
        <v>647</v>
      </c>
      <c r="K226" s="84">
        <v>124323</v>
      </c>
      <c r="L226" s="84" t="s">
        <v>253</v>
      </c>
      <c r="M226" s="38" t="s">
        <v>254</v>
      </c>
      <c r="N226" s="84">
        <v>209597</v>
      </c>
      <c r="O226" s="84" t="s">
        <v>647</v>
      </c>
      <c r="P226" s="84">
        <v>695561</v>
      </c>
      <c r="Q226" s="38" t="s">
        <v>758</v>
      </c>
      <c r="R226" s="38" t="s">
        <v>478</v>
      </c>
      <c r="S226" s="84" t="s">
        <v>854</v>
      </c>
      <c r="T226" s="84" t="s">
        <v>854</v>
      </c>
      <c r="U226" s="84" t="s">
        <v>515</v>
      </c>
      <c r="V226" s="84" t="s">
        <v>277</v>
      </c>
      <c r="W226" s="84">
        <v>541</v>
      </c>
      <c r="X226" s="38" t="s">
        <v>674</v>
      </c>
      <c r="Y226" s="84">
        <v>353826595</v>
      </c>
      <c r="Z226" s="38" t="s">
        <v>855</v>
      </c>
      <c r="AA226" s="108" t="s">
        <v>1959</v>
      </c>
      <c r="AB226" s="84">
        <v>42000</v>
      </c>
      <c r="AC226" s="108" t="s">
        <v>1447</v>
      </c>
      <c r="AD226" s="84">
        <v>24</v>
      </c>
      <c r="AE226" s="84" t="s">
        <v>1421</v>
      </c>
      <c r="AF226" s="84" t="s">
        <v>1955</v>
      </c>
      <c r="AG226" s="108" t="s">
        <v>1960</v>
      </c>
      <c r="AH226" s="84" t="s">
        <v>1870</v>
      </c>
      <c r="AI226" s="108" t="s">
        <v>1947</v>
      </c>
      <c r="AJ226" s="84">
        <v>2240</v>
      </c>
      <c r="AK226" s="84">
        <v>2240</v>
      </c>
      <c r="AL226" s="108" t="s">
        <v>1963</v>
      </c>
      <c r="AM226" s="84">
        <v>30859.16</v>
      </c>
      <c r="AN226" s="112">
        <v>11700.84</v>
      </c>
      <c r="AO226" s="112">
        <v>42560</v>
      </c>
      <c r="AP226" s="112">
        <v>11140.84</v>
      </c>
      <c r="AQ226" s="112">
        <v>742.16</v>
      </c>
      <c r="AR226" s="112">
        <v>11883</v>
      </c>
      <c r="AS226" s="112">
        <v>4049.44</v>
      </c>
      <c r="AT226" s="112">
        <v>430.56</v>
      </c>
      <c r="AU226" s="112">
        <v>4480</v>
      </c>
      <c r="AV226" s="84">
        <v>22</v>
      </c>
      <c r="AW226" s="84"/>
      <c r="AX226" s="84" t="s">
        <v>1650</v>
      </c>
      <c r="AY226" s="108"/>
      <c r="AZ226" s="84"/>
      <c r="BA226" s="84"/>
      <c r="BB226" s="84" t="s">
        <v>1427</v>
      </c>
      <c r="BC226" s="84" t="s">
        <v>145</v>
      </c>
      <c r="BD226" s="108"/>
      <c r="BE226" s="84">
        <v>0</v>
      </c>
      <c r="BF226" s="38" t="s">
        <v>854</v>
      </c>
      <c r="BG226" s="84" t="s">
        <v>2575</v>
      </c>
      <c r="BH226" s="114"/>
      <c r="BI226" s="38"/>
      <c r="BJ226" s="85"/>
      <c r="BK226" s="84"/>
      <c r="BL226" s="38"/>
      <c r="BM226" s="115"/>
      <c r="BN226" s="116"/>
      <c r="BO226" s="84"/>
      <c r="BP226" s="84"/>
      <c r="BQ226" s="117"/>
      <c r="BR226" s="118"/>
    </row>
    <row r="227" spans="1:70" s="113" customFormat="1" ht="15" hidden="1" customHeight="1" x14ac:dyDescent="0.35">
      <c r="A227" s="84">
        <v>223</v>
      </c>
      <c r="B227" s="38" t="s">
        <v>248</v>
      </c>
      <c r="C227" s="38" t="s">
        <v>249</v>
      </c>
      <c r="D227" s="38" t="s">
        <v>249</v>
      </c>
      <c r="E227" s="38" t="s">
        <v>250</v>
      </c>
      <c r="F227" s="38" t="s">
        <v>250</v>
      </c>
      <c r="G227" s="84" t="s">
        <v>251</v>
      </c>
      <c r="H227" s="38" t="s">
        <v>250</v>
      </c>
      <c r="I227" s="84">
        <v>124323</v>
      </c>
      <c r="J227" s="38" t="s">
        <v>647</v>
      </c>
      <c r="K227" s="84">
        <v>124323</v>
      </c>
      <c r="L227" s="84" t="s">
        <v>253</v>
      </c>
      <c r="M227" s="38" t="s">
        <v>254</v>
      </c>
      <c r="N227" s="84">
        <v>454132</v>
      </c>
      <c r="O227" s="84" t="s">
        <v>648</v>
      </c>
      <c r="P227" s="84">
        <v>710897</v>
      </c>
      <c r="Q227" s="38" t="s">
        <v>816</v>
      </c>
      <c r="R227" s="38" t="s">
        <v>478</v>
      </c>
      <c r="S227" s="84" t="s">
        <v>856</v>
      </c>
      <c r="T227" s="84" t="s">
        <v>856</v>
      </c>
      <c r="U227" s="84" t="s">
        <v>515</v>
      </c>
      <c r="V227" s="84" t="s">
        <v>277</v>
      </c>
      <c r="W227" s="84">
        <v>541</v>
      </c>
      <c r="X227" s="38" t="s">
        <v>270</v>
      </c>
      <c r="Y227" s="84">
        <v>353836357</v>
      </c>
      <c r="Z227" s="38" t="s">
        <v>857</v>
      </c>
      <c r="AA227" s="108" t="s">
        <v>1959</v>
      </c>
      <c r="AB227" s="84">
        <v>42000</v>
      </c>
      <c r="AC227" s="108" t="s">
        <v>1447</v>
      </c>
      <c r="AD227" s="84">
        <v>24</v>
      </c>
      <c r="AE227" s="84" t="s">
        <v>1421</v>
      </c>
      <c r="AF227" s="84" t="s">
        <v>1955</v>
      </c>
      <c r="AG227" s="108" t="s">
        <v>1960</v>
      </c>
      <c r="AH227" s="84" t="s">
        <v>1870</v>
      </c>
      <c r="AI227" s="108" t="s">
        <v>1947</v>
      </c>
      <c r="AJ227" s="84">
        <v>2240</v>
      </c>
      <c r="AK227" s="84">
        <v>2240</v>
      </c>
      <c r="AL227" s="108" t="s">
        <v>1935</v>
      </c>
      <c r="AM227" s="84">
        <v>16186.54</v>
      </c>
      <c r="AN227" s="112">
        <v>8453.4599999999991</v>
      </c>
      <c r="AO227" s="112">
        <v>24640</v>
      </c>
      <c r="AP227" s="112">
        <v>25813.46</v>
      </c>
      <c r="AQ227" s="112">
        <v>3989.54</v>
      </c>
      <c r="AR227" s="112">
        <v>29803</v>
      </c>
      <c r="AS227" s="112">
        <v>18722.060000000001</v>
      </c>
      <c r="AT227" s="112">
        <v>3677.94</v>
      </c>
      <c r="AU227" s="112">
        <v>22400</v>
      </c>
      <c r="AV227" s="84">
        <v>22</v>
      </c>
      <c r="AW227" s="84"/>
      <c r="AX227" s="84" t="s">
        <v>1426</v>
      </c>
      <c r="AY227" s="108"/>
      <c r="AZ227" s="84"/>
      <c r="BA227" s="84"/>
      <c r="BB227" s="84" t="s">
        <v>1427</v>
      </c>
      <c r="BC227" s="84" t="s">
        <v>145</v>
      </c>
      <c r="BD227" s="108"/>
      <c r="BE227" s="84">
        <v>0</v>
      </c>
      <c r="BF227" s="38" t="s">
        <v>856</v>
      </c>
      <c r="BG227" s="84" t="s">
        <v>2576</v>
      </c>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249</v>
      </c>
      <c r="E228" s="38" t="s">
        <v>250</v>
      </c>
      <c r="F228" s="38" t="s">
        <v>250</v>
      </c>
      <c r="G228" s="84" t="s">
        <v>251</v>
      </c>
      <c r="H228" s="38" t="s">
        <v>250</v>
      </c>
      <c r="I228" s="84">
        <v>124152</v>
      </c>
      <c r="J228" s="38" t="s">
        <v>858</v>
      </c>
      <c r="K228" s="84">
        <v>124152</v>
      </c>
      <c r="L228" s="84" t="s">
        <v>253</v>
      </c>
      <c r="M228" s="38" t="s">
        <v>254</v>
      </c>
      <c r="N228" s="84">
        <v>209281</v>
      </c>
      <c r="O228" s="84" t="s">
        <v>859</v>
      </c>
      <c r="P228" s="84">
        <v>720645</v>
      </c>
      <c r="Q228" s="38" t="s">
        <v>860</v>
      </c>
      <c r="R228" s="38" t="s">
        <v>478</v>
      </c>
      <c r="S228" s="84" t="s">
        <v>861</v>
      </c>
      <c r="T228" s="84" t="s">
        <v>861</v>
      </c>
      <c r="U228" s="84" t="s">
        <v>515</v>
      </c>
      <c r="V228" s="84" t="s">
        <v>277</v>
      </c>
      <c r="W228" s="84">
        <v>541</v>
      </c>
      <c r="X228" s="38" t="s">
        <v>674</v>
      </c>
      <c r="Y228" s="84">
        <v>353854933</v>
      </c>
      <c r="Z228" s="38" t="s">
        <v>862</v>
      </c>
      <c r="AA228" s="108" t="s">
        <v>1964</v>
      </c>
      <c r="AB228" s="84">
        <v>42000</v>
      </c>
      <c r="AC228" s="108" t="s">
        <v>1645</v>
      </c>
      <c r="AD228" s="84">
        <v>24</v>
      </c>
      <c r="AE228" s="84" t="s">
        <v>1421</v>
      </c>
      <c r="AF228" s="84" t="s">
        <v>1955</v>
      </c>
      <c r="AG228" s="108" t="s">
        <v>1965</v>
      </c>
      <c r="AH228" s="84" t="s">
        <v>1870</v>
      </c>
      <c r="AI228" s="108" t="s">
        <v>1939</v>
      </c>
      <c r="AJ228" s="84">
        <v>2240</v>
      </c>
      <c r="AK228" s="84">
        <v>2240</v>
      </c>
      <c r="AL228" s="108" t="s">
        <v>1944</v>
      </c>
      <c r="AM228" s="84">
        <v>35256.32</v>
      </c>
      <c r="AN228" s="112">
        <v>11783.68</v>
      </c>
      <c r="AO228" s="112">
        <v>47040</v>
      </c>
      <c r="AP228" s="112">
        <v>6743.68</v>
      </c>
      <c r="AQ228" s="112">
        <v>289.32</v>
      </c>
      <c r="AR228" s="112">
        <v>7033</v>
      </c>
      <c r="AS228" s="112">
        <v>0</v>
      </c>
      <c r="AT228" s="112">
        <v>0</v>
      </c>
      <c r="AU228" s="112">
        <v>0</v>
      </c>
      <c r="AV228" s="84">
        <v>22</v>
      </c>
      <c r="AW228" s="84"/>
      <c r="AX228" s="84" t="s">
        <v>1849</v>
      </c>
      <c r="AY228" s="108"/>
      <c r="AZ228" s="84"/>
      <c r="BA228" s="84"/>
      <c r="BB228" s="84" t="s">
        <v>1427</v>
      </c>
      <c r="BC228" s="84" t="s">
        <v>145</v>
      </c>
      <c r="BD228" s="108"/>
      <c r="BE228" s="84">
        <v>0</v>
      </c>
      <c r="BF228" s="38" t="s">
        <v>861</v>
      </c>
      <c r="BG228" s="84" t="s">
        <v>2577</v>
      </c>
      <c r="BH228" s="114" t="s">
        <v>2838</v>
      </c>
      <c r="BI228" s="38" t="s">
        <v>111</v>
      </c>
      <c r="BJ228" s="85">
        <v>45954</v>
      </c>
      <c r="BK228" s="84"/>
      <c r="BL228" s="38"/>
      <c r="BM228" s="115" t="s">
        <v>120</v>
      </c>
      <c r="BN228" s="116" t="s">
        <v>201</v>
      </c>
      <c r="BO228" s="84" t="s">
        <v>247</v>
      </c>
      <c r="BP228" s="84">
        <v>0</v>
      </c>
      <c r="BQ228" s="117"/>
      <c r="BR228" s="118" t="s">
        <v>2868</v>
      </c>
    </row>
    <row r="229" spans="1:70" s="113" customFormat="1" ht="15" customHeight="1" x14ac:dyDescent="0.35">
      <c r="A229" s="84">
        <v>225</v>
      </c>
      <c r="B229" s="38" t="s">
        <v>248</v>
      </c>
      <c r="C229" s="38" t="s">
        <v>249</v>
      </c>
      <c r="D229" s="38" t="s">
        <v>249</v>
      </c>
      <c r="E229" s="38" t="s">
        <v>250</v>
      </c>
      <c r="F229" s="38" t="s">
        <v>250</v>
      </c>
      <c r="G229" s="84" t="s">
        <v>251</v>
      </c>
      <c r="H229" s="38" t="s">
        <v>250</v>
      </c>
      <c r="I229" s="84">
        <v>130003</v>
      </c>
      <c r="J229" s="38" t="s">
        <v>863</v>
      </c>
      <c r="K229" s="84">
        <v>130003</v>
      </c>
      <c r="L229" s="84" t="s">
        <v>253</v>
      </c>
      <c r="M229" s="38" t="s">
        <v>254</v>
      </c>
      <c r="N229" s="84">
        <v>219302</v>
      </c>
      <c r="O229" s="84" t="s">
        <v>864</v>
      </c>
      <c r="P229" s="84">
        <v>289415</v>
      </c>
      <c r="Q229" s="38" t="s">
        <v>865</v>
      </c>
      <c r="R229" s="38" t="s">
        <v>478</v>
      </c>
      <c r="S229" s="84" t="s">
        <v>866</v>
      </c>
      <c r="T229" s="84" t="s">
        <v>866</v>
      </c>
      <c r="U229" s="84" t="s">
        <v>515</v>
      </c>
      <c r="V229" s="84" t="s">
        <v>277</v>
      </c>
      <c r="W229" s="84">
        <v>541</v>
      </c>
      <c r="X229" s="38" t="s">
        <v>830</v>
      </c>
      <c r="Y229" s="84">
        <v>353859690</v>
      </c>
      <c r="Z229" s="38" t="s">
        <v>867</v>
      </c>
      <c r="AA229" s="108" t="s">
        <v>1964</v>
      </c>
      <c r="AB229" s="84">
        <v>62000</v>
      </c>
      <c r="AC229" s="108" t="s">
        <v>1645</v>
      </c>
      <c r="AD229" s="84">
        <v>24</v>
      </c>
      <c r="AE229" s="84" t="s">
        <v>1588</v>
      </c>
      <c r="AF229" s="84" t="s">
        <v>1966</v>
      </c>
      <c r="AG229" s="108" t="s">
        <v>1967</v>
      </c>
      <c r="AH229" s="84" t="s">
        <v>1431</v>
      </c>
      <c r="AI229" s="108" t="s">
        <v>1939</v>
      </c>
      <c r="AJ229" s="84">
        <v>3310</v>
      </c>
      <c r="AK229" s="84">
        <v>3310</v>
      </c>
      <c r="AL229" s="108" t="s">
        <v>1944</v>
      </c>
      <c r="AM229" s="84">
        <v>52131.74</v>
      </c>
      <c r="AN229" s="112">
        <v>17378.259999999998</v>
      </c>
      <c r="AO229" s="112">
        <v>69510</v>
      </c>
      <c r="AP229" s="112">
        <v>9868.26</v>
      </c>
      <c r="AQ229" s="112">
        <v>420.74</v>
      </c>
      <c r="AR229" s="112">
        <v>10289</v>
      </c>
      <c r="AS229" s="112">
        <v>0</v>
      </c>
      <c r="AT229" s="112">
        <v>0</v>
      </c>
      <c r="AU229" s="112">
        <v>0</v>
      </c>
      <c r="AV229" s="84">
        <v>22</v>
      </c>
      <c r="AW229" s="84"/>
      <c r="AX229" s="84" t="s">
        <v>1858</v>
      </c>
      <c r="AY229" s="108"/>
      <c r="AZ229" s="84"/>
      <c r="BA229" s="84"/>
      <c r="BB229" s="84" t="s">
        <v>1427</v>
      </c>
      <c r="BC229" s="84" t="s">
        <v>145</v>
      </c>
      <c r="BD229" s="108"/>
      <c r="BE229" s="84">
        <v>0</v>
      </c>
      <c r="BF229" s="38" t="s">
        <v>866</v>
      </c>
      <c r="BG229" s="84" t="s">
        <v>2578</v>
      </c>
      <c r="BH229" s="114" t="s">
        <v>2838</v>
      </c>
      <c r="BI229" s="38" t="s">
        <v>110</v>
      </c>
      <c r="BJ229" s="85">
        <v>45952</v>
      </c>
      <c r="BK229" s="84"/>
      <c r="BL229" s="38" t="s">
        <v>115</v>
      </c>
      <c r="BM229" s="115"/>
      <c r="BN229" s="116" t="s">
        <v>201</v>
      </c>
      <c r="BO229" s="84" t="s">
        <v>247</v>
      </c>
      <c r="BP229" s="84">
        <v>0</v>
      </c>
      <c r="BQ229" s="117"/>
      <c r="BR229" s="118" t="s">
        <v>2853</v>
      </c>
    </row>
    <row r="230" spans="1:70" s="113" customFormat="1" ht="15" customHeight="1" x14ac:dyDescent="0.35">
      <c r="A230" s="84">
        <v>226</v>
      </c>
      <c r="B230" s="38" t="s">
        <v>248</v>
      </c>
      <c r="C230" s="38" t="s">
        <v>249</v>
      </c>
      <c r="D230" s="38" t="s">
        <v>249</v>
      </c>
      <c r="E230" s="38" t="s">
        <v>250</v>
      </c>
      <c r="F230" s="38" t="s">
        <v>250</v>
      </c>
      <c r="G230" s="84" t="s">
        <v>251</v>
      </c>
      <c r="H230" s="38" t="s">
        <v>250</v>
      </c>
      <c r="I230" s="84">
        <v>130003</v>
      </c>
      <c r="J230" s="38" t="s">
        <v>863</v>
      </c>
      <c r="K230" s="84">
        <v>130003</v>
      </c>
      <c r="L230" s="84" t="s">
        <v>253</v>
      </c>
      <c r="M230" s="38" t="s">
        <v>254</v>
      </c>
      <c r="N230" s="84">
        <v>219302</v>
      </c>
      <c r="O230" s="84" t="s">
        <v>864</v>
      </c>
      <c r="P230" s="84">
        <v>289415</v>
      </c>
      <c r="Q230" s="38" t="s">
        <v>865</v>
      </c>
      <c r="R230" s="38" t="s">
        <v>478</v>
      </c>
      <c r="S230" s="84" t="s">
        <v>868</v>
      </c>
      <c r="T230" s="84" t="s">
        <v>868</v>
      </c>
      <c r="U230" s="84" t="s">
        <v>515</v>
      </c>
      <c r="V230" s="84" t="s">
        <v>277</v>
      </c>
      <c r="W230" s="84">
        <v>541</v>
      </c>
      <c r="X230" s="38" t="s">
        <v>830</v>
      </c>
      <c r="Y230" s="84">
        <v>353860664</v>
      </c>
      <c r="Z230" s="38" t="s">
        <v>869</v>
      </c>
      <c r="AA230" s="108" t="s">
        <v>1964</v>
      </c>
      <c r="AB230" s="84">
        <v>73000</v>
      </c>
      <c r="AC230" s="108" t="s">
        <v>1645</v>
      </c>
      <c r="AD230" s="84">
        <v>24</v>
      </c>
      <c r="AE230" s="84" t="s">
        <v>1836</v>
      </c>
      <c r="AF230" s="84" t="s">
        <v>1968</v>
      </c>
      <c r="AG230" s="108" t="s">
        <v>1967</v>
      </c>
      <c r="AH230" s="84" t="s">
        <v>1424</v>
      </c>
      <c r="AI230" s="108" t="s">
        <v>1939</v>
      </c>
      <c r="AJ230" s="84">
        <v>3900</v>
      </c>
      <c r="AK230" s="84">
        <v>3900</v>
      </c>
      <c r="AL230" s="108" t="s">
        <v>1944</v>
      </c>
      <c r="AM230" s="84">
        <v>61452.33</v>
      </c>
      <c r="AN230" s="112">
        <v>20447.669999999998</v>
      </c>
      <c r="AO230" s="112">
        <v>81900</v>
      </c>
      <c r="AP230" s="112">
        <v>11547.67</v>
      </c>
      <c r="AQ230" s="112">
        <v>490.33</v>
      </c>
      <c r="AR230" s="112">
        <v>12038</v>
      </c>
      <c r="AS230" s="112">
        <v>0</v>
      </c>
      <c r="AT230" s="112">
        <v>0</v>
      </c>
      <c r="AU230" s="112">
        <v>0</v>
      </c>
      <c r="AV230" s="84">
        <v>22</v>
      </c>
      <c r="AW230" s="84"/>
      <c r="AX230" s="84" t="s">
        <v>1849</v>
      </c>
      <c r="AY230" s="108"/>
      <c r="AZ230" s="84"/>
      <c r="BA230" s="84"/>
      <c r="BB230" s="84" t="s">
        <v>1427</v>
      </c>
      <c r="BC230" s="84" t="s">
        <v>145</v>
      </c>
      <c r="BD230" s="108"/>
      <c r="BE230" s="84">
        <v>0</v>
      </c>
      <c r="BF230" s="38" t="s">
        <v>868</v>
      </c>
      <c r="BG230" s="84" t="s">
        <v>2579</v>
      </c>
      <c r="BH230" s="114" t="s">
        <v>2838</v>
      </c>
      <c r="BI230" s="38" t="s">
        <v>111</v>
      </c>
      <c r="BJ230" s="85">
        <v>45954</v>
      </c>
      <c r="BK230" s="84"/>
      <c r="BL230" s="38"/>
      <c r="BM230" s="115" t="s">
        <v>119</v>
      </c>
      <c r="BN230" s="116" t="s">
        <v>201</v>
      </c>
      <c r="BO230" s="84" t="s">
        <v>247</v>
      </c>
      <c r="BP230" s="84">
        <v>0</v>
      </c>
      <c r="BQ230" s="117"/>
      <c r="BR230" s="118" t="s">
        <v>2867</v>
      </c>
    </row>
    <row r="231" spans="1:70" s="113" customFormat="1" ht="15" hidden="1" customHeight="1" x14ac:dyDescent="0.35">
      <c r="A231" s="84">
        <v>227</v>
      </c>
      <c r="B231" s="38" t="s">
        <v>248</v>
      </c>
      <c r="C231" s="38" t="s">
        <v>249</v>
      </c>
      <c r="D231" s="38" t="s">
        <v>249</v>
      </c>
      <c r="E231" s="38" t="s">
        <v>250</v>
      </c>
      <c r="F231" s="38" t="s">
        <v>250</v>
      </c>
      <c r="G231" s="84" t="s">
        <v>251</v>
      </c>
      <c r="H231" s="38" t="s">
        <v>250</v>
      </c>
      <c r="I231" s="84">
        <v>124323</v>
      </c>
      <c r="J231" s="38" t="s">
        <v>647</v>
      </c>
      <c r="K231" s="84">
        <v>124323</v>
      </c>
      <c r="L231" s="84" t="s">
        <v>253</v>
      </c>
      <c r="M231" s="38" t="s">
        <v>254</v>
      </c>
      <c r="N231" s="84">
        <v>454132</v>
      </c>
      <c r="O231" s="84" t="s">
        <v>648</v>
      </c>
      <c r="P231" s="84">
        <v>710897</v>
      </c>
      <c r="Q231" s="38" t="s">
        <v>816</v>
      </c>
      <c r="R231" s="38" t="s">
        <v>478</v>
      </c>
      <c r="S231" s="84" t="s">
        <v>870</v>
      </c>
      <c r="T231" s="84" t="s">
        <v>870</v>
      </c>
      <c r="U231" s="84" t="s">
        <v>515</v>
      </c>
      <c r="V231" s="84" t="s">
        <v>277</v>
      </c>
      <c r="W231" s="84">
        <v>541</v>
      </c>
      <c r="X231" s="38" t="s">
        <v>270</v>
      </c>
      <c r="Y231" s="84">
        <v>353863575</v>
      </c>
      <c r="Z231" s="38" t="s">
        <v>408</v>
      </c>
      <c r="AA231" s="108" t="s">
        <v>1964</v>
      </c>
      <c r="AB231" s="84">
        <v>42000</v>
      </c>
      <c r="AC231" s="108" t="s">
        <v>1447</v>
      </c>
      <c r="AD231" s="84">
        <v>24</v>
      </c>
      <c r="AE231" s="84" t="s">
        <v>1421</v>
      </c>
      <c r="AF231" s="84" t="s">
        <v>1955</v>
      </c>
      <c r="AG231" s="108" t="s">
        <v>1965</v>
      </c>
      <c r="AH231" s="84" t="s">
        <v>1870</v>
      </c>
      <c r="AI231" s="108" t="s">
        <v>1947</v>
      </c>
      <c r="AJ231" s="84">
        <v>2240</v>
      </c>
      <c r="AK231" s="84">
        <v>2240</v>
      </c>
      <c r="AL231" s="108" t="s">
        <v>1952</v>
      </c>
      <c r="AM231" s="84">
        <v>23310.69</v>
      </c>
      <c r="AN231" s="112">
        <v>10289.31</v>
      </c>
      <c r="AO231" s="112">
        <v>33600</v>
      </c>
      <c r="AP231" s="112">
        <v>18689.310000000001</v>
      </c>
      <c r="AQ231" s="112">
        <v>2060.69</v>
      </c>
      <c r="AR231" s="112">
        <v>20750</v>
      </c>
      <c r="AS231" s="112">
        <v>11684.81</v>
      </c>
      <c r="AT231" s="112">
        <v>1755.19</v>
      </c>
      <c r="AU231" s="112">
        <v>13440</v>
      </c>
      <c r="AV231" s="84">
        <v>22</v>
      </c>
      <c r="AW231" s="84"/>
      <c r="AX231" s="84" t="s">
        <v>1650</v>
      </c>
      <c r="AY231" s="108"/>
      <c r="AZ231" s="84"/>
      <c r="BA231" s="84"/>
      <c r="BB231" s="84" t="s">
        <v>1427</v>
      </c>
      <c r="BC231" s="84" t="s">
        <v>145</v>
      </c>
      <c r="BD231" s="108"/>
      <c r="BE231" s="84">
        <v>0</v>
      </c>
      <c r="BF231" s="38" t="s">
        <v>870</v>
      </c>
      <c r="BG231" s="84" t="s">
        <v>2580</v>
      </c>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249</v>
      </c>
      <c r="E232" s="38" t="s">
        <v>250</v>
      </c>
      <c r="F232" s="38" t="s">
        <v>250</v>
      </c>
      <c r="G232" s="84" t="s">
        <v>251</v>
      </c>
      <c r="H232" s="38" t="s">
        <v>250</v>
      </c>
      <c r="I232" s="84">
        <v>124323</v>
      </c>
      <c r="J232" s="38" t="s">
        <v>647</v>
      </c>
      <c r="K232" s="84">
        <v>124323</v>
      </c>
      <c r="L232" s="84" t="s">
        <v>253</v>
      </c>
      <c r="M232" s="38" t="s">
        <v>254</v>
      </c>
      <c r="N232" s="84">
        <v>454132</v>
      </c>
      <c r="O232" s="84" t="s">
        <v>648</v>
      </c>
      <c r="P232" s="84">
        <v>700142</v>
      </c>
      <c r="Q232" s="38" t="s">
        <v>747</v>
      </c>
      <c r="R232" s="38" t="s">
        <v>478</v>
      </c>
      <c r="S232" s="84" t="s">
        <v>871</v>
      </c>
      <c r="T232" s="84" t="s">
        <v>871</v>
      </c>
      <c r="U232" s="84" t="s">
        <v>515</v>
      </c>
      <c r="V232" s="84" t="s">
        <v>277</v>
      </c>
      <c r="W232" s="84">
        <v>541</v>
      </c>
      <c r="X232" s="38" t="s">
        <v>270</v>
      </c>
      <c r="Y232" s="84">
        <v>353869025</v>
      </c>
      <c r="Z232" s="38" t="s">
        <v>872</v>
      </c>
      <c r="AA232" s="108" t="s">
        <v>1964</v>
      </c>
      <c r="AB232" s="84">
        <v>42000</v>
      </c>
      <c r="AC232" s="108" t="s">
        <v>1447</v>
      </c>
      <c r="AD232" s="84">
        <v>24</v>
      </c>
      <c r="AE232" s="84" t="s">
        <v>1421</v>
      </c>
      <c r="AF232" s="84" t="s">
        <v>1955</v>
      </c>
      <c r="AG232" s="108" t="s">
        <v>1965</v>
      </c>
      <c r="AH232" s="84" t="s">
        <v>1870</v>
      </c>
      <c r="AI232" s="108" t="s">
        <v>1947</v>
      </c>
      <c r="AJ232" s="84">
        <v>2240</v>
      </c>
      <c r="AK232" s="84">
        <v>2240</v>
      </c>
      <c r="AL232" s="108" t="s">
        <v>1848</v>
      </c>
      <c r="AM232" s="84">
        <v>34995.5</v>
      </c>
      <c r="AN232" s="112">
        <v>12044.5</v>
      </c>
      <c r="AO232" s="112">
        <v>47040</v>
      </c>
      <c r="AP232" s="112">
        <v>7004.5</v>
      </c>
      <c r="AQ232" s="112">
        <v>305.5</v>
      </c>
      <c r="AR232" s="112">
        <v>7310</v>
      </c>
      <c r="AS232" s="112">
        <v>0</v>
      </c>
      <c r="AT232" s="112">
        <v>0</v>
      </c>
      <c r="AU232" s="112">
        <v>0</v>
      </c>
      <c r="AV232" s="84">
        <v>22</v>
      </c>
      <c r="AW232" s="84"/>
      <c r="AX232" s="84" t="s">
        <v>1849</v>
      </c>
      <c r="AY232" s="108"/>
      <c r="AZ232" s="84"/>
      <c r="BA232" s="84"/>
      <c r="BB232" s="84" t="s">
        <v>1427</v>
      </c>
      <c r="BC232" s="84" t="s">
        <v>145</v>
      </c>
      <c r="BD232" s="108"/>
      <c r="BE232" s="84">
        <v>0</v>
      </c>
      <c r="BF232" s="38" t="s">
        <v>871</v>
      </c>
      <c r="BG232" s="84" t="s">
        <v>2581</v>
      </c>
      <c r="BH232" s="114" t="s">
        <v>2838</v>
      </c>
      <c r="BI232" s="38" t="s">
        <v>112</v>
      </c>
      <c r="BJ232" s="85">
        <v>45954</v>
      </c>
      <c r="BK232" s="84" t="s">
        <v>125</v>
      </c>
      <c r="BL232" s="38"/>
      <c r="BM232" s="115"/>
      <c r="BN232" s="116" t="s">
        <v>112</v>
      </c>
      <c r="BO232" s="84" t="s">
        <v>247</v>
      </c>
      <c r="BP232" s="84">
        <v>0</v>
      </c>
      <c r="BQ232" s="117" t="s">
        <v>112</v>
      </c>
      <c r="BR232" s="118" t="s">
        <v>2861</v>
      </c>
    </row>
    <row r="233" spans="1:70" s="113" customFormat="1" ht="15" hidden="1" customHeight="1" x14ac:dyDescent="0.35">
      <c r="A233" s="84">
        <v>229</v>
      </c>
      <c r="B233" s="38" t="s">
        <v>248</v>
      </c>
      <c r="C233" s="38" t="s">
        <v>249</v>
      </c>
      <c r="D233" s="38" t="s">
        <v>249</v>
      </c>
      <c r="E233" s="38" t="s">
        <v>250</v>
      </c>
      <c r="F233" s="38" t="s">
        <v>250</v>
      </c>
      <c r="G233" s="84" t="s">
        <v>251</v>
      </c>
      <c r="H233" s="38" t="s">
        <v>250</v>
      </c>
      <c r="I233" s="84">
        <v>122923</v>
      </c>
      <c r="J233" s="38" t="s">
        <v>329</v>
      </c>
      <c r="K233" s="84">
        <v>122923</v>
      </c>
      <c r="L233" s="84" t="s">
        <v>253</v>
      </c>
      <c r="M233" s="38" t="s">
        <v>254</v>
      </c>
      <c r="N233" s="84">
        <v>207261</v>
      </c>
      <c r="O233" s="84" t="s">
        <v>330</v>
      </c>
      <c r="P233" s="84">
        <v>274128</v>
      </c>
      <c r="Q233" s="38" t="s">
        <v>331</v>
      </c>
      <c r="R233" s="38" t="s">
        <v>478</v>
      </c>
      <c r="S233" s="84" t="s">
        <v>873</v>
      </c>
      <c r="T233" s="84" t="s">
        <v>873</v>
      </c>
      <c r="U233" s="84" t="s">
        <v>515</v>
      </c>
      <c r="V233" s="84" t="s">
        <v>277</v>
      </c>
      <c r="W233" s="84">
        <v>541</v>
      </c>
      <c r="X233" s="38" t="s">
        <v>674</v>
      </c>
      <c r="Y233" s="84">
        <v>353869484</v>
      </c>
      <c r="Z233" s="38" t="s">
        <v>874</v>
      </c>
      <c r="AA233" s="108" t="s">
        <v>1964</v>
      </c>
      <c r="AB233" s="84">
        <v>73000</v>
      </c>
      <c r="AC233" s="108" t="s">
        <v>1444</v>
      </c>
      <c r="AD233" s="84">
        <v>24</v>
      </c>
      <c r="AE233" s="84" t="s">
        <v>1836</v>
      </c>
      <c r="AF233" s="84" t="s">
        <v>1969</v>
      </c>
      <c r="AG233" s="108" t="s">
        <v>1534</v>
      </c>
      <c r="AH233" s="84" t="s">
        <v>1431</v>
      </c>
      <c r="AI233" s="108" t="s">
        <v>1919</v>
      </c>
      <c r="AJ233" s="84">
        <v>3900</v>
      </c>
      <c r="AK233" s="84">
        <v>3900</v>
      </c>
      <c r="AL233" s="108" t="s">
        <v>1970</v>
      </c>
      <c r="AM233" s="84">
        <v>44049.16</v>
      </c>
      <c r="AN233" s="112">
        <v>18350.84</v>
      </c>
      <c r="AO233" s="112">
        <v>62400</v>
      </c>
      <c r="AP233" s="112">
        <v>28950.84</v>
      </c>
      <c r="AQ233" s="112">
        <v>2828.16</v>
      </c>
      <c r="AR233" s="112">
        <v>31779</v>
      </c>
      <c r="AS233" s="112">
        <v>17176.48</v>
      </c>
      <c r="AT233" s="112">
        <v>2323.52</v>
      </c>
      <c r="AU233" s="112">
        <v>19500</v>
      </c>
      <c r="AV233" s="84">
        <v>22</v>
      </c>
      <c r="AW233" s="84"/>
      <c r="AX233" s="84" t="s">
        <v>1650</v>
      </c>
      <c r="AY233" s="108"/>
      <c r="AZ233" s="84"/>
      <c r="BA233" s="84"/>
      <c r="BB233" s="84" t="s">
        <v>1427</v>
      </c>
      <c r="BC233" s="84" t="s">
        <v>145</v>
      </c>
      <c r="BD233" s="108"/>
      <c r="BE233" s="84">
        <v>0</v>
      </c>
      <c r="BF233" s="38" t="s">
        <v>873</v>
      </c>
      <c r="BG233" s="84" t="s">
        <v>2582</v>
      </c>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249</v>
      </c>
      <c r="E234" s="38" t="s">
        <v>250</v>
      </c>
      <c r="F234" s="38" t="s">
        <v>250</v>
      </c>
      <c r="G234" s="84" t="s">
        <v>251</v>
      </c>
      <c r="H234" s="38" t="s">
        <v>250</v>
      </c>
      <c r="I234" s="84">
        <v>122199</v>
      </c>
      <c r="J234" s="38" t="s">
        <v>301</v>
      </c>
      <c r="K234" s="84">
        <v>122199</v>
      </c>
      <c r="L234" s="84" t="s">
        <v>253</v>
      </c>
      <c r="M234" s="38" t="s">
        <v>254</v>
      </c>
      <c r="N234" s="84">
        <v>206065</v>
      </c>
      <c r="O234" s="84" t="s">
        <v>315</v>
      </c>
      <c r="P234" s="84">
        <v>707945</v>
      </c>
      <c r="Q234" s="38" t="s">
        <v>796</v>
      </c>
      <c r="R234" s="38" t="s">
        <v>478</v>
      </c>
      <c r="S234" s="84" t="s">
        <v>875</v>
      </c>
      <c r="T234" s="84" t="s">
        <v>875</v>
      </c>
      <c r="U234" s="84" t="s">
        <v>515</v>
      </c>
      <c r="V234" s="84" t="s">
        <v>277</v>
      </c>
      <c r="W234" s="84">
        <v>541</v>
      </c>
      <c r="X234" s="38" t="s">
        <v>674</v>
      </c>
      <c r="Y234" s="84">
        <v>353916940</v>
      </c>
      <c r="Z234" s="38" t="s">
        <v>876</v>
      </c>
      <c r="AA234" s="108" t="s">
        <v>1926</v>
      </c>
      <c r="AB234" s="84">
        <v>70000</v>
      </c>
      <c r="AC234" s="108" t="s">
        <v>1467</v>
      </c>
      <c r="AD234" s="84">
        <v>24</v>
      </c>
      <c r="AE234" s="84" t="s">
        <v>1836</v>
      </c>
      <c r="AF234" s="84" t="s">
        <v>1452</v>
      </c>
      <c r="AG234" s="108" t="s">
        <v>1515</v>
      </c>
      <c r="AH234" s="84" t="s">
        <v>1431</v>
      </c>
      <c r="AI234" s="108" t="s">
        <v>1971</v>
      </c>
      <c r="AJ234" s="84">
        <v>3740</v>
      </c>
      <c r="AK234" s="84">
        <v>3740</v>
      </c>
      <c r="AL234" s="108" t="s">
        <v>1930</v>
      </c>
      <c r="AM234" s="84">
        <v>59078.91</v>
      </c>
      <c r="AN234" s="112">
        <v>19461.09</v>
      </c>
      <c r="AO234" s="112">
        <v>78540</v>
      </c>
      <c r="AP234" s="112">
        <v>10921.09</v>
      </c>
      <c r="AQ234" s="112">
        <v>460.91</v>
      </c>
      <c r="AR234" s="112">
        <v>11382</v>
      </c>
      <c r="AS234" s="112">
        <v>0</v>
      </c>
      <c r="AT234" s="112">
        <v>0</v>
      </c>
      <c r="AU234" s="112">
        <v>0</v>
      </c>
      <c r="AV234" s="84">
        <v>22</v>
      </c>
      <c r="AW234" s="84"/>
      <c r="AX234" s="84" t="s">
        <v>1849</v>
      </c>
      <c r="AY234" s="108"/>
      <c r="AZ234" s="84"/>
      <c r="BA234" s="84"/>
      <c r="BB234" s="84" t="s">
        <v>1427</v>
      </c>
      <c r="BC234" s="84" t="s">
        <v>145</v>
      </c>
      <c r="BD234" s="108"/>
      <c r="BE234" s="84">
        <v>0</v>
      </c>
      <c r="BF234" s="38" t="s">
        <v>875</v>
      </c>
      <c r="BG234" s="84" t="s">
        <v>2583</v>
      </c>
      <c r="BH234" s="114" t="s">
        <v>2838</v>
      </c>
      <c r="BI234" s="38" t="s">
        <v>112</v>
      </c>
      <c r="BJ234" s="85">
        <v>45954</v>
      </c>
      <c r="BK234" s="84" t="s">
        <v>125</v>
      </c>
      <c r="BL234" s="38"/>
      <c r="BM234" s="115"/>
      <c r="BN234" s="116" t="s">
        <v>112</v>
      </c>
      <c r="BO234" s="84" t="s">
        <v>247</v>
      </c>
      <c r="BP234" s="84">
        <v>0</v>
      </c>
      <c r="BQ234" s="117" t="s">
        <v>112</v>
      </c>
      <c r="BR234" s="118" t="s">
        <v>2861</v>
      </c>
    </row>
    <row r="235" spans="1:70" s="113" customFormat="1" ht="15" customHeight="1" x14ac:dyDescent="0.35">
      <c r="A235" s="84">
        <v>231</v>
      </c>
      <c r="B235" s="38" t="s">
        <v>248</v>
      </c>
      <c r="C235" s="38" t="s">
        <v>249</v>
      </c>
      <c r="D235" s="38" t="s">
        <v>249</v>
      </c>
      <c r="E235" s="38" t="s">
        <v>250</v>
      </c>
      <c r="F235" s="38" t="s">
        <v>250</v>
      </c>
      <c r="G235" s="84" t="s">
        <v>251</v>
      </c>
      <c r="H235" s="38" t="s">
        <v>250</v>
      </c>
      <c r="I235" s="84">
        <v>124127</v>
      </c>
      <c r="J235" s="38" t="s">
        <v>374</v>
      </c>
      <c r="K235" s="84">
        <v>124127</v>
      </c>
      <c r="L235" s="84" t="s">
        <v>253</v>
      </c>
      <c r="M235" s="38" t="s">
        <v>254</v>
      </c>
      <c r="N235" s="84">
        <v>341177</v>
      </c>
      <c r="O235" s="84" t="s">
        <v>877</v>
      </c>
      <c r="P235" s="84">
        <v>481674</v>
      </c>
      <c r="Q235" s="38" t="s">
        <v>878</v>
      </c>
      <c r="R235" s="38" t="s">
        <v>478</v>
      </c>
      <c r="S235" s="84" t="s">
        <v>879</v>
      </c>
      <c r="T235" s="84" t="s">
        <v>879</v>
      </c>
      <c r="U235" s="84" t="s">
        <v>515</v>
      </c>
      <c r="V235" s="84" t="s">
        <v>277</v>
      </c>
      <c r="W235" s="84">
        <v>0</v>
      </c>
      <c r="X235" s="38" t="s">
        <v>880</v>
      </c>
      <c r="Y235" s="84">
        <v>353958899</v>
      </c>
      <c r="Z235" s="38" t="s">
        <v>881</v>
      </c>
      <c r="AA235" s="108" t="s">
        <v>1549</v>
      </c>
      <c r="AB235" s="84">
        <v>42000</v>
      </c>
      <c r="AC235" s="108" t="s">
        <v>1420</v>
      </c>
      <c r="AD235" s="84">
        <v>24</v>
      </c>
      <c r="AE235" s="84" t="s">
        <v>1421</v>
      </c>
      <c r="AF235" s="84" t="s">
        <v>1972</v>
      </c>
      <c r="AG235" s="108" t="s">
        <v>1973</v>
      </c>
      <c r="AH235" s="84" t="s">
        <v>1870</v>
      </c>
      <c r="AI235" s="108" t="s">
        <v>1974</v>
      </c>
      <c r="AJ235" s="84">
        <v>2240</v>
      </c>
      <c r="AK235" s="84">
        <v>2240</v>
      </c>
      <c r="AL235" s="108" t="s">
        <v>1927</v>
      </c>
      <c r="AM235" s="84">
        <v>35517.160000000003</v>
      </c>
      <c r="AN235" s="112">
        <v>11522.84</v>
      </c>
      <c r="AO235" s="112">
        <v>47040</v>
      </c>
      <c r="AP235" s="112">
        <v>6482.84</v>
      </c>
      <c r="AQ235" s="112">
        <v>272.16000000000003</v>
      </c>
      <c r="AR235" s="112">
        <v>6755</v>
      </c>
      <c r="AS235" s="112">
        <v>0</v>
      </c>
      <c r="AT235" s="112">
        <v>0</v>
      </c>
      <c r="AU235" s="112">
        <v>0</v>
      </c>
      <c r="AV235" s="84">
        <v>22</v>
      </c>
      <c r="AW235" s="84"/>
      <c r="AX235" s="84" t="s">
        <v>1849</v>
      </c>
      <c r="AY235" s="108"/>
      <c r="AZ235" s="84"/>
      <c r="BA235" s="84"/>
      <c r="BB235" s="84" t="s">
        <v>1427</v>
      </c>
      <c r="BC235" s="84" t="s">
        <v>145</v>
      </c>
      <c r="BD235" s="108"/>
      <c r="BE235" s="84">
        <v>0</v>
      </c>
      <c r="BF235" s="38" t="s">
        <v>879</v>
      </c>
      <c r="BG235" s="84" t="s">
        <v>2584</v>
      </c>
      <c r="BH235" s="114" t="s">
        <v>2838</v>
      </c>
      <c r="BI235" s="38" t="s">
        <v>112</v>
      </c>
      <c r="BJ235" s="85">
        <v>45954</v>
      </c>
      <c r="BK235" s="84" t="s">
        <v>125</v>
      </c>
      <c r="BL235" s="38"/>
      <c r="BM235" s="115"/>
      <c r="BN235" s="116" t="s">
        <v>112</v>
      </c>
      <c r="BO235" s="84" t="s">
        <v>247</v>
      </c>
      <c r="BP235" s="84">
        <v>0</v>
      </c>
      <c r="BQ235" s="117" t="s">
        <v>112</v>
      </c>
      <c r="BR235" s="118" t="s">
        <v>2861</v>
      </c>
    </row>
    <row r="236" spans="1:70" s="113" customFormat="1" ht="15" customHeight="1" x14ac:dyDescent="0.35">
      <c r="A236" s="84">
        <v>232</v>
      </c>
      <c r="B236" s="38" t="s">
        <v>248</v>
      </c>
      <c r="C236" s="38" t="s">
        <v>249</v>
      </c>
      <c r="D236" s="38" t="s">
        <v>249</v>
      </c>
      <c r="E236" s="38" t="s">
        <v>250</v>
      </c>
      <c r="F236" s="38" t="s">
        <v>250</v>
      </c>
      <c r="G236" s="84" t="s">
        <v>251</v>
      </c>
      <c r="H236" s="38" t="s">
        <v>250</v>
      </c>
      <c r="I236" s="84">
        <v>123167</v>
      </c>
      <c r="J236" s="38" t="s">
        <v>334</v>
      </c>
      <c r="K236" s="84">
        <v>123167</v>
      </c>
      <c r="L236" s="84" t="s">
        <v>253</v>
      </c>
      <c r="M236" s="38" t="s">
        <v>254</v>
      </c>
      <c r="N236" s="84">
        <v>207650</v>
      </c>
      <c r="O236" s="84" t="s">
        <v>335</v>
      </c>
      <c r="P236" s="84">
        <v>274616</v>
      </c>
      <c r="Q236" s="38" t="s">
        <v>336</v>
      </c>
      <c r="R236" s="38" t="s">
        <v>478</v>
      </c>
      <c r="S236" s="84" t="s">
        <v>882</v>
      </c>
      <c r="T236" s="84" t="s">
        <v>882</v>
      </c>
      <c r="U236" s="84" t="s">
        <v>488</v>
      </c>
      <c r="V236" s="84" t="s">
        <v>277</v>
      </c>
      <c r="W236" s="84">
        <v>0</v>
      </c>
      <c r="X236" s="38" t="s">
        <v>270</v>
      </c>
      <c r="Y236" s="84">
        <v>353974411</v>
      </c>
      <c r="Z236" s="38" t="s">
        <v>883</v>
      </c>
      <c r="AA236" s="108" t="s">
        <v>1889</v>
      </c>
      <c r="AB236" s="84">
        <v>63000</v>
      </c>
      <c r="AC236" s="108" t="s">
        <v>1444</v>
      </c>
      <c r="AD236" s="84">
        <v>24</v>
      </c>
      <c r="AE236" s="84" t="s">
        <v>1588</v>
      </c>
      <c r="AF236" s="84" t="s">
        <v>1484</v>
      </c>
      <c r="AG236" s="108" t="s">
        <v>1975</v>
      </c>
      <c r="AH236" s="84" t="s">
        <v>1431</v>
      </c>
      <c r="AI236" s="108" t="s">
        <v>1919</v>
      </c>
      <c r="AJ236" s="84">
        <v>3360</v>
      </c>
      <c r="AK236" s="84">
        <v>3360</v>
      </c>
      <c r="AL236" s="108" t="s">
        <v>1917</v>
      </c>
      <c r="AM236" s="84">
        <v>53275.69</v>
      </c>
      <c r="AN236" s="112">
        <v>17284.310000000001</v>
      </c>
      <c r="AO236" s="112">
        <v>70560</v>
      </c>
      <c r="AP236" s="112">
        <v>9724.31</v>
      </c>
      <c r="AQ236" s="112">
        <v>408.69</v>
      </c>
      <c r="AR236" s="112">
        <v>10133</v>
      </c>
      <c r="AS236" s="112">
        <v>0</v>
      </c>
      <c r="AT236" s="112">
        <v>0</v>
      </c>
      <c r="AU236" s="112">
        <v>0</v>
      </c>
      <c r="AV236" s="84">
        <v>22</v>
      </c>
      <c r="AW236" s="84"/>
      <c r="AX236" s="84" t="s">
        <v>1849</v>
      </c>
      <c r="AY236" s="108"/>
      <c r="AZ236" s="84"/>
      <c r="BA236" s="84"/>
      <c r="BB236" s="84" t="s">
        <v>1427</v>
      </c>
      <c r="BC236" s="84" t="s">
        <v>145</v>
      </c>
      <c r="BD236" s="108"/>
      <c r="BE236" s="84">
        <v>0</v>
      </c>
      <c r="BF236" s="38" t="s">
        <v>882</v>
      </c>
      <c r="BG236" s="84" t="s">
        <v>2585</v>
      </c>
      <c r="BH236" s="114" t="s">
        <v>2838</v>
      </c>
      <c r="BI236" s="38" t="s">
        <v>112</v>
      </c>
      <c r="BJ236" s="85">
        <v>45954</v>
      </c>
      <c r="BK236" s="84" t="s">
        <v>128</v>
      </c>
      <c r="BL236" s="38"/>
      <c r="BM236" s="115"/>
      <c r="BN236" s="116" t="s">
        <v>112</v>
      </c>
      <c r="BO236" s="84" t="s">
        <v>247</v>
      </c>
      <c r="BP236" s="84">
        <v>0</v>
      </c>
      <c r="BQ236" s="117" t="s">
        <v>112</v>
      </c>
      <c r="BR236" s="118" t="s">
        <v>2865</v>
      </c>
    </row>
    <row r="237" spans="1:70" s="113" customFormat="1" ht="15" customHeight="1" x14ac:dyDescent="0.35">
      <c r="A237" s="84">
        <v>233</v>
      </c>
      <c r="B237" s="38" t="s">
        <v>248</v>
      </c>
      <c r="C237" s="38" t="s">
        <v>249</v>
      </c>
      <c r="D237" s="38" t="s">
        <v>249</v>
      </c>
      <c r="E237" s="38" t="s">
        <v>250</v>
      </c>
      <c r="F237" s="38" t="s">
        <v>250</v>
      </c>
      <c r="G237" s="84" t="s">
        <v>251</v>
      </c>
      <c r="H237" s="38" t="s">
        <v>250</v>
      </c>
      <c r="I237" s="84">
        <v>123167</v>
      </c>
      <c r="J237" s="38" t="s">
        <v>334</v>
      </c>
      <c r="K237" s="84">
        <v>123167</v>
      </c>
      <c r="L237" s="84" t="s">
        <v>253</v>
      </c>
      <c r="M237" s="38" t="s">
        <v>254</v>
      </c>
      <c r="N237" s="84">
        <v>207650</v>
      </c>
      <c r="O237" s="84" t="s">
        <v>335</v>
      </c>
      <c r="P237" s="84">
        <v>274616</v>
      </c>
      <c r="Q237" s="38" t="s">
        <v>336</v>
      </c>
      <c r="R237" s="38" t="s">
        <v>478</v>
      </c>
      <c r="S237" s="84" t="s">
        <v>884</v>
      </c>
      <c r="T237" s="84" t="s">
        <v>884</v>
      </c>
      <c r="U237" s="84" t="s">
        <v>515</v>
      </c>
      <c r="V237" s="84" t="s">
        <v>277</v>
      </c>
      <c r="W237" s="84">
        <v>0</v>
      </c>
      <c r="X237" s="38" t="s">
        <v>483</v>
      </c>
      <c r="Y237" s="84">
        <v>353974563</v>
      </c>
      <c r="Z237" s="38" t="s">
        <v>349</v>
      </c>
      <c r="AA237" s="108" t="s">
        <v>1889</v>
      </c>
      <c r="AB237" s="84">
        <v>52000</v>
      </c>
      <c r="AC237" s="108" t="s">
        <v>1444</v>
      </c>
      <c r="AD237" s="84">
        <v>24</v>
      </c>
      <c r="AE237" s="84" t="s">
        <v>1500</v>
      </c>
      <c r="AF237" s="84" t="s">
        <v>1875</v>
      </c>
      <c r="AG237" s="108" t="s">
        <v>1876</v>
      </c>
      <c r="AH237" s="84" t="s">
        <v>1577</v>
      </c>
      <c r="AI237" s="108" t="s">
        <v>1919</v>
      </c>
      <c r="AJ237" s="84">
        <v>2780</v>
      </c>
      <c r="AK237" s="84">
        <v>2780</v>
      </c>
      <c r="AL237" s="108" t="s">
        <v>1917</v>
      </c>
      <c r="AM237" s="84">
        <v>44147.09</v>
      </c>
      <c r="AN237" s="112">
        <v>14232.91</v>
      </c>
      <c r="AO237" s="112">
        <v>58380</v>
      </c>
      <c r="AP237" s="112">
        <v>7852.91</v>
      </c>
      <c r="AQ237" s="112">
        <v>326.08999999999997</v>
      </c>
      <c r="AR237" s="112">
        <v>8179</v>
      </c>
      <c r="AS237" s="112">
        <v>0</v>
      </c>
      <c r="AT237" s="112">
        <v>0</v>
      </c>
      <c r="AU237" s="112">
        <v>0</v>
      </c>
      <c r="AV237" s="84">
        <v>22</v>
      </c>
      <c r="AW237" s="84"/>
      <c r="AX237" s="84" t="s">
        <v>1849</v>
      </c>
      <c r="AY237" s="108"/>
      <c r="AZ237" s="84"/>
      <c r="BA237" s="84"/>
      <c r="BB237" s="84" t="s">
        <v>1427</v>
      </c>
      <c r="BC237" s="84" t="s">
        <v>145</v>
      </c>
      <c r="BD237" s="108"/>
      <c r="BE237" s="84">
        <v>0</v>
      </c>
      <c r="BF237" s="38" t="s">
        <v>884</v>
      </c>
      <c r="BG237" s="84" t="s">
        <v>2586</v>
      </c>
      <c r="BH237" s="114" t="s">
        <v>2838</v>
      </c>
      <c r="BI237" s="38" t="s">
        <v>112</v>
      </c>
      <c r="BJ237" s="85">
        <v>45954</v>
      </c>
      <c r="BK237" s="84" t="s">
        <v>124</v>
      </c>
      <c r="BL237" s="38"/>
      <c r="BM237" s="115"/>
      <c r="BN237" s="116" t="s">
        <v>112</v>
      </c>
      <c r="BO237" s="84" t="s">
        <v>247</v>
      </c>
      <c r="BP237" s="84">
        <v>0</v>
      </c>
      <c r="BQ237" s="117" t="s">
        <v>112</v>
      </c>
      <c r="BR237" s="118" t="s">
        <v>2869</v>
      </c>
    </row>
    <row r="238" spans="1:70" s="113" customFormat="1" ht="15" hidden="1" customHeight="1" x14ac:dyDescent="0.35">
      <c r="A238" s="84">
        <v>234</v>
      </c>
      <c r="B238" s="38" t="s">
        <v>248</v>
      </c>
      <c r="C238" s="38" t="s">
        <v>249</v>
      </c>
      <c r="D238" s="38" t="s">
        <v>249</v>
      </c>
      <c r="E238" s="38" t="s">
        <v>250</v>
      </c>
      <c r="F238" s="38" t="s">
        <v>250</v>
      </c>
      <c r="G238" s="84" t="s">
        <v>251</v>
      </c>
      <c r="H238" s="38" t="s">
        <v>250</v>
      </c>
      <c r="I238" s="84">
        <v>123596</v>
      </c>
      <c r="J238" s="38" t="s">
        <v>343</v>
      </c>
      <c r="K238" s="84">
        <v>123596</v>
      </c>
      <c r="L238" s="84" t="s">
        <v>253</v>
      </c>
      <c r="M238" s="38" t="s">
        <v>254</v>
      </c>
      <c r="N238" s="84">
        <v>326381</v>
      </c>
      <c r="O238" s="84" t="s">
        <v>717</v>
      </c>
      <c r="P238" s="84">
        <v>460678</v>
      </c>
      <c r="Q238" s="38" t="s">
        <v>718</v>
      </c>
      <c r="R238" s="38" t="s">
        <v>478</v>
      </c>
      <c r="S238" s="84" t="s">
        <v>885</v>
      </c>
      <c r="T238" s="84" t="s">
        <v>885</v>
      </c>
      <c r="U238" s="84" t="s">
        <v>515</v>
      </c>
      <c r="V238" s="84" t="s">
        <v>277</v>
      </c>
      <c r="W238" s="84">
        <v>0</v>
      </c>
      <c r="X238" s="38" t="s">
        <v>270</v>
      </c>
      <c r="Y238" s="84">
        <v>353981448</v>
      </c>
      <c r="Z238" s="38" t="s">
        <v>886</v>
      </c>
      <c r="AA238" s="108" t="s">
        <v>1549</v>
      </c>
      <c r="AB238" s="84">
        <v>52000</v>
      </c>
      <c r="AC238" s="108" t="s">
        <v>1473</v>
      </c>
      <c r="AD238" s="84">
        <v>24</v>
      </c>
      <c r="AE238" s="84" t="s">
        <v>1500</v>
      </c>
      <c r="AF238" s="84" t="s">
        <v>1875</v>
      </c>
      <c r="AG238" s="108" t="s">
        <v>1876</v>
      </c>
      <c r="AH238" s="84" t="s">
        <v>1577</v>
      </c>
      <c r="AI238" s="108" t="s">
        <v>1976</v>
      </c>
      <c r="AJ238" s="84">
        <v>2780</v>
      </c>
      <c r="AK238" s="84">
        <v>2780</v>
      </c>
      <c r="AL238" s="108" t="s">
        <v>1930</v>
      </c>
      <c r="AM238" s="84">
        <v>36365.65</v>
      </c>
      <c r="AN238" s="112">
        <v>13674.35</v>
      </c>
      <c r="AO238" s="112">
        <v>50040</v>
      </c>
      <c r="AP238" s="112">
        <v>15634.35</v>
      </c>
      <c r="AQ238" s="112">
        <v>1170.6500000000001</v>
      </c>
      <c r="AR238" s="112">
        <v>16805</v>
      </c>
      <c r="AS238" s="112">
        <v>7512.32</v>
      </c>
      <c r="AT238" s="112">
        <v>827.68</v>
      </c>
      <c r="AU238" s="112">
        <v>8340</v>
      </c>
      <c r="AV238" s="84">
        <v>21</v>
      </c>
      <c r="AW238" s="84"/>
      <c r="AX238" s="84" t="s">
        <v>1650</v>
      </c>
      <c r="AY238" s="108"/>
      <c r="AZ238" s="84"/>
      <c r="BA238" s="84"/>
      <c r="BB238" s="84" t="s">
        <v>1427</v>
      </c>
      <c r="BC238" s="84" t="s">
        <v>145</v>
      </c>
      <c r="BD238" s="108"/>
      <c r="BE238" s="84">
        <v>0</v>
      </c>
      <c r="BF238" s="38" t="s">
        <v>885</v>
      </c>
      <c r="BG238" s="84" t="s">
        <v>2587</v>
      </c>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249</v>
      </c>
      <c r="E239" s="38" t="s">
        <v>250</v>
      </c>
      <c r="F239" s="38" t="s">
        <v>250</v>
      </c>
      <c r="G239" s="84" t="s">
        <v>251</v>
      </c>
      <c r="H239" s="38" t="s">
        <v>250</v>
      </c>
      <c r="I239" s="84">
        <v>124428</v>
      </c>
      <c r="J239" s="38" t="s">
        <v>320</v>
      </c>
      <c r="K239" s="84">
        <v>124428</v>
      </c>
      <c r="L239" s="84" t="s">
        <v>253</v>
      </c>
      <c r="M239" s="38" t="s">
        <v>254</v>
      </c>
      <c r="N239" s="84">
        <v>209762</v>
      </c>
      <c r="O239" s="84" t="s">
        <v>320</v>
      </c>
      <c r="P239" s="84">
        <v>277338</v>
      </c>
      <c r="Q239" s="38" t="s">
        <v>359</v>
      </c>
      <c r="R239" s="38" t="s">
        <v>478</v>
      </c>
      <c r="S239" s="84" t="s">
        <v>887</v>
      </c>
      <c r="T239" s="84" t="s">
        <v>887</v>
      </c>
      <c r="U239" s="84" t="s">
        <v>515</v>
      </c>
      <c r="V239" s="84" t="s">
        <v>277</v>
      </c>
      <c r="W239" s="84">
        <v>0</v>
      </c>
      <c r="X239" s="38" t="s">
        <v>516</v>
      </c>
      <c r="Y239" s="84">
        <v>353994107</v>
      </c>
      <c r="Z239" s="38" t="s">
        <v>888</v>
      </c>
      <c r="AA239" s="108" t="s">
        <v>1977</v>
      </c>
      <c r="AB239" s="84">
        <v>52000</v>
      </c>
      <c r="AC239" s="108" t="s">
        <v>1458</v>
      </c>
      <c r="AD239" s="84">
        <v>24</v>
      </c>
      <c r="AE239" s="84" t="s">
        <v>1500</v>
      </c>
      <c r="AF239" s="84" t="s">
        <v>1770</v>
      </c>
      <c r="AG239" s="108" t="s">
        <v>1978</v>
      </c>
      <c r="AH239" s="84" t="s">
        <v>1577</v>
      </c>
      <c r="AI239" s="108" t="s">
        <v>1895</v>
      </c>
      <c r="AJ239" s="84">
        <v>2780</v>
      </c>
      <c r="AK239" s="84">
        <v>2780</v>
      </c>
      <c r="AL239" s="108" t="s">
        <v>1890</v>
      </c>
      <c r="AM239" s="84">
        <v>40612.199999999997</v>
      </c>
      <c r="AN239" s="112">
        <v>14987.8</v>
      </c>
      <c r="AO239" s="112">
        <v>55600</v>
      </c>
      <c r="AP239" s="112">
        <v>11387.8</v>
      </c>
      <c r="AQ239" s="112">
        <v>627.20000000000005</v>
      </c>
      <c r="AR239" s="112">
        <v>12015</v>
      </c>
      <c r="AS239" s="112">
        <v>0</v>
      </c>
      <c r="AT239" s="112">
        <v>0</v>
      </c>
      <c r="AU239" s="112">
        <v>0</v>
      </c>
      <c r="AV239" s="84">
        <v>21</v>
      </c>
      <c r="AW239" s="84"/>
      <c r="AX239" s="84" t="s">
        <v>1849</v>
      </c>
      <c r="AY239" s="108"/>
      <c r="AZ239" s="84"/>
      <c r="BA239" s="84"/>
      <c r="BB239" s="84" t="s">
        <v>1427</v>
      </c>
      <c r="BC239" s="84" t="s">
        <v>145</v>
      </c>
      <c r="BD239" s="108"/>
      <c r="BE239" s="84">
        <v>0</v>
      </c>
      <c r="BF239" s="38" t="s">
        <v>887</v>
      </c>
      <c r="BG239" s="84" t="s">
        <v>2588</v>
      </c>
      <c r="BH239" s="114" t="s">
        <v>2838</v>
      </c>
      <c r="BI239" s="38" t="s">
        <v>112</v>
      </c>
      <c r="BJ239" s="85">
        <v>45954</v>
      </c>
      <c r="BK239" s="84" t="s">
        <v>125</v>
      </c>
      <c r="BL239" s="38"/>
      <c r="BM239" s="115"/>
      <c r="BN239" s="116" t="s">
        <v>112</v>
      </c>
      <c r="BO239" s="84" t="s">
        <v>247</v>
      </c>
      <c r="BP239" s="84">
        <v>0</v>
      </c>
      <c r="BQ239" s="117" t="s">
        <v>112</v>
      </c>
      <c r="BR239" s="118" t="s">
        <v>2861</v>
      </c>
    </row>
    <row r="240" spans="1:70" s="113" customFormat="1" ht="15" customHeight="1" x14ac:dyDescent="0.35">
      <c r="A240" s="84">
        <v>236</v>
      </c>
      <c r="B240" s="38" t="s">
        <v>248</v>
      </c>
      <c r="C240" s="38" t="s">
        <v>249</v>
      </c>
      <c r="D240" s="38" t="s">
        <v>249</v>
      </c>
      <c r="E240" s="38" t="s">
        <v>250</v>
      </c>
      <c r="F240" s="38" t="s">
        <v>250</v>
      </c>
      <c r="G240" s="84" t="s">
        <v>251</v>
      </c>
      <c r="H240" s="38" t="s">
        <v>250</v>
      </c>
      <c r="I240" s="84">
        <v>124428</v>
      </c>
      <c r="J240" s="38" t="s">
        <v>320</v>
      </c>
      <c r="K240" s="84">
        <v>124428</v>
      </c>
      <c r="L240" s="84" t="s">
        <v>253</v>
      </c>
      <c r="M240" s="38" t="s">
        <v>254</v>
      </c>
      <c r="N240" s="84">
        <v>209762</v>
      </c>
      <c r="O240" s="84" t="s">
        <v>320</v>
      </c>
      <c r="P240" s="84">
        <v>277338</v>
      </c>
      <c r="Q240" s="38" t="s">
        <v>359</v>
      </c>
      <c r="R240" s="38" t="s">
        <v>478</v>
      </c>
      <c r="S240" s="84" t="s">
        <v>889</v>
      </c>
      <c r="T240" s="84" t="s">
        <v>889</v>
      </c>
      <c r="U240" s="84" t="s">
        <v>515</v>
      </c>
      <c r="V240" s="84" t="s">
        <v>277</v>
      </c>
      <c r="W240" s="84">
        <v>0</v>
      </c>
      <c r="X240" s="38" t="s">
        <v>516</v>
      </c>
      <c r="Y240" s="84">
        <v>353994192</v>
      </c>
      <c r="Z240" s="38" t="s">
        <v>890</v>
      </c>
      <c r="AA240" s="108" t="s">
        <v>1977</v>
      </c>
      <c r="AB240" s="84">
        <v>38000</v>
      </c>
      <c r="AC240" s="108" t="s">
        <v>1458</v>
      </c>
      <c r="AD240" s="84">
        <v>24</v>
      </c>
      <c r="AE240" s="84" t="s">
        <v>1500</v>
      </c>
      <c r="AF240" s="84" t="s">
        <v>1770</v>
      </c>
      <c r="AG240" s="108" t="s">
        <v>1978</v>
      </c>
      <c r="AH240" s="84" t="s">
        <v>1577</v>
      </c>
      <c r="AI240" s="108" t="s">
        <v>1895</v>
      </c>
      <c r="AJ240" s="84">
        <v>2030</v>
      </c>
      <c r="AK240" s="84">
        <v>2030</v>
      </c>
      <c r="AL240" s="108" t="s">
        <v>1890</v>
      </c>
      <c r="AM240" s="84">
        <v>29640.47</v>
      </c>
      <c r="AN240" s="112">
        <v>10959.53</v>
      </c>
      <c r="AO240" s="112">
        <v>40600</v>
      </c>
      <c r="AP240" s="112">
        <v>8359.5300000000007</v>
      </c>
      <c r="AQ240" s="112">
        <v>461.47</v>
      </c>
      <c r="AR240" s="112">
        <v>8821</v>
      </c>
      <c r="AS240" s="112">
        <v>0</v>
      </c>
      <c r="AT240" s="112">
        <v>0</v>
      </c>
      <c r="AU240" s="112">
        <v>0</v>
      </c>
      <c r="AV240" s="84">
        <v>21</v>
      </c>
      <c r="AW240" s="84"/>
      <c r="AX240" s="84" t="s">
        <v>1849</v>
      </c>
      <c r="AY240" s="108"/>
      <c r="AZ240" s="84"/>
      <c r="BA240" s="84"/>
      <c r="BB240" s="84" t="s">
        <v>1427</v>
      </c>
      <c r="BC240" s="84" t="s">
        <v>145</v>
      </c>
      <c r="BD240" s="108"/>
      <c r="BE240" s="84">
        <v>0</v>
      </c>
      <c r="BF240" s="38" t="s">
        <v>889</v>
      </c>
      <c r="BG240" s="84" t="s">
        <v>2589</v>
      </c>
      <c r="BH240" s="114" t="s">
        <v>2838</v>
      </c>
      <c r="BI240" s="38" t="s">
        <v>112</v>
      </c>
      <c r="BJ240" s="85">
        <v>45954</v>
      </c>
      <c r="BK240" s="84" t="s">
        <v>124</v>
      </c>
      <c r="BL240" s="38"/>
      <c r="BM240" s="115"/>
      <c r="BN240" s="116" t="s">
        <v>112</v>
      </c>
      <c r="BO240" s="84" t="s">
        <v>247</v>
      </c>
      <c r="BP240" s="84">
        <v>0</v>
      </c>
      <c r="BQ240" s="117" t="s">
        <v>112</v>
      </c>
      <c r="BR240" s="118" t="s">
        <v>2869</v>
      </c>
    </row>
    <row r="241" spans="1:70" s="113" customFormat="1" ht="15" customHeight="1" x14ac:dyDescent="0.35">
      <c r="A241" s="84">
        <v>237</v>
      </c>
      <c r="B241" s="38" t="s">
        <v>248</v>
      </c>
      <c r="C241" s="38" t="s">
        <v>249</v>
      </c>
      <c r="D241" s="38" t="s">
        <v>249</v>
      </c>
      <c r="E241" s="38" t="s">
        <v>250</v>
      </c>
      <c r="F241" s="38" t="s">
        <v>250</v>
      </c>
      <c r="G241" s="84" t="s">
        <v>251</v>
      </c>
      <c r="H241" s="38" t="s">
        <v>250</v>
      </c>
      <c r="I241" s="84">
        <v>121984</v>
      </c>
      <c r="J241" s="38" t="s">
        <v>301</v>
      </c>
      <c r="K241" s="84">
        <v>121984</v>
      </c>
      <c r="L241" s="84" t="s">
        <v>253</v>
      </c>
      <c r="M241" s="38" t="s">
        <v>254</v>
      </c>
      <c r="N241" s="84">
        <v>205330</v>
      </c>
      <c r="O241" s="84" t="s">
        <v>500</v>
      </c>
      <c r="P241" s="84">
        <v>272840</v>
      </c>
      <c r="Q241" s="38" t="s">
        <v>507</v>
      </c>
      <c r="R241" s="38" t="s">
        <v>478</v>
      </c>
      <c r="S241" s="84" t="s">
        <v>891</v>
      </c>
      <c r="T241" s="84" t="s">
        <v>891</v>
      </c>
      <c r="U241" s="84" t="s">
        <v>515</v>
      </c>
      <c r="V241" s="84" t="s">
        <v>259</v>
      </c>
      <c r="W241" s="84">
        <v>0</v>
      </c>
      <c r="X241" s="38" t="s">
        <v>892</v>
      </c>
      <c r="Y241" s="84">
        <v>354005880</v>
      </c>
      <c r="Z241" s="38" t="s">
        <v>893</v>
      </c>
      <c r="AA241" s="108" t="s">
        <v>1977</v>
      </c>
      <c r="AB241" s="84">
        <v>52000</v>
      </c>
      <c r="AC241" s="108" t="s">
        <v>1467</v>
      </c>
      <c r="AD241" s="84">
        <v>24</v>
      </c>
      <c r="AE241" s="84" t="s">
        <v>1836</v>
      </c>
      <c r="AF241" s="84" t="s">
        <v>1617</v>
      </c>
      <c r="AG241" s="108" t="s">
        <v>1530</v>
      </c>
      <c r="AH241" s="84" t="s">
        <v>1431</v>
      </c>
      <c r="AI241" s="108" t="s">
        <v>1897</v>
      </c>
      <c r="AJ241" s="84">
        <v>2780</v>
      </c>
      <c r="AK241" s="84">
        <v>2780</v>
      </c>
      <c r="AL241" s="108" t="s">
        <v>1979</v>
      </c>
      <c r="AM241" s="84">
        <v>30915.49</v>
      </c>
      <c r="AN241" s="112">
        <v>13584.51</v>
      </c>
      <c r="AO241" s="112">
        <v>44500</v>
      </c>
      <c r="AP241" s="112">
        <v>21084.51</v>
      </c>
      <c r="AQ241" s="112">
        <v>2087.4899999999998</v>
      </c>
      <c r="AR241" s="112">
        <v>23172</v>
      </c>
      <c r="AS241" s="112">
        <v>9644.02</v>
      </c>
      <c r="AT241" s="112">
        <v>1455.98</v>
      </c>
      <c r="AU241" s="112">
        <v>11100</v>
      </c>
      <c r="AV241" s="84">
        <v>21</v>
      </c>
      <c r="AW241" s="84"/>
      <c r="AX241" s="84" t="s">
        <v>1849</v>
      </c>
      <c r="AY241" s="108"/>
      <c r="AZ241" s="84"/>
      <c r="BA241" s="84"/>
      <c r="BB241" s="84" t="s">
        <v>1427</v>
      </c>
      <c r="BC241" s="84" t="s">
        <v>145</v>
      </c>
      <c r="BD241" s="108"/>
      <c r="BE241" s="84">
        <v>0</v>
      </c>
      <c r="BF241" s="38" t="s">
        <v>891</v>
      </c>
      <c r="BG241" s="84" t="s">
        <v>2590</v>
      </c>
      <c r="BH241" s="114" t="s">
        <v>2838</v>
      </c>
      <c r="BI241" s="38" t="s">
        <v>111</v>
      </c>
      <c r="BJ241" s="85">
        <v>45954</v>
      </c>
      <c r="BK241" s="84"/>
      <c r="BL241" s="38"/>
      <c r="BM241" s="115" t="s">
        <v>119</v>
      </c>
      <c r="BN241" s="116" t="s">
        <v>201</v>
      </c>
      <c r="BO241" s="84" t="s">
        <v>247</v>
      </c>
      <c r="BP241" s="84">
        <v>0</v>
      </c>
      <c r="BQ241" s="117"/>
      <c r="BR241" s="118" t="s">
        <v>2867</v>
      </c>
    </row>
    <row r="242" spans="1:70" s="113" customFormat="1" ht="15" customHeight="1" x14ac:dyDescent="0.35">
      <c r="A242" s="84">
        <v>238</v>
      </c>
      <c r="B242" s="38" t="s">
        <v>248</v>
      </c>
      <c r="C242" s="38" t="s">
        <v>249</v>
      </c>
      <c r="D242" s="38" t="s">
        <v>249</v>
      </c>
      <c r="E242" s="38" t="s">
        <v>250</v>
      </c>
      <c r="F242" s="38" t="s">
        <v>250</v>
      </c>
      <c r="G242" s="84" t="s">
        <v>251</v>
      </c>
      <c r="H242" s="38" t="s">
        <v>250</v>
      </c>
      <c r="I242" s="84">
        <v>122199</v>
      </c>
      <c r="J242" s="38" t="s">
        <v>301</v>
      </c>
      <c r="K242" s="84">
        <v>122199</v>
      </c>
      <c r="L242" s="84" t="s">
        <v>253</v>
      </c>
      <c r="M242" s="38" t="s">
        <v>254</v>
      </c>
      <c r="N242" s="84">
        <v>206065</v>
      </c>
      <c r="O242" s="84" t="s">
        <v>315</v>
      </c>
      <c r="P242" s="84">
        <v>707945</v>
      </c>
      <c r="Q242" s="38" t="s">
        <v>796</v>
      </c>
      <c r="R242" s="38" t="s">
        <v>478</v>
      </c>
      <c r="S242" s="84" t="s">
        <v>894</v>
      </c>
      <c r="T242" s="84" t="s">
        <v>894</v>
      </c>
      <c r="U242" s="84" t="s">
        <v>515</v>
      </c>
      <c r="V242" s="84" t="s">
        <v>277</v>
      </c>
      <c r="W242" s="84">
        <v>0</v>
      </c>
      <c r="X242" s="38" t="s">
        <v>483</v>
      </c>
      <c r="Y242" s="84">
        <v>354009162</v>
      </c>
      <c r="Z242" s="38" t="s">
        <v>895</v>
      </c>
      <c r="AA242" s="108" t="s">
        <v>1901</v>
      </c>
      <c r="AB242" s="84">
        <v>70000</v>
      </c>
      <c r="AC242" s="108" t="s">
        <v>1467</v>
      </c>
      <c r="AD242" s="84">
        <v>30</v>
      </c>
      <c r="AE242" s="84" t="s">
        <v>1836</v>
      </c>
      <c r="AF242" s="84" t="s">
        <v>1452</v>
      </c>
      <c r="AG242" s="108" t="s">
        <v>1515</v>
      </c>
      <c r="AH242" s="84" t="s">
        <v>1431</v>
      </c>
      <c r="AI242" s="108" t="s">
        <v>1971</v>
      </c>
      <c r="AJ242" s="84">
        <v>3160</v>
      </c>
      <c r="AK242" s="84">
        <v>3160</v>
      </c>
      <c r="AL242" s="108" t="s">
        <v>1930</v>
      </c>
      <c r="AM242" s="84">
        <v>44276.55</v>
      </c>
      <c r="AN242" s="112">
        <v>22083.45</v>
      </c>
      <c r="AO242" s="112">
        <v>66360</v>
      </c>
      <c r="AP242" s="112">
        <v>25723.45</v>
      </c>
      <c r="AQ242" s="112">
        <v>2748.55</v>
      </c>
      <c r="AR242" s="112">
        <v>28472</v>
      </c>
      <c r="AS242" s="112">
        <v>0</v>
      </c>
      <c r="AT242" s="112">
        <v>0</v>
      </c>
      <c r="AU242" s="112">
        <v>0</v>
      </c>
      <c r="AV242" s="84">
        <v>22</v>
      </c>
      <c r="AW242" s="84"/>
      <c r="AX242" s="84" t="s">
        <v>1849</v>
      </c>
      <c r="AY242" s="108"/>
      <c r="AZ242" s="84"/>
      <c r="BA242" s="84"/>
      <c r="BB242" s="84" t="s">
        <v>1427</v>
      </c>
      <c r="BC242" s="84" t="s">
        <v>145</v>
      </c>
      <c r="BD242" s="108"/>
      <c r="BE242" s="84">
        <v>0</v>
      </c>
      <c r="BF242" s="38" t="s">
        <v>894</v>
      </c>
      <c r="BG242" s="84" t="s">
        <v>2591</v>
      </c>
      <c r="BH242" s="114" t="s">
        <v>2838</v>
      </c>
      <c r="BI242" s="38" t="s">
        <v>111</v>
      </c>
      <c r="BJ242" s="85">
        <v>45954</v>
      </c>
      <c r="BK242" s="84"/>
      <c r="BL242" s="38"/>
      <c r="BM242" s="115" t="s">
        <v>119</v>
      </c>
      <c r="BN242" s="116" t="s">
        <v>201</v>
      </c>
      <c r="BO242" s="84" t="s">
        <v>247</v>
      </c>
      <c r="BP242" s="84">
        <v>0</v>
      </c>
      <c r="BQ242" s="117"/>
      <c r="BR242" s="118" t="s">
        <v>2867</v>
      </c>
    </row>
    <row r="243" spans="1:70" s="113" customFormat="1" ht="15" customHeight="1" x14ac:dyDescent="0.35">
      <c r="A243" s="84">
        <v>239</v>
      </c>
      <c r="B243" s="38" t="s">
        <v>248</v>
      </c>
      <c r="C243" s="38" t="s">
        <v>249</v>
      </c>
      <c r="D243" s="38" t="s">
        <v>249</v>
      </c>
      <c r="E243" s="38" t="s">
        <v>250</v>
      </c>
      <c r="F243" s="38" t="s">
        <v>250</v>
      </c>
      <c r="G243" s="84" t="s">
        <v>251</v>
      </c>
      <c r="H243" s="38" t="s">
        <v>250</v>
      </c>
      <c r="I243" s="84">
        <v>140560</v>
      </c>
      <c r="J243" s="38" t="s">
        <v>580</v>
      </c>
      <c r="K243" s="84">
        <v>140560</v>
      </c>
      <c r="L243" s="84" t="s">
        <v>253</v>
      </c>
      <c r="M243" s="38" t="s">
        <v>254</v>
      </c>
      <c r="N243" s="84">
        <v>237324</v>
      </c>
      <c r="O243" s="84" t="s">
        <v>581</v>
      </c>
      <c r="P243" s="84">
        <v>312193</v>
      </c>
      <c r="Q243" s="38" t="s">
        <v>582</v>
      </c>
      <c r="R243" s="38" t="s">
        <v>478</v>
      </c>
      <c r="S243" s="84" t="s">
        <v>896</v>
      </c>
      <c r="T243" s="84" t="s">
        <v>896</v>
      </c>
      <c r="U243" s="84" t="s">
        <v>258</v>
      </c>
      <c r="V243" s="84" t="s">
        <v>277</v>
      </c>
      <c r="W243" s="84">
        <v>0</v>
      </c>
      <c r="X243" s="38" t="s">
        <v>270</v>
      </c>
      <c r="Y243" s="84">
        <v>354061083</v>
      </c>
      <c r="Z243" s="38" t="s">
        <v>897</v>
      </c>
      <c r="AA243" s="108" t="s">
        <v>1980</v>
      </c>
      <c r="AB243" s="84">
        <v>52000</v>
      </c>
      <c r="AC243" s="108" t="s">
        <v>1440</v>
      </c>
      <c r="AD243" s="84">
        <v>24</v>
      </c>
      <c r="AE243" s="84" t="s">
        <v>1500</v>
      </c>
      <c r="AF243" s="84" t="s">
        <v>1981</v>
      </c>
      <c r="AG243" s="108" t="s">
        <v>1699</v>
      </c>
      <c r="AH243" s="84" t="s">
        <v>1577</v>
      </c>
      <c r="AI243" s="108" t="s">
        <v>1957</v>
      </c>
      <c r="AJ243" s="84">
        <v>2780</v>
      </c>
      <c r="AK243" s="84">
        <v>2780</v>
      </c>
      <c r="AL243" s="108" t="s">
        <v>1857</v>
      </c>
      <c r="AM243" s="84">
        <v>44200.87</v>
      </c>
      <c r="AN243" s="112">
        <v>14179.13</v>
      </c>
      <c r="AO243" s="112">
        <v>58380</v>
      </c>
      <c r="AP243" s="112">
        <v>7799.13</v>
      </c>
      <c r="AQ243" s="112">
        <v>321.87</v>
      </c>
      <c r="AR243" s="112">
        <v>8121</v>
      </c>
      <c r="AS243" s="112">
        <v>0</v>
      </c>
      <c r="AT243" s="112">
        <v>0</v>
      </c>
      <c r="AU243" s="112">
        <v>0</v>
      </c>
      <c r="AV243" s="84">
        <v>21</v>
      </c>
      <c r="AW243" s="84"/>
      <c r="AX243" s="84" t="s">
        <v>1849</v>
      </c>
      <c r="AY243" s="108"/>
      <c r="AZ243" s="84"/>
      <c r="BA243" s="84"/>
      <c r="BB243" s="84" t="s">
        <v>1427</v>
      </c>
      <c r="BC243" s="84" t="s">
        <v>145</v>
      </c>
      <c r="BD243" s="108"/>
      <c r="BE243" s="84">
        <v>0</v>
      </c>
      <c r="BF243" s="38" t="s">
        <v>896</v>
      </c>
      <c r="BG243" s="84" t="s">
        <v>2592</v>
      </c>
      <c r="BH243" s="114" t="s">
        <v>2838</v>
      </c>
      <c r="BI243" s="38" t="s">
        <v>112</v>
      </c>
      <c r="BJ243" s="85">
        <v>45954</v>
      </c>
      <c r="BK243" s="84" t="s">
        <v>125</v>
      </c>
      <c r="BL243" s="38"/>
      <c r="BM243" s="115"/>
      <c r="BN243" s="116" t="s">
        <v>112</v>
      </c>
      <c r="BO243" s="84" t="s">
        <v>247</v>
      </c>
      <c r="BP243" s="84">
        <v>0</v>
      </c>
      <c r="BQ243" s="117" t="s">
        <v>112</v>
      </c>
      <c r="BR243" s="118" t="s">
        <v>2861</v>
      </c>
    </row>
    <row r="244" spans="1:70" s="113" customFormat="1" ht="15" customHeight="1" x14ac:dyDescent="0.35">
      <c r="A244" s="84">
        <v>240</v>
      </c>
      <c r="B244" s="38" t="s">
        <v>248</v>
      </c>
      <c r="C244" s="38" t="s">
        <v>249</v>
      </c>
      <c r="D244" s="38" t="s">
        <v>249</v>
      </c>
      <c r="E244" s="38" t="s">
        <v>250</v>
      </c>
      <c r="F244" s="38" t="s">
        <v>250</v>
      </c>
      <c r="G244" s="84" t="s">
        <v>251</v>
      </c>
      <c r="H244" s="38" t="s">
        <v>250</v>
      </c>
      <c r="I244" s="84">
        <v>123754</v>
      </c>
      <c r="J244" s="38" t="s">
        <v>495</v>
      </c>
      <c r="K244" s="84">
        <v>123754</v>
      </c>
      <c r="L244" s="84" t="s">
        <v>253</v>
      </c>
      <c r="M244" s="38" t="s">
        <v>254</v>
      </c>
      <c r="N244" s="84">
        <v>310885</v>
      </c>
      <c r="O244" s="84" t="s">
        <v>614</v>
      </c>
      <c r="P244" s="84">
        <v>426922</v>
      </c>
      <c r="Q244" s="38" t="s">
        <v>615</v>
      </c>
      <c r="R244" s="38" t="s">
        <v>478</v>
      </c>
      <c r="S244" s="84" t="s">
        <v>898</v>
      </c>
      <c r="T244" s="84" t="s">
        <v>898</v>
      </c>
      <c r="U244" s="84" t="s">
        <v>515</v>
      </c>
      <c r="V244" s="84" t="s">
        <v>277</v>
      </c>
      <c r="W244" s="84">
        <v>0</v>
      </c>
      <c r="X244" s="38" t="s">
        <v>270</v>
      </c>
      <c r="Y244" s="84">
        <v>354125769</v>
      </c>
      <c r="Z244" s="38" t="s">
        <v>899</v>
      </c>
      <c r="AA244" s="108" t="s">
        <v>1982</v>
      </c>
      <c r="AB244" s="84">
        <v>52000</v>
      </c>
      <c r="AC244" s="108" t="s">
        <v>1444</v>
      </c>
      <c r="AD244" s="84">
        <v>24</v>
      </c>
      <c r="AE244" s="84" t="s">
        <v>1500</v>
      </c>
      <c r="AF244" s="84" t="s">
        <v>1623</v>
      </c>
      <c r="AG244" s="108" t="s">
        <v>1624</v>
      </c>
      <c r="AH244" s="84" t="s">
        <v>1577</v>
      </c>
      <c r="AI244" s="108" t="s">
        <v>1919</v>
      </c>
      <c r="AJ244" s="84">
        <v>2780</v>
      </c>
      <c r="AK244" s="84">
        <v>2780</v>
      </c>
      <c r="AL244" s="108" t="s">
        <v>1983</v>
      </c>
      <c r="AM244" s="84">
        <v>39495.26</v>
      </c>
      <c r="AN244" s="112">
        <v>13324.74</v>
      </c>
      <c r="AO244" s="112">
        <v>52820</v>
      </c>
      <c r="AP244" s="112">
        <v>12504.74</v>
      </c>
      <c r="AQ244" s="112">
        <v>776.26</v>
      </c>
      <c r="AR244" s="112">
        <v>13281</v>
      </c>
      <c r="AS244" s="112">
        <v>5082.37</v>
      </c>
      <c r="AT244" s="112">
        <v>477.63</v>
      </c>
      <c r="AU244" s="112">
        <v>5560</v>
      </c>
      <c r="AV244" s="84">
        <v>22</v>
      </c>
      <c r="AW244" s="84"/>
      <c r="AX244" s="84" t="s">
        <v>1798</v>
      </c>
      <c r="AY244" s="108"/>
      <c r="AZ244" s="84"/>
      <c r="BA244" s="84"/>
      <c r="BB244" s="84" t="s">
        <v>1427</v>
      </c>
      <c r="BC244" s="84" t="s">
        <v>145</v>
      </c>
      <c r="BD244" s="108"/>
      <c r="BE244" s="84">
        <v>0</v>
      </c>
      <c r="BF244" s="38" t="s">
        <v>898</v>
      </c>
      <c r="BG244" s="84" t="s">
        <v>2593</v>
      </c>
      <c r="BH244" s="114" t="s">
        <v>2838</v>
      </c>
      <c r="BI244" s="38" t="s">
        <v>110</v>
      </c>
      <c r="BJ244" s="85">
        <v>45952</v>
      </c>
      <c r="BK244" s="84"/>
      <c r="BL244" s="38" t="s">
        <v>115</v>
      </c>
      <c r="BM244" s="115" t="s">
        <v>120</v>
      </c>
      <c r="BN244" s="116" t="s">
        <v>201</v>
      </c>
      <c r="BO244" s="84" t="s">
        <v>247</v>
      </c>
      <c r="BP244" s="84">
        <v>0</v>
      </c>
      <c r="BQ244" s="117"/>
      <c r="BR244" s="118" t="s">
        <v>2853</v>
      </c>
    </row>
    <row r="245" spans="1:70" s="113" customFormat="1" ht="15" customHeight="1" x14ac:dyDescent="0.35">
      <c r="A245" s="84">
        <v>241</v>
      </c>
      <c r="B245" s="38" t="s">
        <v>248</v>
      </c>
      <c r="C245" s="38" t="s">
        <v>249</v>
      </c>
      <c r="D245" s="38" t="s">
        <v>249</v>
      </c>
      <c r="E245" s="38" t="s">
        <v>250</v>
      </c>
      <c r="F245" s="38" t="s">
        <v>250</v>
      </c>
      <c r="G245" s="84" t="s">
        <v>251</v>
      </c>
      <c r="H245" s="38" t="s">
        <v>250</v>
      </c>
      <c r="I245" s="84">
        <v>124428</v>
      </c>
      <c r="J245" s="38" t="s">
        <v>320</v>
      </c>
      <c r="K245" s="84">
        <v>124428</v>
      </c>
      <c r="L245" s="84" t="s">
        <v>253</v>
      </c>
      <c r="M245" s="38" t="s">
        <v>254</v>
      </c>
      <c r="N245" s="84">
        <v>209762</v>
      </c>
      <c r="O245" s="84" t="s">
        <v>320</v>
      </c>
      <c r="P245" s="84">
        <v>277338</v>
      </c>
      <c r="Q245" s="38" t="s">
        <v>359</v>
      </c>
      <c r="R245" s="38" t="s">
        <v>478</v>
      </c>
      <c r="S245" s="84" t="s">
        <v>900</v>
      </c>
      <c r="T245" s="84" t="s">
        <v>900</v>
      </c>
      <c r="U245" s="84" t="s">
        <v>515</v>
      </c>
      <c r="V245" s="84" t="s">
        <v>277</v>
      </c>
      <c r="W245" s="84">
        <v>0</v>
      </c>
      <c r="X245" s="38" t="s">
        <v>516</v>
      </c>
      <c r="Y245" s="84">
        <v>354127516</v>
      </c>
      <c r="Z245" s="38" t="s">
        <v>901</v>
      </c>
      <c r="AA245" s="108" t="s">
        <v>1977</v>
      </c>
      <c r="AB245" s="84">
        <v>52000</v>
      </c>
      <c r="AC245" s="108" t="s">
        <v>1458</v>
      </c>
      <c r="AD245" s="84">
        <v>24</v>
      </c>
      <c r="AE245" s="84" t="s">
        <v>1500</v>
      </c>
      <c r="AF245" s="84" t="s">
        <v>1770</v>
      </c>
      <c r="AG245" s="108" t="s">
        <v>1978</v>
      </c>
      <c r="AH245" s="84" t="s">
        <v>1577</v>
      </c>
      <c r="AI245" s="108" t="s">
        <v>1895</v>
      </c>
      <c r="AJ245" s="84">
        <v>2780</v>
      </c>
      <c r="AK245" s="84">
        <v>2780</v>
      </c>
      <c r="AL245" s="108" t="s">
        <v>1890</v>
      </c>
      <c r="AM245" s="84">
        <v>40612.199999999997</v>
      </c>
      <c r="AN245" s="112">
        <v>14987.8</v>
      </c>
      <c r="AO245" s="112">
        <v>55600</v>
      </c>
      <c r="AP245" s="112">
        <v>11387.8</v>
      </c>
      <c r="AQ245" s="112">
        <v>627.20000000000005</v>
      </c>
      <c r="AR245" s="112">
        <v>12015</v>
      </c>
      <c r="AS245" s="112">
        <v>0</v>
      </c>
      <c r="AT245" s="112">
        <v>0</v>
      </c>
      <c r="AU245" s="112">
        <v>0</v>
      </c>
      <c r="AV245" s="84">
        <v>21</v>
      </c>
      <c r="AW245" s="84"/>
      <c r="AX245" s="84" t="s">
        <v>1849</v>
      </c>
      <c r="AY245" s="108"/>
      <c r="AZ245" s="84"/>
      <c r="BA245" s="84"/>
      <c r="BB245" s="84" t="s">
        <v>1427</v>
      </c>
      <c r="BC245" s="84" t="s">
        <v>145</v>
      </c>
      <c r="BD245" s="108"/>
      <c r="BE245" s="84">
        <v>0</v>
      </c>
      <c r="BF245" s="38" t="s">
        <v>900</v>
      </c>
      <c r="BG245" s="84" t="s">
        <v>2594</v>
      </c>
      <c r="BH245" s="114" t="s">
        <v>2838</v>
      </c>
      <c r="BI245" s="38" t="s">
        <v>112</v>
      </c>
      <c r="BJ245" s="85">
        <v>45954</v>
      </c>
      <c r="BK245" s="84" t="s">
        <v>125</v>
      </c>
      <c r="BL245" s="38"/>
      <c r="BM245" s="115"/>
      <c r="BN245" s="116" t="s">
        <v>112</v>
      </c>
      <c r="BO245" s="84" t="s">
        <v>247</v>
      </c>
      <c r="BP245" s="84">
        <v>0</v>
      </c>
      <c r="BQ245" s="117" t="s">
        <v>112</v>
      </c>
      <c r="BR245" s="118" t="s">
        <v>2861</v>
      </c>
    </row>
    <row r="246" spans="1:70" s="113" customFormat="1" ht="15" hidden="1" customHeight="1" x14ac:dyDescent="0.35">
      <c r="A246" s="84">
        <v>242</v>
      </c>
      <c r="B246" s="38" t="s">
        <v>248</v>
      </c>
      <c r="C246" s="38" t="s">
        <v>249</v>
      </c>
      <c r="D246" s="38" t="s">
        <v>249</v>
      </c>
      <c r="E246" s="38" t="s">
        <v>250</v>
      </c>
      <c r="F246" s="38" t="s">
        <v>250</v>
      </c>
      <c r="G246" s="84" t="s">
        <v>251</v>
      </c>
      <c r="H246" s="38" t="s">
        <v>250</v>
      </c>
      <c r="I246" s="84">
        <v>121984</v>
      </c>
      <c r="J246" s="38" t="s">
        <v>301</v>
      </c>
      <c r="K246" s="84">
        <v>121984</v>
      </c>
      <c r="L246" s="84" t="s">
        <v>253</v>
      </c>
      <c r="M246" s="38" t="s">
        <v>254</v>
      </c>
      <c r="N246" s="84">
        <v>205330</v>
      </c>
      <c r="O246" s="84" t="s">
        <v>500</v>
      </c>
      <c r="P246" s="84">
        <v>272840</v>
      </c>
      <c r="Q246" s="38" t="s">
        <v>507</v>
      </c>
      <c r="R246" s="38" t="s">
        <v>478</v>
      </c>
      <c r="S246" s="84" t="s">
        <v>902</v>
      </c>
      <c r="T246" s="84" t="s">
        <v>902</v>
      </c>
      <c r="U246" s="84" t="s">
        <v>488</v>
      </c>
      <c r="V246" s="84" t="s">
        <v>259</v>
      </c>
      <c r="W246" s="84">
        <v>0</v>
      </c>
      <c r="X246" s="38" t="s">
        <v>880</v>
      </c>
      <c r="Y246" s="84">
        <v>354165279</v>
      </c>
      <c r="Z246" s="38" t="s">
        <v>903</v>
      </c>
      <c r="AA246" s="108" t="s">
        <v>1977</v>
      </c>
      <c r="AB246" s="84">
        <v>32000</v>
      </c>
      <c r="AC246" s="108" t="s">
        <v>1467</v>
      </c>
      <c r="AD246" s="84">
        <v>24</v>
      </c>
      <c r="AE246" s="84" t="s">
        <v>1421</v>
      </c>
      <c r="AF246" s="84" t="s">
        <v>1984</v>
      </c>
      <c r="AG246" s="108" t="s">
        <v>1985</v>
      </c>
      <c r="AH246" s="84" t="s">
        <v>1870</v>
      </c>
      <c r="AI246" s="108" t="s">
        <v>1897</v>
      </c>
      <c r="AJ246" s="84">
        <v>1710</v>
      </c>
      <c r="AK246" s="84">
        <v>1710</v>
      </c>
      <c r="AL246" s="108" t="s">
        <v>1854</v>
      </c>
      <c r="AM246" s="84">
        <v>8491.2099999999991</v>
      </c>
      <c r="AN246" s="112">
        <v>5188.79</v>
      </c>
      <c r="AO246" s="112">
        <v>13680</v>
      </c>
      <c r="AP246" s="112">
        <v>23508.79</v>
      </c>
      <c r="AQ246" s="112">
        <v>4461.21</v>
      </c>
      <c r="AR246" s="112">
        <v>27970</v>
      </c>
      <c r="AS246" s="112">
        <v>16449.64</v>
      </c>
      <c r="AT246" s="112">
        <v>4070.36</v>
      </c>
      <c r="AU246" s="112">
        <v>20520</v>
      </c>
      <c r="AV246" s="84">
        <v>21</v>
      </c>
      <c r="AW246" s="84"/>
      <c r="AX246" s="84" t="s">
        <v>1650</v>
      </c>
      <c r="AY246" s="108"/>
      <c r="AZ246" s="84"/>
      <c r="BA246" s="84"/>
      <c r="BB246" s="84" t="s">
        <v>1427</v>
      </c>
      <c r="BC246" s="84" t="s">
        <v>145</v>
      </c>
      <c r="BD246" s="108"/>
      <c r="BE246" s="84">
        <v>0</v>
      </c>
      <c r="BF246" s="38" t="s">
        <v>902</v>
      </c>
      <c r="BG246" s="84" t="s">
        <v>2595</v>
      </c>
      <c r="BH246" s="114"/>
      <c r="BI246" s="38"/>
      <c r="BJ246" s="85"/>
      <c r="BK246" s="84"/>
      <c r="BL246" s="38"/>
      <c r="BM246" s="115"/>
      <c r="BN246" s="116"/>
      <c r="BO246" s="84"/>
      <c r="BP246" s="84"/>
      <c r="BQ246" s="117"/>
      <c r="BR246" s="118"/>
    </row>
    <row r="247" spans="1:70" s="113" customFormat="1" ht="15" hidden="1" customHeight="1" x14ac:dyDescent="0.35">
      <c r="A247" s="84">
        <v>243</v>
      </c>
      <c r="B247" s="38" t="s">
        <v>248</v>
      </c>
      <c r="C247" s="38" t="s">
        <v>249</v>
      </c>
      <c r="D247" s="38" t="s">
        <v>249</v>
      </c>
      <c r="E247" s="38" t="s">
        <v>250</v>
      </c>
      <c r="F247" s="38" t="s">
        <v>250</v>
      </c>
      <c r="G247" s="84" t="s">
        <v>251</v>
      </c>
      <c r="H247" s="38" t="s">
        <v>250</v>
      </c>
      <c r="I247" s="84">
        <v>120787</v>
      </c>
      <c r="J247" s="38" t="s">
        <v>252</v>
      </c>
      <c r="K247" s="84">
        <v>120787</v>
      </c>
      <c r="L247" s="84" t="s">
        <v>253</v>
      </c>
      <c r="M247" s="38" t="s">
        <v>254</v>
      </c>
      <c r="N247" s="84">
        <v>203804</v>
      </c>
      <c r="O247" s="84" t="s">
        <v>252</v>
      </c>
      <c r="P247" s="84">
        <v>269835</v>
      </c>
      <c r="Q247" s="38" t="s">
        <v>255</v>
      </c>
      <c r="R247" s="38" t="s">
        <v>478</v>
      </c>
      <c r="S247" s="84" t="s">
        <v>904</v>
      </c>
      <c r="T247" s="84" t="s">
        <v>904</v>
      </c>
      <c r="U247" s="84" t="s">
        <v>304</v>
      </c>
      <c r="V247" s="84" t="s">
        <v>259</v>
      </c>
      <c r="W247" s="84">
        <v>0</v>
      </c>
      <c r="X247" s="38" t="s">
        <v>516</v>
      </c>
      <c r="Y247" s="84">
        <v>354193224</v>
      </c>
      <c r="Z247" s="38" t="s">
        <v>905</v>
      </c>
      <c r="AA247" s="108" t="s">
        <v>1986</v>
      </c>
      <c r="AB247" s="84">
        <v>60000</v>
      </c>
      <c r="AC247" s="108" t="s">
        <v>1420</v>
      </c>
      <c r="AD247" s="84">
        <v>24</v>
      </c>
      <c r="AE247" s="84" t="s">
        <v>1836</v>
      </c>
      <c r="AF247" s="84" t="s">
        <v>1422</v>
      </c>
      <c r="AG247" s="108" t="s">
        <v>1987</v>
      </c>
      <c r="AH247" s="84" t="s">
        <v>1424</v>
      </c>
      <c r="AI247" s="108" t="s">
        <v>1988</v>
      </c>
      <c r="AJ247" s="84">
        <v>3200</v>
      </c>
      <c r="AK247" s="84">
        <v>3200</v>
      </c>
      <c r="AL247" s="108" t="s">
        <v>1810</v>
      </c>
      <c r="AM247" s="84">
        <v>11663.6</v>
      </c>
      <c r="AN247" s="112">
        <v>7549.26</v>
      </c>
      <c r="AO247" s="112">
        <v>19212.86</v>
      </c>
      <c r="AP247" s="112">
        <v>48336.4</v>
      </c>
      <c r="AQ247" s="112">
        <v>10321.74</v>
      </c>
      <c r="AR247" s="112">
        <v>58658.14</v>
      </c>
      <c r="AS247" s="112">
        <v>35190.550000000003</v>
      </c>
      <c r="AT247" s="112">
        <v>9596.59</v>
      </c>
      <c r="AU247" s="112">
        <v>44787.14</v>
      </c>
      <c r="AV247" s="84">
        <v>21</v>
      </c>
      <c r="AW247" s="84"/>
      <c r="AX247" s="84" t="s">
        <v>1426</v>
      </c>
      <c r="AY247" s="108"/>
      <c r="AZ247" s="84"/>
      <c r="BA247" s="84"/>
      <c r="BB247" s="84" t="s">
        <v>1427</v>
      </c>
      <c r="BC247" s="84" t="s">
        <v>145</v>
      </c>
      <c r="BD247" s="108"/>
      <c r="BE247" s="84">
        <v>60000</v>
      </c>
      <c r="BF247" s="38" t="s">
        <v>904</v>
      </c>
      <c r="BG247" s="84" t="s">
        <v>2596</v>
      </c>
      <c r="BH247" s="114"/>
      <c r="BI247" s="38"/>
      <c r="BJ247" s="85"/>
      <c r="BK247" s="84"/>
      <c r="BL247" s="38"/>
      <c r="BM247" s="115"/>
      <c r="BN247" s="116"/>
      <c r="BO247" s="84"/>
      <c r="BP247" s="84"/>
      <c r="BQ247" s="117"/>
      <c r="BR247" s="118"/>
    </row>
    <row r="248" spans="1:70" s="113" customFormat="1" ht="15" hidden="1" customHeight="1" x14ac:dyDescent="0.35">
      <c r="A248" s="84">
        <v>244</v>
      </c>
      <c r="B248" s="38" t="s">
        <v>248</v>
      </c>
      <c r="C248" s="38" t="s">
        <v>249</v>
      </c>
      <c r="D248" s="38" t="s">
        <v>249</v>
      </c>
      <c r="E248" s="38" t="s">
        <v>250</v>
      </c>
      <c r="F248" s="38" t="s">
        <v>250</v>
      </c>
      <c r="G248" s="84" t="s">
        <v>251</v>
      </c>
      <c r="H248" s="38" t="s">
        <v>250</v>
      </c>
      <c r="I248" s="84">
        <v>125018</v>
      </c>
      <c r="J248" s="38" t="s">
        <v>634</v>
      </c>
      <c r="K248" s="84">
        <v>125018</v>
      </c>
      <c r="L248" s="84" t="s">
        <v>253</v>
      </c>
      <c r="M248" s="38" t="s">
        <v>254</v>
      </c>
      <c r="N248" s="84">
        <v>210225</v>
      </c>
      <c r="O248" s="84" t="s">
        <v>906</v>
      </c>
      <c r="P248" s="84">
        <v>277943</v>
      </c>
      <c r="Q248" s="38" t="s">
        <v>907</v>
      </c>
      <c r="R248" s="38" t="s">
        <v>478</v>
      </c>
      <c r="S248" s="84" t="s">
        <v>908</v>
      </c>
      <c r="T248" s="84" t="s">
        <v>908</v>
      </c>
      <c r="U248" s="84" t="s">
        <v>515</v>
      </c>
      <c r="V248" s="84" t="s">
        <v>277</v>
      </c>
      <c r="W248" s="84">
        <v>0</v>
      </c>
      <c r="X248" s="38" t="s">
        <v>516</v>
      </c>
      <c r="Y248" s="84">
        <v>354193226</v>
      </c>
      <c r="Z248" s="38" t="s">
        <v>909</v>
      </c>
      <c r="AA248" s="108" t="s">
        <v>1894</v>
      </c>
      <c r="AB248" s="84">
        <v>60000</v>
      </c>
      <c r="AC248" s="108" t="s">
        <v>1473</v>
      </c>
      <c r="AD248" s="84">
        <v>24</v>
      </c>
      <c r="AE248" s="84" t="s">
        <v>1836</v>
      </c>
      <c r="AF248" s="84" t="s">
        <v>1989</v>
      </c>
      <c r="AG248" s="108" t="s">
        <v>1990</v>
      </c>
      <c r="AH248" s="84" t="s">
        <v>1577</v>
      </c>
      <c r="AI248" s="108" t="s">
        <v>1600</v>
      </c>
      <c r="AJ248" s="84">
        <v>3200</v>
      </c>
      <c r="AK248" s="84">
        <v>3200</v>
      </c>
      <c r="AL248" s="108" t="s">
        <v>1991</v>
      </c>
      <c r="AM248" s="84">
        <v>14255.7</v>
      </c>
      <c r="AN248" s="112">
        <v>8144.3</v>
      </c>
      <c r="AO248" s="112">
        <v>22400</v>
      </c>
      <c r="AP248" s="112">
        <v>45744.3</v>
      </c>
      <c r="AQ248" s="112">
        <v>9131.7000000000007</v>
      </c>
      <c r="AR248" s="112">
        <v>54876</v>
      </c>
      <c r="AS248" s="112">
        <v>33145.730000000003</v>
      </c>
      <c r="AT248" s="112">
        <v>8454.27</v>
      </c>
      <c r="AU248" s="112">
        <v>41600</v>
      </c>
      <c r="AV248" s="84">
        <v>20</v>
      </c>
      <c r="AW248" s="84"/>
      <c r="AX248" s="84" t="s">
        <v>1426</v>
      </c>
      <c r="AY248" s="108"/>
      <c r="AZ248" s="84"/>
      <c r="BA248" s="84"/>
      <c r="BB248" s="84" t="s">
        <v>1427</v>
      </c>
      <c r="BC248" s="84" t="s">
        <v>145</v>
      </c>
      <c r="BD248" s="108"/>
      <c r="BE248" s="84">
        <v>60000</v>
      </c>
      <c r="BF248" s="38" t="s">
        <v>908</v>
      </c>
      <c r="BG248" s="84" t="s">
        <v>2597</v>
      </c>
      <c r="BH248" s="114"/>
      <c r="BI248" s="38"/>
      <c r="BJ248" s="85"/>
      <c r="BK248" s="84"/>
      <c r="BL248" s="38"/>
      <c r="BM248" s="115"/>
      <c r="BN248" s="116"/>
      <c r="BO248" s="84"/>
      <c r="BP248" s="84"/>
      <c r="BQ248" s="117"/>
      <c r="BR248" s="118"/>
    </row>
    <row r="249" spans="1:70" s="113" customFormat="1" ht="15" hidden="1" customHeight="1" x14ac:dyDescent="0.35">
      <c r="A249" s="84">
        <v>245</v>
      </c>
      <c r="B249" s="38" t="s">
        <v>248</v>
      </c>
      <c r="C249" s="38" t="s">
        <v>249</v>
      </c>
      <c r="D249" s="38" t="s">
        <v>249</v>
      </c>
      <c r="E249" s="38" t="s">
        <v>250</v>
      </c>
      <c r="F249" s="38" t="s">
        <v>250</v>
      </c>
      <c r="G249" s="84" t="s">
        <v>251</v>
      </c>
      <c r="H249" s="38" t="s">
        <v>250</v>
      </c>
      <c r="I249" s="84">
        <v>128699</v>
      </c>
      <c r="J249" s="38" t="s">
        <v>414</v>
      </c>
      <c r="K249" s="84">
        <v>128699</v>
      </c>
      <c r="L249" s="84" t="s">
        <v>253</v>
      </c>
      <c r="M249" s="38" t="s">
        <v>254</v>
      </c>
      <c r="N249" s="84">
        <v>218811</v>
      </c>
      <c r="O249" s="84" t="s">
        <v>414</v>
      </c>
      <c r="P249" s="84">
        <v>727834</v>
      </c>
      <c r="Q249" s="38" t="s">
        <v>510</v>
      </c>
      <c r="R249" s="38" t="s">
        <v>478</v>
      </c>
      <c r="S249" s="84" t="s">
        <v>910</v>
      </c>
      <c r="T249" s="84" t="s">
        <v>910</v>
      </c>
      <c r="U249" s="84" t="s">
        <v>515</v>
      </c>
      <c r="V249" s="84" t="s">
        <v>277</v>
      </c>
      <c r="W249" s="84">
        <v>0</v>
      </c>
      <c r="X249" s="38" t="s">
        <v>270</v>
      </c>
      <c r="Y249" s="84">
        <v>354193228</v>
      </c>
      <c r="Z249" s="38" t="s">
        <v>911</v>
      </c>
      <c r="AA249" s="108" t="s">
        <v>1992</v>
      </c>
      <c r="AB249" s="84">
        <v>62000</v>
      </c>
      <c r="AC249" s="108" t="s">
        <v>1473</v>
      </c>
      <c r="AD249" s="84">
        <v>24</v>
      </c>
      <c r="AE249" s="84" t="s">
        <v>1836</v>
      </c>
      <c r="AF249" s="84" t="s">
        <v>1993</v>
      </c>
      <c r="AG249" s="108" t="s">
        <v>1619</v>
      </c>
      <c r="AH249" s="84" t="s">
        <v>1431</v>
      </c>
      <c r="AI249" s="108" t="s">
        <v>1600</v>
      </c>
      <c r="AJ249" s="84">
        <v>3310</v>
      </c>
      <c r="AK249" s="84">
        <v>3310</v>
      </c>
      <c r="AL249" s="108" t="s">
        <v>1994</v>
      </c>
      <c r="AM249" s="84">
        <v>23714.68</v>
      </c>
      <c r="AN249" s="112">
        <v>12721.32</v>
      </c>
      <c r="AO249" s="112">
        <v>36436</v>
      </c>
      <c r="AP249" s="112">
        <v>38285.32</v>
      </c>
      <c r="AQ249" s="112">
        <v>5927.68</v>
      </c>
      <c r="AR249" s="112">
        <v>44213</v>
      </c>
      <c r="AS249" s="112">
        <v>24594.47</v>
      </c>
      <c r="AT249" s="112">
        <v>5169.53</v>
      </c>
      <c r="AU249" s="112">
        <v>29764</v>
      </c>
      <c r="AV249" s="84">
        <v>20</v>
      </c>
      <c r="AW249" s="84"/>
      <c r="AX249" s="84" t="s">
        <v>1426</v>
      </c>
      <c r="AY249" s="108"/>
      <c r="AZ249" s="84"/>
      <c r="BA249" s="84"/>
      <c r="BB249" s="84" t="s">
        <v>1427</v>
      </c>
      <c r="BC249" s="84" t="s">
        <v>145</v>
      </c>
      <c r="BD249" s="108"/>
      <c r="BE249" s="84">
        <v>0</v>
      </c>
      <c r="BF249" s="38" t="s">
        <v>910</v>
      </c>
      <c r="BG249" s="84" t="s">
        <v>2598</v>
      </c>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249</v>
      </c>
      <c r="E250" s="38" t="s">
        <v>250</v>
      </c>
      <c r="F250" s="38" t="s">
        <v>250</v>
      </c>
      <c r="G250" s="84" t="s">
        <v>251</v>
      </c>
      <c r="H250" s="38" t="s">
        <v>250</v>
      </c>
      <c r="I250" s="84">
        <v>130522</v>
      </c>
      <c r="J250" s="38" t="s">
        <v>571</v>
      </c>
      <c r="K250" s="84">
        <v>130522</v>
      </c>
      <c r="L250" s="84" t="s">
        <v>253</v>
      </c>
      <c r="M250" s="38" t="s">
        <v>254</v>
      </c>
      <c r="N250" s="84">
        <v>400690</v>
      </c>
      <c r="O250" s="84" t="s">
        <v>827</v>
      </c>
      <c r="P250" s="84">
        <v>739729</v>
      </c>
      <c r="Q250" s="38" t="s">
        <v>912</v>
      </c>
      <c r="R250" s="38" t="s">
        <v>478</v>
      </c>
      <c r="S250" s="84" t="s">
        <v>913</v>
      </c>
      <c r="T250" s="84" t="s">
        <v>913</v>
      </c>
      <c r="U250" s="84" t="s">
        <v>515</v>
      </c>
      <c r="V250" s="84" t="s">
        <v>277</v>
      </c>
      <c r="W250" s="84">
        <v>541</v>
      </c>
      <c r="X250" s="38" t="s">
        <v>270</v>
      </c>
      <c r="Y250" s="84">
        <v>354303757</v>
      </c>
      <c r="Z250" s="38" t="s">
        <v>914</v>
      </c>
      <c r="AA250" s="108" t="s">
        <v>1995</v>
      </c>
      <c r="AB250" s="84">
        <v>42000</v>
      </c>
      <c r="AC250" s="108" t="s">
        <v>1690</v>
      </c>
      <c r="AD250" s="84">
        <v>24</v>
      </c>
      <c r="AE250" s="84" t="s">
        <v>1421</v>
      </c>
      <c r="AF250" s="84" t="s">
        <v>1996</v>
      </c>
      <c r="AG250" s="108" t="s">
        <v>1997</v>
      </c>
      <c r="AH250" s="84" t="s">
        <v>1870</v>
      </c>
      <c r="AI250" s="108" t="s">
        <v>1998</v>
      </c>
      <c r="AJ250" s="84">
        <v>2240</v>
      </c>
      <c r="AK250" s="84">
        <v>2240</v>
      </c>
      <c r="AL250" s="108" t="s">
        <v>1923</v>
      </c>
      <c r="AM250" s="84">
        <v>32968.17</v>
      </c>
      <c r="AN250" s="112">
        <v>11831.83</v>
      </c>
      <c r="AO250" s="112">
        <v>44800</v>
      </c>
      <c r="AP250" s="112">
        <v>9031.83</v>
      </c>
      <c r="AQ250" s="112">
        <v>493.17</v>
      </c>
      <c r="AR250" s="112">
        <v>9525</v>
      </c>
      <c r="AS250" s="112">
        <v>0</v>
      </c>
      <c r="AT250" s="112">
        <v>0</v>
      </c>
      <c r="AU250" s="112">
        <v>0</v>
      </c>
      <c r="AV250" s="84">
        <v>21</v>
      </c>
      <c r="AW250" s="84"/>
      <c r="AX250" s="84" t="s">
        <v>1849</v>
      </c>
      <c r="AY250" s="108"/>
      <c r="AZ250" s="84"/>
      <c r="BA250" s="84"/>
      <c r="BB250" s="84" t="s">
        <v>1427</v>
      </c>
      <c r="BC250" s="84" t="s">
        <v>145</v>
      </c>
      <c r="BD250" s="108"/>
      <c r="BE250" s="84">
        <v>0</v>
      </c>
      <c r="BF250" s="38" t="s">
        <v>913</v>
      </c>
      <c r="BG250" s="84" t="s">
        <v>2599</v>
      </c>
      <c r="BH250" s="114" t="s">
        <v>2838</v>
      </c>
      <c r="BI250" s="38" t="s">
        <v>112</v>
      </c>
      <c r="BJ250" s="85">
        <v>45954</v>
      </c>
      <c r="BK250" s="84" t="s">
        <v>125</v>
      </c>
      <c r="BL250" s="38"/>
      <c r="BM250" s="115"/>
      <c r="BN250" s="116" t="s">
        <v>112</v>
      </c>
      <c r="BO250" s="84" t="s">
        <v>247</v>
      </c>
      <c r="BP250" s="84">
        <v>0</v>
      </c>
      <c r="BQ250" s="117" t="s">
        <v>112</v>
      </c>
      <c r="BR250" s="118" t="s">
        <v>2861</v>
      </c>
    </row>
    <row r="251" spans="1:70" s="113" customFormat="1" ht="15" customHeight="1" x14ac:dyDescent="0.35">
      <c r="A251" s="84">
        <v>247</v>
      </c>
      <c r="B251" s="38" t="s">
        <v>248</v>
      </c>
      <c r="C251" s="38" t="s">
        <v>249</v>
      </c>
      <c r="D251" s="38" t="s">
        <v>249</v>
      </c>
      <c r="E251" s="38" t="s">
        <v>250</v>
      </c>
      <c r="F251" s="38" t="s">
        <v>250</v>
      </c>
      <c r="G251" s="84" t="s">
        <v>251</v>
      </c>
      <c r="H251" s="38" t="s">
        <v>250</v>
      </c>
      <c r="I251" s="84">
        <v>130522</v>
      </c>
      <c r="J251" s="38" t="s">
        <v>571</v>
      </c>
      <c r="K251" s="84">
        <v>130522</v>
      </c>
      <c r="L251" s="84" t="s">
        <v>253</v>
      </c>
      <c r="M251" s="38" t="s">
        <v>254</v>
      </c>
      <c r="N251" s="84">
        <v>400690</v>
      </c>
      <c r="O251" s="84" t="s">
        <v>827</v>
      </c>
      <c r="P251" s="84">
        <v>739729</v>
      </c>
      <c r="Q251" s="38" t="s">
        <v>912</v>
      </c>
      <c r="R251" s="38" t="s">
        <v>478</v>
      </c>
      <c r="S251" s="84" t="s">
        <v>915</v>
      </c>
      <c r="T251" s="84" t="s">
        <v>915</v>
      </c>
      <c r="U251" s="84" t="s">
        <v>515</v>
      </c>
      <c r="V251" s="84" t="s">
        <v>277</v>
      </c>
      <c r="W251" s="84">
        <v>541</v>
      </c>
      <c r="X251" s="38" t="s">
        <v>830</v>
      </c>
      <c r="Y251" s="84">
        <v>354303834</v>
      </c>
      <c r="Z251" s="38" t="s">
        <v>916</v>
      </c>
      <c r="AA251" s="108" t="s">
        <v>1995</v>
      </c>
      <c r="AB251" s="84">
        <v>42000</v>
      </c>
      <c r="AC251" s="108" t="s">
        <v>1690</v>
      </c>
      <c r="AD251" s="84">
        <v>24</v>
      </c>
      <c r="AE251" s="84" t="s">
        <v>1421</v>
      </c>
      <c r="AF251" s="84" t="s">
        <v>1996</v>
      </c>
      <c r="AG251" s="108" t="s">
        <v>1997</v>
      </c>
      <c r="AH251" s="84" t="s">
        <v>1870</v>
      </c>
      <c r="AI251" s="108" t="s">
        <v>1998</v>
      </c>
      <c r="AJ251" s="84">
        <v>2240</v>
      </c>
      <c r="AK251" s="84">
        <v>2240</v>
      </c>
      <c r="AL251" s="108" t="s">
        <v>1923</v>
      </c>
      <c r="AM251" s="84">
        <v>32968.17</v>
      </c>
      <c r="AN251" s="112">
        <v>11831.83</v>
      </c>
      <c r="AO251" s="112">
        <v>44800</v>
      </c>
      <c r="AP251" s="112">
        <v>9031.83</v>
      </c>
      <c r="AQ251" s="112">
        <v>493.17</v>
      </c>
      <c r="AR251" s="112">
        <v>9525</v>
      </c>
      <c r="AS251" s="112">
        <v>0</v>
      </c>
      <c r="AT251" s="112">
        <v>0</v>
      </c>
      <c r="AU251" s="112">
        <v>0</v>
      </c>
      <c r="AV251" s="84">
        <v>21</v>
      </c>
      <c r="AW251" s="84"/>
      <c r="AX251" s="84" t="s">
        <v>1849</v>
      </c>
      <c r="AY251" s="108"/>
      <c r="AZ251" s="84"/>
      <c r="BA251" s="84"/>
      <c r="BB251" s="84" t="s">
        <v>1427</v>
      </c>
      <c r="BC251" s="84" t="s">
        <v>145</v>
      </c>
      <c r="BD251" s="108"/>
      <c r="BE251" s="84">
        <v>0</v>
      </c>
      <c r="BF251" s="38" t="s">
        <v>915</v>
      </c>
      <c r="BG251" s="84" t="s">
        <v>2600</v>
      </c>
      <c r="BH251" s="114" t="s">
        <v>2838</v>
      </c>
      <c r="BI251" s="38" t="s">
        <v>112</v>
      </c>
      <c r="BJ251" s="85">
        <v>45954</v>
      </c>
      <c r="BK251" s="84" t="s">
        <v>125</v>
      </c>
      <c r="BL251" s="38"/>
      <c r="BM251" s="115"/>
      <c r="BN251" s="116" t="s">
        <v>112</v>
      </c>
      <c r="BO251" s="84" t="s">
        <v>247</v>
      </c>
      <c r="BP251" s="84">
        <v>0</v>
      </c>
      <c r="BQ251" s="117" t="s">
        <v>112</v>
      </c>
      <c r="BR251" s="118" t="s">
        <v>2861</v>
      </c>
    </row>
    <row r="252" spans="1:70" s="113" customFormat="1" ht="15" hidden="1" customHeight="1" x14ac:dyDescent="0.35">
      <c r="A252" s="84">
        <v>248</v>
      </c>
      <c r="B252" s="38" t="s">
        <v>248</v>
      </c>
      <c r="C252" s="38" t="s">
        <v>249</v>
      </c>
      <c r="D252" s="38" t="s">
        <v>249</v>
      </c>
      <c r="E252" s="38" t="s">
        <v>250</v>
      </c>
      <c r="F252" s="38" t="s">
        <v>250</v>
      </c>
      <c r="G252" s="84" t="s">
        <v>251</v>
      </c>
      <c r="H252" s="38" t="s">
        <v>250</v>
      </c>
      <c r="I252" s="84">
        <v>120812</v>
      </c>
      <c r="J252" s="38" t="s">
        <v>252</v>
      </c>
      <c r="K252" s="84">
        <v>120812</v>
      </c>
      <c r="L252" s="84" t="s">
        <v>253</v>
      </c>
      <c r="M252" s="38" t="s">
        <v>254</v>
      </c>
      <c r="N252" s="84">
        <v>203959</v>
      </c>
      <c r="O252" s="84" t="s">
        <v>917</v>
      </c>
      <c r="P252" s="84">
        <v>740064</v>
      </c>
      <c r="Q252" s="38" t="s">
        <v>918</v>
      </c>
      <c r="R252" s="38" t="s">
        <v>478</v>
      </c>
      <c r="S252" s="84" t="s">
        <v>919</v>
      </c>
      <c r="T252" s="84" t="s">
        <v>919</v>
      </c>
      <c r="U252" s="84" t="s">
        <v>515</v>
      </c>
      <c r="V252" s="84" t="s">
        <v>277</v>
      </c>
      <c r="W252" s="84">
        <v>0</v>
      </c>
      <c r="X252" s="38" t="s">
        <v>270</v>
      </c>
      <c r="Y252" s="84">
        <v>354325732</v>
      </c>
      <c r="Z252" s="38" t="s">
        <v>509</v>
      </c>
      <c r="AA252" s="108" t="s">
        <v>1999</v>
      </c>
      <c r="AB252" s="84">
        <v>63000</v>
      </c>
      <c r="AC252" s="108" t="s">
        <v>1420</v>
      </c>
      <c r="AD252" s="84">
        <v>24</v>
      </c>
      <c r="AE252" s="84" t="s">
        <v>1588</v>
      </c>
      <c r="AF252" s="84" t="s">
        <v>1542</v>
      </c>
      <c r="AG252" s="108" t="s">
        <v>1987</v>
      </c>
      <c r="AH252" s="84" t="s">
        <v>1431</v>
      </c>
      <c r="AI252" s="108" t="s">
        <v>1988</v>
      </c>
      <c r="AJ252" s="84">
        <v>3360</v>
      </c>
      <c r="AK252" s="84">
        <v>3360</v>
      </c>
      <c r="AL252" s="108" t="s">
        <v>2000</v>
      </c>
      <c r="AM252" s="84">
        <v>17059.37</v>
      </c>
      <c r="AN252" s="112">
        <v>10320.629999999999</v>
      </c>
      <c r="AO252" s="112">
        <v>27380</v>
      </c>
      <c r="AP252" s="112">
        <v>45940.63</v>
      </c>
      <c r="AQ252" s="112">
        <v>8166.37</v>
      </c>
      <c r="AR252" s="112">
        <v>54107</v>
      </c>
      <c r="AS252" s="112">
        <v>32392.87</v>
      </c>
      <c r="AT252" s="112">
        <v>7427.13</v>
      </c>
      <c r="AU252" s="112">
        <v>39820</v>
      </c>
      <c r="AV252" s="84">
        <v>21</v>
      </c>
      <c r="AW252" s="84"/>
      <c r="AX252" s="84" t="s">
        <v>1650</v>
      </c>
      <c r="AY252" s="108"/>
      <c r="AZ252" s="84"/>
      <c r="BA252" s="84"/>
      <c r="BB252" s="84" t="s">
        <v>1427</v>
      </c>
      <c r="BC252" s="84" t="s">
        <v>145</v>
      </c>
      <c r="BD252" s="108"/>
      <c r="BE252" s="84">
        <v>0</v>
      </c>
      <c r="BF252" s="38" t="s">
        <v>919</v>
      </c>
      <c r="BG252" s="84" t="s">
        <v>2601</v>
      </c>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249</v>
      </c>
      <c r="E253" s="38" t="s">
        <v>250</v>
      </c>
      <c r="F253" s="38" t="s">
        <v>250</v>
      </c>
      <c r="G253" s="84" t="s">
        <v>251</v>
      </c>
      <c r="H253" s="38" t="s">
        <v>250</v>
      </c>
      <c r="I253" s="84">
        <v>120812</v>
      </c>
      <c r="J253" s="38" t="s">
        <v>252</v>
      </c>
      <c r="K253" s="84">
        <v>120812</v>
      </c>
      <c r="L253" s="84" t="s">
        <v>253</v>
      </c>
      <c r="M253" s="38" t="s">
        <v>254</v>
      </c>
      <c r="N253" s="84">
        <v>203959</v>
      </c>
      <c r="O253" s="84" t="s">
        <v>917</v>
      </c>
      <c r="P253" s="84">
        <v>740064</v>
      </c>
      <c r="Q253" s="38" t="s">
        <v>918</v>
      </c>
      <c r="R253" s="38" t="s">
        <v>478</v>
      </c>
      <c r="S253" s="84" t="s">
        <v>920</v>
      </c>
      <c r="T253" s="84" t="s">
        <v>920</v>
      </c>
      <c r="U253" s="84" t="s">
        <v>515</v>
      </c>
      <c r="V253" s="84" t="s">
        <v>259</v>
      </c>
      <c r="W253" s="84">
        <v>0</v>
      </c>
      <c r="X253" s="38" t="s">
        <v>270</v>
      </c>
      <c r="Y253" s="84">
        <v>354326300</v>
      </c>
      <c r="Z253" s="38" t="s">
        <v>921</v>
      </c>
      <c r="AA253" s="108" t="s">
        <v>1999</v>
      </c>
      <c r="AB253" s="84">
        <v>63000</v>
      </c>
      <c r="AC253" s="108" t="s">
        <v>1420</v>
      </c>
      <c r="AD253" s="84">
        <v>24</v>
      </c>
      <c r="AE253" s="84" t="s">
        <v>1588</v>
      </c>
      <c r="AF253" s="84" t="s">
        <v>2001</v>
      </c>
      <c r="AG253" s="108" t="s">
        <v>2002</v>
      </c>
      <c r="AH253" s="84" t="s">
        <v>1431</v>
      </c>
      <c r="AI253" s="108" t="s">
        <v>1988</v>
      </c>
      <c r="AJ253" s="84">
        <v>3360</v>
      </c>
      <c r="AK253" s="84">
        <v>3360</v>
      </c>
      <c r="AL253" s="108" t="s">
        <v>1927</v>
      </c>
      <c r="AM253" s="84">
        <v>49452.24</v>
      </c>
      <c r="AN253" s="112">
        <v>17747.759999999998</v>
      </c>
      <c r="AO253" s="112">
        <v>67200</v>
      </c>
      <c r="AP253" s="112">
        <v>13547.76</v>
      </c>
      <c r="AQ253" s="112">
        <v>739.24</v>
      </c>
      <c r="AR253" s="112">
        <v>14287</v>
      </c>
      <c r="AS253" s="112">
        <v>0</v>
      </c>
      <c r="AT253" s="112">
        <v>0</v>
      </c>
      <c r="AU253" s="112">
        <v>0</v>
      </c>
      <c r="AV253" s="84">
        <v>21</v>
      </c>
      <c r="AW253" s="84"/>
      <c r="AX253" s="84" t="s">
        <v>1849</v>
      </c>
      <c r="AY253" s="108"/>
      <c r="AZ253" s="84"/>
      <c r="BA253" s="84"/>
      <c r="BB253" s="84" t="s">
        <v>1427</v>
      </c>
      <c r="BC253" s="84" t="s">
        <v>145</v>
      </c>
      <c r="BD253" s="108"/>
      <c r="BE253" s="84">
        <v>0</v>
      </c>
      <c r="BF253" s="38" t="s">
        <v>920</v>
      </c>
      <c r="BG253" s="84" t="s">
        <v>2602</v>
      </c>
      <c r="BH253" s="114" t="s">
        <v>2838</v>
      </c>
      <c r="BI253" s="38" t="s">
        <v>112</v>
      </c>
      <c r="BJ253" s="85">
        <v>45954</v>
      </c>
      <c r="BK253" s="84" t="s">
        <v>125</v>
      </c>
      <c r="BL253" s="38"/>
      <c r="BM253" s="115"/>
      <c r="BN253" s="116" t="s">
        <v>112</v>
      </c>
      <c r="BO253" s="84" t="s">
        <v>247</v>
      </c>
      <c r="BP253" s="84">
        <v>0</v>
      </c>
      <c r="BQ253" s="117" t="s">
        <v>112</v>
      </c>
      <c r="BR253" s="118" t="s">
        <v>2861</v>
      </c>
    </row>
    <row r="254" spans="1:70" s="113" customFormat="1" ht="15" customHeight="1" x14ac:dyDescent="0.35">
      <c r="A254" s="84">
        <v>250</v>
      </c>
      <c r="B254" s="38" t="s">
        <v>248</v>
      </c>
      <c r="C254" s="38" t="s">
        <v>249</v>
      </c>
      <c r="D254" s="38" t="s">
        <v>249</v>
      </c>
      <c r="E254" s="38" t="s">
        <v>250</v>
      </c>
      <c r="F254" s="38" t="s">
        <v>250</v>
      </c>
      <c r="G254" s="84" t="s">
        <v>251</v>
      </c>
      <c r="H254" s="38" t="s">
        <v>250</v>
      </c>
      <c r="I254" s="84">
        <v>179441</v>
      </c>
      <c r="J254" s="38" t="s">
        <v>536</v>
      </c>
      <c r="K254" s="84">
        <v>179441</v>
      </c>
      <c r="L254" s="84" t="s">
        <v>253</v>
      </c>
      <c r="M254" s="38" t="s">
        <v>254</v>
      </c>
      <c r="N254" s="84">
        <v>323552</v>
      </c>
      <c r="O254" s="84" t="s">
        <v>537</v>
      </c>
      <c r="P254" s="84">
        <v>449185</v>
      </c>
      <c r="Q254" s="38" t="s">
        <v>538</v>
      </c>
      <c r="R254" s="38" t="s">
        <v>478</v>
      </c>
      <c r="S254" s="84" t="s">
        <v>922</v>
      </c>
      <c r="T254" s="84" t="s">
        <v>922</v>
      </c>
      <c r="U254" s="84" t="s">
        <v>515</v>
      </c>
      <c r="V254" s="84" t="s">
        <v>277</v>
      </c>
      <c r="W254" s="84">
        <v>0</v>
      </c>
      <c r="X254" s="38" t="s">
        <v>516</v>
      </c>
      <c r="Y254" s="84">
        <v>354401116</v>
      </c>
      <c r="Z254" s="38" t="s">
        <v>923</v>
      </c>
      <c r="AA254" s="108" t="s">
        <v>2003</v>
      </c>
      <c r="AB254" s="84">
        <v>52000</v>
      </c>
      <c r="AC254" s="108" t="s">
        <v>1645</v>
      </c>
      <c r="AD254" s="84">
        <v>24</v>
      </c>
      <c r="AE254" s="84" t="s">
        <v>1500</v>
      </c>
      <c r="AF254" s="84" t="s">
        <v>2004</v>
      </c>
      <c r="AG254" s="108" t="s">
        <v>2005</v>
      </c>
      <c r="AH254" s="84" t="s">
        <v>1577</v>
      </c>
      <c r="AI254" s="108" t="s">
        <v>2006</v>
      </c>
      <c r="AJ254" s="84">
        <v>2780</v>
      </c>
      <c r="AK254" s="84">
        <v>2780</v>
      </c>
      <c r="AL254" s="108" t="s">
        <v>1944</v>
      </c>
      <c r="AM254" s="84">
        <v>41350.019999999997</v>
      </c>
      <c r="AN254" s="112">
        <v>14249.98</v>
      </c>
      <c r="AO254" s="112">
        <v>55600</v>
      </c>
      <c r="AP254" s="112">
        <v>10649.98</v>
      </c>
      <c r="AQ254" s="112">
        <v>563.02</v>
      </c>
      <c r="AR254" s="112">
        <v>11213</v>
      </c>
      <c r="AS254" s="112">
        <v>0</v>
      </c>
      <c r="AT254" s="112">
        <v>0</v>
      </c>
      <c r="AU254" s="112">
        <v>0</v>
      </c>
      <c r="AV254" s="84">
        <v>21</v>
      </c>
      <c r="AW254" s="84"/>
      <c r="AX254" s="84" t="s">
        <v>1849</v>
      </c>
      <c r="AY254" s="108"/>
      <c r="AZ254" s="84"/>
      <c r="BA254" s="84"/>
      <c r="BB254" s="84" t="s">
        <v>1427</v>
      </c>
      <c r="BC254" s="84" t="s">
        <v>145</v>
      </c>
      <c r="BD254" s="108"/>
      <c r="BE254" s="84">
        <v>0</v>
      </c>
      <c r="BF254" s="38" t="s">
        <v>922</v>
      </c>
      <c r="BG254" s="84" t="s">
        <v>2603</v>
      </c>
      <c r="BH254" s="114" t="s">
        <v>2838</v>
      </c>
      <c r="BI254" s="38" t="s">
        <v>112</v>
      </c>
      <c r="BJ254" s="85">
        <v>45954</v>
      </c>
      <c r="BK254" s="84" t="s">
        <v>128</v>
      </c>
      <c r="BL254" s="38"/>
      <c r="BM254" s="115"/>
      <c r="BN254" s="116" t="s">
        <v>112</v>
      </c>
      <c r="BO254" s="84" t="s">
        <v>247</v>
      </c>
      <c r="BP254" s="84">
        <v>0</v>
      </c>
      <c r="BQ254" s="117" t="s">
        <v>112</v>
      </c>
      <c r="BR254" s="118" t="s">
        <v>2865</v>
      </c>
    </row>
    <row r="255" spans="1:70" s="113" customFormat="1" ht="15" customHeight="1" x14ac:dyDescent="0.35">
      <c r="A255" s="84">
        <v>251</v>
      </c>
      <c r="B255" s="38" t="s">
        <v>248</v>
      </c>
      <c r="C255" s="38" t="s">
        <v>249</v>
      </c>
      <c r="D255" s="38" t="s">
        <v>249</v>
      </c>
      <c r="E255" s="38" t="s">
        <v>250</v>
      </c>
      <c r="F255" s="38" t="s">
        <v>250</v>
      </c>
      <c r="G255" s="84" t="s">
        <v>251</v>
      </c>
      <c r="H255" s="38" t="s">
        <v>250</v>
      </c>
      <c r="I255" s="84">
        <v>130003</v>
      </c>
      <c r="J255" s="38" t="s">
        <v>863</v>
      </c>
      <c r="K255" s="84">
        <v>130003</v>
      </c>
      <c r="L255" s="84" t="s">
        <v>253</v>
      </c>
      <c r="M255" s="38" t="s">
        <v>254</v>
      </c>
      <c r="N255" s="84">
        <v>332129</v>
      </c>
      <c r="O255" s="84" t="s">
        <v>924</v>
      </c>
      <c r="P255" s="84">
        <v>466272</v>
      </c>
      <c r="Q255" s="38" t="s">
        <v>925</v>
      </c>
      <c r="R255" s="38" t="s">
        <v>478</v>
      </c>
      <c r="S255" s="84" t="s">
        <v>926</v>
      </c>
      <c r="T255" s="84" t="s">
        <v>926</v>
      </c>
      <c r="U255" s="84" t="s">
        <v>515</v>
      </c>
      <c r="V255" s="84" t="s">
        <v>277</v>
      </c>
      <c r="W255" s="84">
        <v>541</v>
      </c>
      <c r="X255" s="38" t="s">
        <v>830</v>
      </c>
      <c r="Y255" s="84">
        <v>354443639</v>
      </c>
      <c r="Z255" s="38" t="s">
        <v>927</v>
      </c>
      <c r="AA255" s="108" t="s">
        <v>1894</v>
      </c>
      <c r="AB255" s="84">
        <v>52000</v>
      </c>
      <c r="AC255" s="108" t="s">
        <v>1645</v>
      </c>
      <c r="AD255" s="84">
        <v>24</v>
      </c>
      <c r="AE255" s="84" t="s">
        <v>1500</v>
      </c>
      <c r="AF255" s="84" t="s">
        <v>2007</v>
      </c>
      <c r="AG255" s="108" t="s">
        <v>2008</v>
      </c>
      <c r="AH255" s="84" t="s">
        <v>1577</v>
      </c>
      <c r="AI255" s="108" t="s">
        <v>2006</v>
      </c>
      <c r="AJ255" s="84">
        <v>2780</v>
      </c>
      <c r="AK255" s="84">
        <v>2780</v>
      </c>
      <c r="AL255" s="108" t="s">
        <v>1944</v>
      </c>
      <c r="AM255" s="84">
        <v>41613.550000000003</v>
      </c>
      <c r="AN255" s="112">
        <v>13986.45</v>
      </c>
      <c r="AO255" s="112">
        <v>55600</v>
      </c>
      <c r="AP255" s="112">
        <v>10386.450000000001</v>
      </c>
      <c r="AQ255" s="112">
        <v>540.54999999999995</v>
      </c>
      <c r="AR255" s="112">
        <v>10927</v>
      </c>
      <c r="AS255" s="112">
        <v>0</v>
      </c>
      <c r="AT255" s="112">
        <v>0</v>
      </c>
      <c r="AU255" s="112">
        <v>0</v>
      </c>
      <c r="AV255" s="84">
        <v>21</v>
      </c>
      <c r="AW255" s="84"/>
      <c r="AX255" s="84" t="s">
        <v>1849</v>
      </c>
      <c r="AY255" s="108"/>
      <c r="AZ255" s="84"/>
      <c r="BA255" s="84"/>
      <c r="BB255" s="84" t="s">
        <v>1427</v>
      </c>
      <c r="BC255" s="84" t="s">
        <v>145</v>
      </c>
      <c r="BD255" s="108"/>
      <c r="BE255" s="84">
        <v>0</v>
      </c>
      <c r="BF255" s="38" t="s">
        <v>926</v>
      </c>
      <c r="BG255" s="84" t="s">
        <v>2604</v>
      </c>
      <c r="BH255" s="114" t="s">
        <v>2838</v>
      </c>
      <c r="BI255" s="38" t="s">
        <v>112</v>
      </c>
      <c r="BJ255" s="85">
        <v>45954</v>
      </c>
      <c r="BK255" s="84" t="s">
        <v>128</v>
      </c>
      <c r="BL255" s="38"/>
      <c r="BM255" s="115"/>
      <c r="BN255" s="116" t="s">
        <v>112</v>
      </c>
      <c r="BO255" s="84" t="s">
        <v>247</v>
      </c>
      <c r="BP255" s="84">
        <v>0</v>
      </c>
      <c r="BQ255" s="117" t="s">
        <v>112</v>
      </c>
      <c r="BR255" s="118" t="s">
        <v>2865</v>
      </c>
    </row>
    <row r="256" spans="1:70" s="113" customFormat="1" ht="15" hidden="1" customHeight="1" x14ac:dyDescent="0.35">
      <c r="A256" s="84">
        <v>252</v>
      </c>
      <c r="B256" s="38" t="s">
        <v>248</v>
      </c>
      <c r="C256" s="38" t="s">
        <v>249</v>
      </c>
      <c r="D256" s="38" t="s">
        <v>249</v>
      </c>
      <c r="E256" s="38" t="s">
        <v>250</v>
      </c>
      <c r="F256" s="38" t="s">
        <v>250</v>
      </c>
      <c r="G256" s="84" t="s">
        <v>251</v>
      </c>
      <c r="H256" s="38" t="s">
        <v>250</v>
      </c>
      <c r="I256" s="84">
        <v>122923</v>
      </c>
      <c r="J256" s="38" t="s">
        <v>329</v>
      </c>
      <c r="K256" s="84">
        <v>122923</v>
      </c>
      <c r="L256" s="84" t="s">
        <v>253</v>
      </c>
      <c r="M256" s="38" t="s">
        <v>254</v>
      </c>
      <c r="N256" s="84">
        <v>207261</v>
      </c>
      <c r="O256" s="84" t="s">
        <v>330</v>
      </c>
      <c r="P256" s="84">
        <v>274128</v>
      </c>
      <c r="Q256" s="38" t="s">
        <v>331</v>
      </c>
      <c r="R256" s="38" t="s">
        <v>623</v>
      </c>
      <c r="S256" s="84" t="s">
        <v>596</v>
      </c>
      <c r="T256" s="84" t="s">
        <v>596</v>
      </c>
      <c r="U256" s="84" t="s">
        <v>515</v>
      </c>
      <c r="V256" s="84" t="s">
        <v>277</v>
      </c>
      <c r="W256" s="84">
        <v>0</v>
      </c>
      <c r="X256" s="38" t="s">
        <v>270</v>
      </c>
      <c r="Y256" s="84">
        <v>354511104</v>
      </c>
      <c r="Z256" s="38" t="s">
        <v>597</v>
      </c>
      <c r="AA256" s="108" t="s">
        <v>1919</v>
      </c>
      <c r="AB256" s="84">
        <v>25000</v>
      </c>
      <c r="AC256" s="108" t="s">
        <v>1444</v>
      </c>
      <c r="AD256" s="84">
        <v>18</v>
      </c>
      <c r="AE256" s="84" t="s">
        <v>1610</v>
      </c>
      <c r="AF256" s="84" t="s">
        <v>1714</v>
      </c>
      <c r="AG256" s="108" t="s">
        <v>1715</v>
      </c>
      <c r="AH256" s="84" t="s">
        <v>1577</v>
      </c>
      <c r="AI256" s="108" t="s">
        <v>2009</v>
      </c>
      <c r="AJ256" s="84">
        <v>1680</v>
      </c>
      <c r="AK256" s="84">
        <v>1680</v>
      </c>
      <c r="AL256" s="108" t="s">
        <v>1763</v>
      </c>
      <c r="AM256" s="84">
        <v>8580.3700000000008</v>
      </c>
      <c r="AN256" s="112">
        <v>3119.63</v>
      </c>
      <c r="AO256" s="112">
        <v>11700</v>
      </c>
      <c r="AP256" s="112">
        <v>16419.63</v>
      </c>
      <c r="AQ256" s="112">
        <v>2117.37</v>
      </c>
      <c r="AR256" s="112">
        <v>18537</v>
      </c>
      <c r="AS256" s="112">
        <v>16419.63</v>
      </c>
      <c r="AT256" s="112">
        <v>2117.37</v>
      </c>
      <c r="AU256" s="112">
        <v>18537</v>
      </c>
      <c r="AV256" s="84">
        <v>21</v>
      </c>
      <c r="AW256" s="84"/>
      <c r="AX256" s="84" t="s">
        <v>1426</v>
      </c>
      <c r="AY256" s="108"/>
      <c r="AZ256" s="84"/>
      <c r="BA256" s="84"/>
      <c r="BB256" s="84" t="s">
        <v>1427</v>
      </c>
      <c r="BC256" s="84" t="s">
        <v>145</v>
      </c>
      <c r="BD256" s="108"/>
      <c r="BE256" s="84">
        <v>25000</v>
      </c>
      <c r="BF256" s="38" t="s">
        <v>596</v>
      </c>
      <c r="BG256" s="84" t="s">
        <v>2476</v>
      </c>
      <c r="BH256" s="114"/>
      <c r="BI256" s="38"/>
      <c r="BJ256" s="85"/>
      <c r="BK256" s="84"/>
      <c r="BL256" s="38"/>
      <c r="BM256" s="115"/>
      <c r="BN256" s="116"/>
      <c r="BO256" s="84"/>
      <c r="BP256" s="84"/>
      <c r="BQ256" s="117"/>
      <c r="BR256" s="118"/>
    </row>
    <row r="257" spans="1:70" s="113" customFormat="1" ht="15" hidden="1" customHeight="1" x14ac:dyDescent="0.35">
      <c r="A257" s="84">
        <v>253</v>
      </c>
      <c r="B257" s="38" t="s">
        <v>248</v>
      </c>
      <c r="C257" s="38" t="s">
        <v>249</v>
      </c>
      <c r="D257" s="38" t="s">
        <v>249</v>
      </c>
      <c r="E257" s="38" t="s">
        <v>250</v>
      </c>
      <c r="F257" s="38" t="s">
        <v>250</v>
      </c>
      <c r="G257" s="84" t="s">
        <v>251</v>
      </c>
      <c r="H257" s="38" t="s">
        <v>250</v>
      </c>
      <c r="I257" s="84">
        <v>123167</v>
      </c>
      <c r="J257" s="38" t="s">
        <v>334</v>
      </c>
      <c r="K257" s="84">
        <v>123167</v>
      </c>
      <c r="L257" s="84" t="s">
        <v>253</v>
      </c>
      <c r="M257" s="38" t="s">
        <v>254</v>
      </c>
      <c r="N257" s="84">
        <v>207650</v>
      </c>
      <c r="O257" s="84" t="s">
        <v>335</v>
      </c>
      <c r="P257" s="84">
        <v>274616</v>
      </c>
      <c r="Q257" s="38" t="s">
        <v>336</v>
      </c>
      <c r="R257" s="38" t="s">
        <v>478</v>
      </c>
      <c r="S257" s="84" t="s">
        <v>928</v>
      </c>
      <c r="T257" s="84" t="s">
        <v>928</v>
      </c>
      <c r="U257" s="84" t="s">
        <v>515</v>
      </c>
      <c r="V257" s="84" t="s">
        <v>277</v>
      </c>
      <c r="W257" s="84">
        <v>0</v>
      </c>
      <c r="X257" s="38" t="s">
        <v>270</v>
      </c>
      <c r="Y257" s="84">
        <v>354514858</v>
      </c>
      <c r="Z257" s="38" t="s">
        <v>929</v>
      </c>
      <c r="AA257" s="108" t="s">
        <v>2010</v>
      </c>
      <c r="AB257" s="84">
        <v>39000</v>
      </c>
      <c r="AC257" s="108" t="s">
        <v>1444</v>
      </c>
      <c r="AD257" s="84">
        <v>24</v>
      </c>
      <c r="AE257" s="84" t="s">
        <v>1588</v>
      </c>
      <c r="AF257" s="84" t="s">
        <v>1496</v>
      </c>
      <c r="AG257" s="108" t="s">
        <v>1478</v>
      </c>
      <c r="AH257" s="84" t="s">
        <v>1431</v>
      </c>
      <c r="AI257" s="108" t="s">
        <v>2009</v>
      </c>
      <c r="AJ257" s="84">
        <v>2080</v>
      </c>
      <c r="AK257" s="84">
        <v>2080</v>
      </c>
      <c r="AL257" s="108" t="s">
        <v>1810</v>
      </c>
      <c r="AM257" s="84">
        <v>8054.8</v>
      </c>
      <c r="AN257" s="112">
        <v>4425.2</v>
      </c>
      <c r="AO257" s="112">
        <v>12480</v>
      </c>
      <c r="AP257" s="112">
        <v>30945.200000000001</v>
      </c>
      <c r="AQ257" s="112">
        <v>6503.8</v>
      </c>
      <c r="AR257" s="112">
        <v>37449</v>
      </c>
      <c r="AS257" s="112">
        <v>23032.799999999999</v>
      </c>
      <c r="AT257" s="112">
        <v>6087.2</v>
      </c>
      <c r="AU257" s="112">
        <v>29120</v>
      </c>
      <c r="AV257" s="84">
        <v>21</v>
      </c>
      <c r="AW257" s="84"/>
      <c r="AX257" s="84" t="s">
        <v>1426</v>
      </c>
      <c r="AY257" s="108"/>
      <c r="AZ257" s="84"/>
      <c r="BA257" s="84"/>
      <c r="BB257" s="84" t="s">
        <v>1427</v>
      </c>
      <c r="BC257" s="84" t="s">
        <v>145</v>
      </c>
      <c r="BD257" s="108"/>
      <c r="BE257" s="84">
        <v>39000</v>
      </c>
      <c r="BF257" s="38" t="s">
        <v>928</v>
      </c>
      <c r="BG257" s="84" t="s">
        <v>2605</v>
      </c>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249</v>
      </c>
      <c r="E258" s="38" t="s">
        <v>250</v>
      </c>
      <c r="F258" s="38" t="s">
        <v>250</v>
      </c>
      <c r="G258" s="84" t="s">
        <v>251</v>
      </c>
      <c r="H258" s="38" t="s">
        <v>250</v>
      </c>
      <c r="I258" s="84">
        <v>121348</v>
      </c>
      <c r="J258" s="38" t="s">
        <v>279</v>
      </c>
      <c r="K258" s="84">
        <v>121348</v>
      </c>
      <c r="L258" s="84" t="s">
        <v>253</v>
      </c>
      <c r="M258" s="38" t="s">
        <v>254</v>
      </c>
      <c r="N258" s="84">
        <v>204732</v>
      </c>
      <c r="O258" s="84" t="s">
        <v>368</v>
      </c>
      <c r="P258" s="84">
        <v>270991</v>
      </c>
      <c r="Q258" s="38" t="s">
        <v>369</v>
      </c>
      <c r="R258" s="38" t="s">
        <v>478</v>
      </c>
      <c r="S258" s="84" t="s">
        <v>930</v>
      </c>
      <c r="T258" s="84" t="s">
        <v>930</v>
      </c>
      <c r="U258" s="84" t="s">
        <v>515</v>
      </c>
      <c r="V258" s="84" t="s">
        <v>277</v>
      </c>
      <c r="W258" s="84">
        <v>0</v>
      </c>
      <c r="X258" s="38" t="s">
        <v>483</v>
      </c>
      <c r="Y258" s="84">
        <v>354518312</v>
      </c>
      <c r="Z258" s="38" t="s">
        <v>931</v>
      </c>
      <c r="AA258" s="108" t="s">
        <v>2010</v>
      </c>
      <c r="AB258" s="84">
        <v>73000</v>
      </c>
      <c r="AC258" s="108" t="s">
        <v>1444</v>
      </c>
      <c r="AD258" s="84">
        <v>24</v>
      </c>
      <c r="AE258" s="84" t="s">
        <v>1836</v>
      </c>
      <c r="AF258" s="84" t="s">
        <v>1501</v>
      </c>
      <c r="AG258" s="108" t="s">
        <v>1505</v>
      </c>
      <c r="AH258" s="84" t="s">
        <v>1431</v>
      </c>
      <c r="AI258" s="108" t="s">
        <v>2009</v>
      </c>
      <c r="AJ258" s="84">
        <v>3900</v>
      </c>
      <c r="AK258" s="84">
        <v>3900</v>
      </c>
      <c r="AL258" s="108" t="s">
        <v>1917</v>
      </c>
      <c r="AM258" s="84">
        <v>58352.99</v>
      </c>
      <c r="AN258" s="112">
        <v>19647.009999999998</v>
      </c>
      <c r="AO258" s="112">
        <v>78000</v>
      </c>
      <c r="AP258" s="112">
        <v>14647.01</v>
      </c>
      <c r="AQ258" s="112">
        <v>764.99</v>
      </c>
      <c r="AR258" s="112">
        <v>15412</v>
      </c>
      <c r="AS258" s="112">
        <v>0</v>
      </c>
      <c r="AT258" s="112">
        <v>0</v>
      </c>
      <c r="AU258" s="112">
        <v>0</v>
      </c>
      <c r="AV258" s="84">
        <v>21</v>
      </c>
      <c r="AW258" s="84"/>
      <c r="AX258" s="84" t="s">
        <v>1849</v>
      </c>
      <c r="AY258" s="108"/>
      <c r="AZ258" s="84"/>
      <c r="BA258" s="84"/>
      <c r="BB258" s="84" t="s">
        <v>1427</v>
      </c>
      <c r="BC258" s="84" t="s">
        <v>145</v>
      </c>
      <c r="BD258" s="108"/>
      <c r="BE258" s="84">
        <v>0</v>
      </c>
      <c r="BF258" s="38" t="s">
        <v>930</v>
      </c>
      <c r="BG258" s="84" t="s">
        <v>2606</v>
      </c>
      <c r="BH258" s="114" t="s">
        <v>2838</v>
      </c>
      <c r="BI258" s="38" t="s">
        <v>112</v>
      </c>
      <c r="BJ258" s="85">
        <v>45954</v>
      </c>
      <c r="BK258" s="84" t="s">
        <v>128</v>
      </c>
      <c r="BL258" s="38"/>
      <c r="BM258" s="115"/>
      <c r="BN258" s="116" t="s">
        <v>112</v>
      </c>
      <c r="BO258" s="84" t="s">
        <v>247</v>
      </c>
      <c r="BP258" s="84">
        <v>0</v>
      </c>
      <c r="BQ258" s="117" t="s">
        <v>112</v>
      </c>
      <c r="BR258" s="118" t="s">
        <v>2865</v>
      </c>
    </row>
    <row r="259" spans="1:70" s="113" customFormat="1" ht="15" customHeight="1" x14ac:dyDescent="0.35">
      <c r="A259" s="84">
        <v>255</v>
      </c>
      <c r="B259" s="38" t="s">
        <v>248</v>
      </c>
      <c r="C259" s="38" t="s">
        <v>249</v>
      </c>
      <c r="D259" s="38" t="s">
        <v>249</v>
      </c>
      <c r="E259" s="38" t="s">
        <v>250</v>
      </c>
      <c r="F259" s="38" t="s">
        <v>250</v>
      </c>
      <c r="G259" s="84" t="s">
        <v>251</v>
      </c>
      <c r="H259" s="38" t="s">
        <v>250</v>
      </c>
      <c r="I259" s="84">
        <v>123754</v>
      </c>
      <c r="J259" s="38" t="s">
        <v>495</v>
      </c>
      <c r="K259" s="84">
        <v>123754</v>
      </c>
      <c r="L259" s="84" t="s">
        <v>253</v>
      </c>
      <c r="M259" s="38" t="s">
        <v>254</v>
      </c>
      <c r="N259" s="84">
        <v>208596</v>
      </c>
      <c r="O259" s="84" t="s">
        <v>496</v>
      </c>
      <c r="P259" s="84">
        <v>275825</v>
      </c>
      <c r="Q259" s="38" t="s">
        <v>497</v>
      </c>
      <c r="R259" s="38" t="s">
        <v>478</v>
      </c>
      <c r="S259" s="84" t="s">
        <v>932</v>
      </c>
      <c r="T259" s="84" t="s">
        <v>932</v>
      </c>
      <c r="U259" s="84" t="s">
        <v>515</v>
      </c>
      <c r="V259" s="84" t="s">
        <v>277</v>
      </c>
      <c r="W259" s="84">
        <v>0</v>
      </c>
      <c r="X259" s="38" t="s">
        <v>516</v>
      </c>
      <c r="Y259" s="84">
        <v>354520656</v>
      </c>
      <c r="Z259" s="38" t="s">
        <v>933</v>
      </c>
      <c r="AA259" s="108" t="s">
        <v>2010</v>
      </c>
      <c r="AB259" s="84">
        <v>63000</v>
      </c>
      <c r="AC259" s="108" t="s">
        <v>1444</v>
      </c>
      <c r="AD259" s="84">
        <v>24</v>
      </c>
      <c r="AE259" s="84" t="s">
        <v>1588</v>
      </c>
      <c r="AF259" s="84" t="s">
        <v>2011</v>
      </c>
      <c r="AG259" s="108" t="s">
        <v>1493</v>
      </c>
      <c r="AH259" s="84" t="s">
        <v>1431</v>
      </c>
      <c r="AI259" s="108" t="s">
        <v>2009</v>
      </c>
      <c r="AJ259" s="84">
        <v>3360</v>
      </c>
      <c r="AK259" s="84">
        <v>3360</v>
      </c>
      <c r="AL259" s="108" t="s">
        <v>1917</v>
      </c>
      <c r="AM259" s="84">
        <v>50218.43</v>
      </c>
      <c r="AN259" s="112">
        <v>16981.57</v>
      </c>
      <c r="AO259" s="112">
        <v>67200</v>
      </c>
      <c r="AP259" s="112">
        <v>12781.57</v>
      </c>
      <c r="AQ259" s="112">
        <v>673.43</v>
      </c>
      <c r="AR259" s="112">
        <v>13455</v>
      </c>
      <c r="AS259" s="112">
        <v>0</v>
      </c>
      <c r="AT259" s="112">
        <v>0</v>
      </c>
      <c r="AU259" s="112">
        <v>0</v>
      </c>
      <c r="AV259" s="84">
        <v>21</v>
      </c>
      <c r="AW259" s="84"/>
      <c r="AX259" s="84" t="s">
        <v>1849</v>
      </c>
      <c r="AY259" s="108"/>
      <c r="AZ259" s="84"/>
      <c r="BA259" s="84"/>
      <c r="BB259" s="84" t="s">
        <v>1427</v>
      </c>
      <c r="BC259" s="84" t="s">
        <v>145</v>
      </c>
      <c r="BD259" s="108"/>
      <c r="BE259" s="84">
        <v>0</v>
      </c>
      <c r="BF259" s="38" t="s">
        <v>932</v>
      </c>
      <c r="BG259" s="84" t="s">
        <v>2607</v>
      </c>
      <c r="BH259" s="114" t="s">
        <v>2838</v>
      </c>
      <c r="BI259" s="38" t="s">
        <v>112</v>
      </c>
      <c r="BJ259" s="85">
        <v>45954</v>
      </c>
      <c r="BK259" s="84" t="s">
        <v>125</v>
      </c>
      <c r="BL259" s="38"/>
      <c r="BM259" s="115"/>
      <c r="BN259" s="116" t="s">
        <v>112</v>
      </c>
      <c r="BO259" s="84" t="s">
        <v>247</v>
      </c>
      <c r="BP259" s="84">
        <v>0</v>
      </c>
      <c r="BQ259" s="117" t="s">
        <v>112</v>
      </c>
      <c r="BR259" s="118" t="s">
        <v>2861</v>
      </c>
    </row>
    <row r="260" spans="1:70" s="113" customFormat="1" ht="15" hidden="1" customHeight="1" x14ac:dyDescent="0.35">
      <c r="A260" s="84">
        <v>256</v>
      </c>
      <c r="B260" s="38" t="s">
        <v>248</v>
      </c>
      <c r="C260" s="38" t="s">
        <v>249</v>
      </c>
      <c r="D260" s="38" t="s">
        <v>249</v>
      </c>
      <c r="E260" s="38" t="s">
        <v>250</v>
      </c>
      <c r="F260" s="38" t="s">
        <v>250</v>
      </c>
      <c r="G260" s="84" t="s">
        <v>251</v>
      </c>
      <c r="H260" s="38" t="s">
        <v>250</v>
      </c>
      <c r="I260" s="84">
        <v>123754</v>
      </c>
      <c r="J260" s="38" t="s">
        <v>495</v>
      </c>
      <c r="K260" s="84">
        <v>123754</v>
      </c>
      <c r="L260" s="84" t="s">
        <v>253</v>
      </c>
      <c r="M260" s="38" t="s">
        <v>254</v>
      </c>
      <c r="N260" s="84">
        <v>310885</v>
      </c>
      <c r="O260" s="84" t="s">
        <v>614</v>
      </c>
      <c r="P260" s="84">
        <v>426922</v>
      </c>
      <c r="Q260" s="38" t="s">
        <v>615</v>
      </c>
      <c r="R260" s="38" t="s">
        <v>623</v>
      </c>
      <c r="S260" s="84" t="s">
        <v>616</v>
      </c>
      <c r="T260" s="84" t="s">
        <v>616</v>
      </c>
      <c r="U260" s="84" t="s">
        <v>515</v>
      </c>
      <c r="V260" s="84" t="s">
        <v>277</v>
      </c>
      <c r="W260" s="84">
        <v>0</v>
      </c>
      <c r="X260" s="38" t="s">
        <v>270</v>
      </c>
      <c r="Y260" s="84">
        <v>354521345</v>
      </c>
      <c r="Z260" s="38" t="s">
        <v>617</v>
      </c>
      <c r="AA260" s="108" t="s">
        <v>2010</v>
      </c>
      <c r="AB260" s="84">
        <v>30000</v>
      </c>
      <c r="AC260" s="108" t="s">
        <v>1444</v>
      </c>
      <c r="AD260" s="84">
        <v>18</v>
      </c>
      <c r="AE260" s="84" t="s">
        <v>1610</v>
      </c>
      <c r="AF260" s="84" t="s">
        <v>1737</v>
      </c>
      <c r="AG260" s="108" t="s">
        <v>1738</v>
      </c>
      <c r="AH260" s="84" t="s">
        <v>1577</v>
      </c>
      <c r="AI260" s="108" t="s">
        <v>2009</v>
      </c>
      <c r="AJ260" s="84">
        <v>2020</v>
      </c>
      <c r="AK260" s="84">
        <v>2020</v>
      </c>
      <c r="AL260" s="108" t="s">
        <v>1639</v>
      </c>
      <c r="AM260" s="84">
        <v>7297.08</v>
      </c>
      <c r="AN260" s="112">
        <v>2802.92</v>
      </c>
      <c r="AO260" s="112">
        <v>10100</v>
      </c>
      <c r="AP260" s="112">
        <v>22702.92</v>
      </c>
      <c r="AQ260" s="112">
        <v>3438.08</v>
      </c>
      <c r="AR260" s="112">
        <v>26141</v>
      </c>
      <c r="AS260" s="112">
        <v>22702.92</v>
      </c>
      <c r="AT260" s="112">
        <v>3438.08</v>
      </c>
      <c r="AU260" s="112">
        <v>26141</v>
      </c>
      <c r="AV260" s="84">
        <v>21</v>
      </c>
      <c r="AW260" s="84"/>
      <c r="AX260" s="84" t="s">
        <v>1426</v>
      </c>
      <c r="AY260" s="108"/>
      <c r="AZ260" s="84"/>
      <c r="BA260" s="84"/>
      <c r="BB260" s="84" t="s">
        <v>1427</v>
      </c>
      <c r="BC260" s="84" t="s">
        <v>145</v>
      </c>
      <c r="BD260" s="108"/>
      <c r="BE260" s="84">
        <v>30000</v>
      </c>
      <c r="BF260" s="38" t="s">
        <v>616</v>
      </c>
      <c r="BG260" s="84" t="s">
        <v>2483</v>
      </c>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249</v>
      </c>
      <c r="E261" s="38" t="s">
        <v>250</v>
      </c>
      <c r="F261" s="38" t="s">
        <v>250</v>
      </c>
      <c r="G261" s="84" t="s">
        <v>251</v>
      </c>
      <c r="H261" s="38" t="s">
        <v>250</v>
      </c>
      <c r="I261" s="84">
        <v>123754</v>
      </c>
      <c r="J261" s="38" t="s">
        <v>495</v>
      </c>
      <c r="K261" s="84">
        <v>123754</v>
      </c>
      <c r="L261" s="84" t="s">
        <v>253</v>
      </c>
      <c r="M261" s="38" t="s">
        <v>254</v>
      </c>
      <c r="N261" s="84">
        <v>208596</v>
      </c>
      <c r="O261" s="84" t="s">
        <v>496</v>
      </c>
      <c r="P261" s="84">
        <v>275825</v>
      </c>
      <c r="Q261" s="38" t="s">
        <v>497</v>
      </c>
      <c r="R261" s="38" t="s">
        <v>478</v>
      </c>
      <c r="S261" s="84" t="s">
        <v>934</v>
      </c>
      <c r="T261" s="84" t="s">
        <v>934</v>
      </c>
      <c r="U261" s="84" t="s">
        <v>515</v>
      </c>
      <c r="V261" s="84" t="s">
        <v>277</v>
      </c>
      <c r="W261" s="84">
        <v>0</v>
      </c>
      <c r="X261" s="38" t="s">
        <v>270</v>
      </c>
      <c r="Y261" s="84">
        <v>354523771</v>
      </c>
      <c r="Z261" s="38" t="s">
        <v>935</v>
      </c>
      <c r="AA261" s="108" t="s">
        <v>2010</v>
      </c>
      <c r="AB261" s="84">
        <v>60000</v>
      </c>
      <c r="AC261" s="108" t="s">
        <v>1444</v>
      </c>
      <c r="AD261" s="84">
        <v>24</v>
      </c>
      <c r="AE261" s="84" t="s">
        <v>1836</v>
      </c>
      <c r="AF261" s="84" t="s">
        <v>1455</v>
      </c>
      <c r="AG261" s="108" t="s">
        <v>1512</v>
      </c>
      <c r="AH261" s="84" t="s">
        <v>1431</v>
      </c>
      <c r="AI261" s="108" t="s">
        <v>2009</v>
      </c>
      <c r="AJ261" s="84">
        <v>3200</v>
      </c>
      <c r="AK261" s="84">
        <v>3200</v>
      </c>
      <c r="AL261" s="108" t="s">
        <v>2012</v>
      </c>
      <c r="AM261" s="84">
        <v>44946.720000000001</v>
      </c>
      <c r="AN261" s="112">
        <v>15853.28</v>
      </c>
      <c r="AO261" s="112">
        <v>60800</v>
      </c>
      <c r="AP261" s="112">
        <v>15053.28</v>
      </c>
      <c r="AQ261" s="112">
        <v>960.72</v>
      </c>
      <c r="AR261" s="112">
        <v>16014</v>
      </c>
      <c r="AS261" s="112">
        <v>2880.38</v>
      </c>
      <c r="AT261" s="112">
        <v>319.62</v>
      </c>
      <c r="AU261" s="112">
        <v>3200</v>
      </c>
      <c r="AV261" s="84">
        <v>21</v>
      </c>
      <c r="AW261" s="84"/>
      <c r="AX261" s="84" t="s">
        <v>1858</v>
      </c>
      <c r="AY261" s="108"/>
      <c r="AZ261" s="84"/>
      <c r="BA261" s="84"/>
      <c r="BB261" s="84" t="s">
        <v>1427</v>
      </c>
      <c r="BC261" s="84" t="s">
        <v>145</v>
      </c>
      <c r="BD261" s="108"/>
      <c r="BE261" s="84">
        <v>0</v>
      </c>
      <c r="BF261" s="38" t="s">
        <v>934</v>
      </c>
      <c r="BG261" s="84" t="s">
        <v>2608</v>
      </c>
      <c r="BH261" s="114" t="s">
        <v>2838</v>
      </c>
      <c r="BI261" s="38" t="s">
        <v>110</v>
      </c>
      <c r="BJ261" s="85">
        <v>45952</v>
      </c>
      <c r="BK261" s="84"/>
      <c r="BL261" s="38" t="s">
        <v>114</v>
      </c>
      <c r="BM261" s="115" t="s">
        <v>119</v>
      </c>
      <c r="BN261" s="116" t="s">
        <v>200</v>
      </c>
      <c r="BO261" s="84" t="s">
        <v>246</v>
      </c>
      <c r="BP261" s="84">
        <v>0</v>
      </c>
      <c r="BQ261" s="117"/>
      <c r="BR261" s="118" t="s">
        <v>2852</v>
      </c>
    </row>
    <row r="262" spans="1:70" s="113" customFormat="1" ht="15" customHeight="1" x14ac:dyDescent="0.35">
      <c r="A262" s="84">
        <v>258</v>
      </c>
      <c r="B262" s="38" t="s">
        <v>248</v>
      </c>
      <c r="C262" s="38" t="s">
        <v>249</v>
      </c>
      <c r="D262" s="38" t="s">
        <v>249</v>
      </c>
      <c r="E262" s="38" t="s">
        <v>250</v>
      </c>
      <c r="F262" s="38" t="s">
        <v>250</v>
      </c>
      <c r="G262" s="84" t="s">
        <v>251</v>
      </c>
      <c r="H262" s="38" t="s">
        <v>250</v>
      </c>
      <c r="I262" s="84">
        <v>123754</v>
      </c>
      <c r="J262" s="38" t="s">
        <v>495</v>
      </c>
      <c r="K262" s="84">
        <v>123754</v>
      </c>
      <c r="L262" s="84" t="s">
        <v>253</v>
      </c>
      <c r="M262" s="38" t="s">
        <v>254</v>
      </c>
      <c r="N262" s="84">
        <v>208596</v>
      </c>
      <c r="O262" s="84" t="s">
        <v>496</v>
      </c>
      <c r="P262" s="84">
        <v>291391</v>
      </c>
      <c r="Q262" s="38" t="s">
        <v>541</v>
      </c>
      <c r="R262" s="38" t="s">
        <v>478</v>
      </c>
      <c r="S262" s="84" t="s">
        <v>936</v>
      </c>
      <c r="T262" s="84" t="s">
        <v>936</v>
      </c>
      <c r="U262" s="84" t="s">
        <v>515</v>
      </c>
      <c r="V262" s="84" t="s">
        <v>277</v>
      </c>
      <c r="W262" s="84">
        <v>0</v>
      </c>
      <c r="X262" s="38" t="s">
        <v>483</v>
      </c>
      <c r="Y262" s="84">
        <v>354524027</v>
      </c>
      <c r="Z262" s="38" t="s">
        <v>937</v>
      </c>
      <c r="AA262" s="108" t="s">
        <v>2010</v>
      </c>
      <c r="AB262" s="84">
        <v>63000</v>
      </c>
      <c r="AC262" s="108" t="s">
        <v>1444</v>
      </c>
      <c r="AD262" s="84">
        <v>24</v>
      </c>
      <c r="AE262" s="84" t="s">
        <v>1588</v>
      </c>
      <c r="AF262" s="84" t="s">
        <v>1547</v>
      </c>
      <c r="AG262" s="108" t="s">
        <v>1548</v>
      </c>
      <c r="AH262" s="84" t="s">
        <v>1431</v>
      </c>
      <c r="AI262" s="108" t="s">
        <v>2009</v>
      </c>
      <c r="AJ262" s="84">
        <v>3360</v>
      </c>
      <c r="AK262" s="84">
        <v>3360</v>
      </c>
      <c r="AL262" s="108" t="s">
        <v>1917</v>
      </c>
      <c r="AM262" s="84">
        <v>50218.43</v>
      </c>
      <c r="AN262" s="112">
        <v>16981.57</v>
      </c>
      <c r="AO262" s="112">
        <v>67200</v>
      </c>
      <c r="AP262" s="112">
        <v>12781.57</v>
      </c>
      <c r="AQ262" s="112">
        <v>673.43</v>
      </c>
      <c r="AR262" s="112">
        <v>13455</v>
      </c>
      <c r="AS262" s="112">
        <v>0</v>
      </c>
      <c r="AT262" s="112">
        <v>0</v>
      </c>
      <c r="AU262" s="112">
        <v>0</v>
      </c>
      <c r="AV262" s="84">
        <v>21</v>
      </c>
      <c r="AW262" s="84"/>
      <c r="AX262" s="84" t="s">
        <v>1849</v>
      </c>
      <c r="AY262" s="108"/>
      <c r="AZ262" s="84"/>
      <c r="BA262" s="84"/>
      <c r="BB262" s="84" t="s">
        <v>1427</v>
      </c>
      <c r="BC262" s="84" t="s">
        <v>145</v>
      </c>
      <c r="BD262" s="108"/>
      <c r="BE262" s="84">
        <v>0</v>
      </c>
      <c r="BF262" s="38" t="s">
        <v>936</v>
      </c>
      <c r="BG262" s="84" t="s">
        <v>2609</v>
      </c>
      <c r="BH262" s="114" t="s">
        <v>2838</v>
      </c>
      <c r="BI262" s="38" t="s">
        <v>112</v>
      </c>
      <c r="BJ262" s="85">
        <v>45954</v>
      </c>
      <c r="BK262" s="84" t="s">
        <v>125</v>
      </c>
      <c r="BL262" s="38"/>
      <c r="BM262" s="115"/>
      <c r="BN262" s="116" t="s">
        <v>112</v>
      </c>
      <c r="BO262" s="84" t="s">
        <v>247</v>
      </c>
      <c r="BP262" s="84">
        <v>0</v>
      </c>
      <c r="BQ262" s="117" t="s">
        <v>112</v>
      </c>
      <c r="BR262" s="118" t="s">
        <v>2861</v>
      </c>
    </row>
    <row r="263" spans="1:70" s="113" customFormat="1" ht="15" customHeight="1" x14ac:dyDescent="0.35">
      <c r="A263" s="84">
        <v>259</v>
      </c>
      <c r="B263" s="38" t="s">
        <v>248</v>
      </c>
      <c r="C263" s="38" t="s">
        <v>249</v>
      </c>
      <c r="D263" s="38" t="s">
        <v>249</v>
      </c>
      <c r="E263" s="38" t="s">
        <v>250</v>
      </c>
      <c r="F263" s="38" t="s">
        <v>250</v>
      </c>
      <c r="G263" s="84" t="s">
        <v>251</v>
      </c>
      <c r="H263" s="38" t="s">
        <v>250</v>
      </c>
      <c r="I263" s="84">
        <v>123754</v>
      </c>
      <c r="J263" s="38" t="s">
        <v>495</v>
      </c>
      <c r="K263" s="84">
        <v>123754</v>
      </c>
      <c r="L263" s="84" t="s">
        <v>253</v>
      </c>
      <c r="M263" s="38" t="s">
        <v>254</v>
      </c>
      <c r="N263" s="84">
        <v>208596</v>
      </c>
      <c r="O263" s="84" t="s">
        <v>496</v>
      </c>
      <c r="P263" s="84">
        <v>276946</v>
      </c>
      <c r="Q263" s="38" t="s">
        <v>938</v>
      </c>
      <c r="R263" s="38" t="s">
        <v>478</v>
      </c>
      <c r="S263" s="84" t="s">
        <v>939</v>
      </c>
      <c r="T263" s="84" t="s">
        <v>939</v>
      </c>
      <c r="U263" s="84" t="s">
        <v>515</v>
      </c>
      <c r="V263" s="84" t="s">
        <v>277</v>
      </c>
      <c r="W263" s="84">
        <v>0</v>
      </c>
      <c r="X263" s="38" t="s">
        <v>483</v>
      </c>
      <c r="Y263" s="84">
        <v>354525976</v>
      </c>
      <c r="Z263" s="38" t="s">
        <v>940</v>
      </c>
      <c r="AA263" s="108" t="s">
        <v>2010</v>
      </c>
      <c r="AB263" s="84">
        <v>52000</v>
      </c>
      <c r="AC263" s="108" t="s">
        <v>1444</v>
      </c>
      <c r="AD263" s="84">
        <v>24</v>
      </c>
      <c r="AE263" s="84" t="s">
        <v>1500</v>
      </c>
      <c r="AF263" s="84" t="s">
        <v>2013</v>
      </c>
      <c r="AG263" s="108" t="s">
        <v>2014</v>
      </c>
      <c r="AH263" s="84" t="s">
        <v>1577</v>
      </c>
      <c r="AI263" s="108" t="s">
        <v>2009</v>
      </c>
      <c r="AJ263" s="84">
        <v>2780</v>
      </c>
      <c r="AK263" s="84">
        <v>2780</v>
      </c>
      <c r="AL263" s="108" t="s">
        <v>1917</v>
      </c>
      <c r="AM263" s="84">
        <v>41613.550000000003</v>
      </c>
      <c r="AN263" s="112">
        <v>13986.45</v>
      </c>
      <c r="AO263" s="112">
        <v>55600</v>
      </c>
      <c r="AP263" s="112">
        <v>10386.450000000001</v>
      </c>
      <c r="AQ263" s="112">
        <v>540.54999999999995</v>
      </c>
      <c r="AR263" s="112">
        <v>10927</v>
      </c>
      <c r="AS263" s="112">
        <v>0</v>
      </c>
      <c r="AT263" s="112">
        <v>0</v>
      </c>
      <c r="AU263" s="112">
        <v>0</v>
      </c>
      <c r="AV263" s="84">
        <v>21</v>
      </c>
      <c r="AW263" s="84"/>
      <c r="AX263" s="84" t="s">
        <v>1849</v>
      </c>
      <c r="AY263" s="108"/>
      <c r="AZ263" s="84"/>
      <c r="BA263" s="84"/>
      <c r="BB263" s="84" t="s">
        <v>1427</v>
      </c>
      <c r="BC263" s="84" t="s">
        <v>145</v>
      </c>
      <c r="BD263" s="108"/>
      <c r="BE263" s="84">
        <v>0</v>
      </c>
      <c r="BF263" s="38" t="s">
        <v>939</v>
      </c>
      <c r="BG263" s="84" t="s">
        <v>2610</v>
      </c>
      <c r="BH263" s="114" t="s">
        <v>2838</v>
      </c>
      <c r="BI263" s="38" t="s">
        <v>112</v>
      </c>
      <c r="BJ263" s="85">
        <v>45954</v>
      </c>
      <c r="BK263" s="84" t="s">
        <v>125</v>
      </c>
      <c r="BL263" s="38"/>
      <c r="BM263" s="115"/>
      <c r="BN263" s="116" t="s">
        <v>112</v>
      </c>
      <c r="BO263" s="84" t="s">
        <v>247</v>
      </c>
      <c r="BP263" s="84">
        <v>0</v>
      </c>
      <c r="BQ263" s="117" t="s">
        <v>112</v>
      </c>
      <c r="BR263" s="118" t="s">
        <v>2861</v>
      </c>
    </row>
    <row r="264" spans="1:70" s="113" customFormat="1" ht="15" customHeight="1" x14ac:dyDescent="0.35">
      <c r="A264" s="84">
        <v>260</v>
      </c>
      <c r="B264" s="38" t="s">
        <v>248</v>
      </c>
      <c r="C264" s="38" t="s">
        <v>249</v>
      </c>
      <c r="D264" s="38" t="s">
        <v>249</v>
      </c>
      <c r="E264" s="38" t="s">
        <v>250</v>
      </c>
      <c r="F264" s="38" t="s">
        <v>250</v>
      </c>
      <c r="G264" s="84" t="s">
        <v>251</v>
      </c>
      <c r="H264" s="38" t="s">
        <v>250</v>
      </c>
      <c r="I264" s="84">
        <v>121746</v>
      </c>
      <c r="J264" s="38" t="s">
        <v>468</v>
      </c>
      <c r="K264" s="84">
        <v>121746</v>
      </c>
      <c r="L264" s="84" t="s">
        <v>253</v>
      </c>
      <c r="M264" s="38" t="s">
        <v>254</v>
      </c>
      <c r="N264" s="84">
        <v>205354</v>
      </c>
      <c r="O264" s="84" t="s">
        <v>469</v>
      </c>
      <c r="P264" s="84">
        <v>271742</v>
      </c>
      <c r="Q264" s="38" t="s">
        <v>470</v>
      </c>
      <c r="R264" s="38" t="s">
        <v>478</v>
      </c>
      <c r="S264" s="84" t="s">
        <v>941</v>
      </c>
      <c r="T264" s="84" t="s">
        <v>941</v>
      </c>
      <c r="U264" s="84" t="s">
        <v>515</v>
      </c>
      <c r="V264" s="84" t="s">
        <v>259</v>
      </c>
      <c r="W264" s="84">
        <v>0</v>
      </c>
      <c r="X264" s="38" t="s">
        <v>880</v>
      </c>
      <c r="Y264" s="84">
        <v>354566661</v>
      </c>
      <c r="Z264" s="38" t="s">
        <v>942</v>
      </c>
      <c r="AA264" s="108" t="s">
        <v>1947</v>
      </c>
      <c r="AB264" s="84">
        <v>52000</v>
      </c>
      <c r="AC264" s="108" t="s">
        <v>1467</v>
      </c>
      <c r="AD264" s="84">
        <v>24</v>
      </c>
      <c r="AE264" s="84" t="s">
        <v>1836</v>
      </c>
      <c r="AF264" s="84" t="s">
        <v>1611</v>
      </c>
      <c r="AG264" s="108" t="s">
        <v>2015</v>
      </c>
      <c r="AH264" s="84" t="s">
        <v>1431</v>
      </c>
      <c r="AI264" s="108" t="s">
        <v>1897</v>
      </c>
      <c r="AJ264" s="84">
        <v>2780</v>
      </c>
      <c r="AK264" s="84">
        <v>2780</v>
      </c>
      <c r="AL264" s="108" t="s">
        <v>1857</v>
      </c>
      <c r="AM264" s="84">
        <v>38567.300000000003</v>
      </c>
      <c r="AN264" s="112">
        <v>13712.7</v>
      </c>
      <c r="AO264" s="112">
        <v>52280</v>
      </c>
      <c r="AP264" s="112">
        <v>13432.7</v>
      </c>
      <c r="AQ264" s="112">
        <v>814.3</v>
      </c>
      <c r="AR264" s="112">
        <v>14247</v>
      </c>
      <c r="AS264" s="112">
        <v>3046.25</v>
      </c>
      <c r="AT264" s="112">
        <v>273.75</v>
      </c>
      <c r="AU264" s="112">
        <v>3320</v>
      </c>
      <c r="AV264" s="84">
        <v>21</v>
      </c>
      <c r="AW264" s="84"/>
      <c r="AX264" s="84" t="s">
        <v>1798</v>
      </c>
      <c r="AY264" s="108"/>
      <c r="AZ264" s="84"/>
      <c r="BA264" s="84"/>
      <c r="BB264" s="84" t="s">
        <v>1427</v>
      </c>
      <c r="BC264" s="84" t="s">
        <v>145</v>
      </c>
      <c r="BD264" s="108"/>
      <c r="BE264" s="84">
        <v>0</v>
      </c>
      <c r="BF264" s="38" t="s">
        <v>941</v>
      </c>
      <c r="BG264" s="84" t="s">
        <v>2611</v>
      </c>
      <c r="BH264" s="114" t="s">
        <v>2838</v>
      </c>
      <c r="BI264" s="38" t="s">
        <v>110</v>
      </c>
      <c r="BJ264" s="85">
        <v>45951</v>
      </c>
      <c r="BK264" s="84"/>
      <c r="BL264" s="38" t="s">
        <v>115</v>
      </c>
      <c r="BM264" s="115"/>
      <c r="BN264" s="116" t="s">
        <v>201</v>
      </c>
      <c r="BO264" s="84" t="s">
        <v>247</v>
      </c>
      <c r="BP264" s="84">
        <v>0</v>
      </c>
      <c r="BQ264" s="117"/>
      <c r="BR264" s="118" t="s">
        <v>2853</v>
      </c>
    </row>
    <row r="265" spans="1:70" s="113" customFormat="1" ht="15" customHeight="1" x14ac:dyDescent="0.35">
      <c r="A265" s="84">
        <v>261</v>
      </c>
      <c r="B265" s="38" t="s">
        <v>248</v>
      </c>
      <c r="C265" s="38" t="s">
        <v>249</v>
      </c>
      <c r="D265" s="38" t="s">
        <v>249</v>
      </c>
      <c r="E265" s="38" t="s">
        <v>250</v>
      </c>
      <c r="F265" s="38" t="s">
        <v>250</v>
      </c>
      <c r="G265" s="84" t="s">
        <v>251</v>
      </c>
      <c r="H265" s="38" t="s">
        <v>250</v>
      </c>
      <c r="I265" s="84">
        <v>123529</v>
      </c>
      <c r="J265" s="38" t="s">
        <v>350</v>
      </c>
      <c r="K265" s="84">
        <v>123529</v>
      </c>
      <c r="L265" s="84" t="s">
        <v>253</v>
      </c>
      <c r="M265" s="38" t="s">
        <v>254</v>
      </c>
      <c r="N265" s="84">
        <v>208234</v>
      </c>
      <c r="O265" s="84" t="s">
        <v>351</v>
      </c>
      <c r="P265" s="84">
        <v>275368</v>
      </c>
      <c r="Q265" s="38" t="s">
        <v>352</v>
      </c>
      <c r="R265" s="38" t="s">
        <v>478</v>
      </c>
      <c r="S265" s="84" t="s">
        <v>943</v>
      </c>
      <c r="T265" s="84" t="s">
        <v>943</v>
      </c>
      <c r="U265" s="84" t="s">
        <v>515</v>
      </c>
      <c r="V265" s="84" t="s">
        <v>277</v>
      </c>
      <c r="W265" s="84">
        <v>0</v>
      </c>
      <c r="X265" s="38" t="s">
        <v>516</v>
      </c>
      <c r="Y265" s="84">
        <v>354576803</v>
      </c>
      <c r="Z265" s="38" t="s">
        <v>944</v>
      </c>
      <c r="AA265" s="108" t="s">
        <v>1947</v>
      </c>
      <c r="AB265" s="84">
        <v>63000</v>
      </c>
      <c r="AC265" s="108" t="s">
        <v>1458</v>
      </c>
      <c r="AD265" s="84">
        <v>24</v>
      </c>
      <c r="AE265" s="84" t="s">
        <v>1588</v>
      </c>
      <c r="AF265" s="84" t="s">
        <v>1484</v>
      </c>
      <c r="AG265" s="108" t="s">
        <v>1493</v>
      </c>
      <c r="AH265" s="84" t="s">
        <v>1431</v>
      </c>
      <c r="AI265" s="108" t="s">
        <v>1895</v>
      </c>
      <c r="AJ265" s="84">
        <v>3360</v>
      </c>
      <c r="AK265" s="84">
        <v>3360</v>
      </c>
      <c r="AL265" s="108" t="s">
        <v>1890</v>
      </c>
      <c r="AM265" s="84">
        <v>50282.26</v>
      </c>
      <c r="AN265" s="112">
        <v>16917.740000000002</v>
      </c>
      <c r="AO265" s="112">
        <v>67200</v>
      </c>
      <c r="AP265" s="112">
        <v>12717.74</v>
      </c>
      <c r="AQ265" s="112">
        <v>667.26</v>
      </c>
      <c r="AR265" s="112">
        <v>13385</v>
      </c>
      <c r="AS265" s="112">
        <v>0</v>
      </c>
      <c r="AT265" s="112">
        <v>0</v>
      </c>
      <c r="AU265" s="112">
        <v>0</v>
      </c>
      <c r="AV265" s="84">
        <v>21</v>
      </c>
      <c r="AW265" s="84"/>
      <c r="AX265" s="84" t="s">
        <v>1849</v>
      </c>
      <c r="AY265" s="108"/>
      <c r="AZ265" s="84"/>
      <c r="BA265" s="84"/>
      <c r="BB265" s="84" t="s">
        <v>1427</v>
      </c>
      <c r="BC265" s="84" t="s">
        <v>145</v>
      </c>
      <c r="BD265" s="108"/>
      <c r="BE265" s="84">
        <v>0</v>
      </c>
      <c r="BF265" s="38" t="s">
        <v>943</v>
      </c>
      <c r="BG265" s="84" t="s">
        <v>2612</v>
      </c>
      <c r="BH265" s="114" t="s">
        <v>2838</v>
      </c>
      <c r="BI265" s="38" t="s">
        <v>112</v>
      </c>
      <c r="BJ265" s="85">
        <v>45954</v>
      </c>
      <c r="BK265" s="84" t="s">
        <v>124</v>
      </c>
      <c r="BL265" s="38"/>
      <c r="BM265" s="115"/>
      <c r="BN265" s="116" t="s">
        <v>112</v>
      </c>
      <c r="BO265" s="84" t="s">
        <v>247</v>
      </c>
      <c r="BP265" s="84">
        <v>0</v>
      </c>
      <c r="BQ265" s="117" t="s">
        <v>112</v>
      </c>
      <c r="BR265" s="118" t="s">
        <v>2869</v>
      </c>
    </row>
    <row r="266" spans="1:70" s="113" customFormat="1" ht="15" customHeight="1" x14ac:dyDescent="0.35">
      <c r="A266" s="84">
        <v>262</v>
      </c>
      <c r="B266" s="38" t="s">
        <v>248</v>
      </c>
      <c r="C266" s="38" t="s">
        <v>249</v>
      </c>
      <c r="D266" s="38" t="s">
        <v>249</v>
      </c>
      <c r="E266" s="38" t="s">
        <v>250</v>
      </c>
      <c r="F266" s="38" t="s">
        <v>250</v>
      </c>
      <c r="G266" s="84" t="s">
        <v>251</v>
      </c>
      <c r="H266" s="38" t="s">
        <v>250</v>
      </c>
      <c r="I266" s="84">
        <v>124718</v>
      </c>
      <c r="J266" s="38" t="s">
        <v>634</v>
      </c>
      <c r="K266" s="84">
        <v>124718</v>
      </c>
      <c r="L266" s="84" t="s">
        <v>253</v>
      </c>
      <c r="M266" s="38" t="s">
        <v>254</v>
      </c>
      <c r="N266" s="84">
        <v>210733</v>
      </c>
      <c r="O266" s="84" t="s">
        <v>690</v>
      </c>
      <c r="P266" s="84">
        <v>278596</v>
      </c>
      <c r="Q266" s="38" t="s">
        <v>691</v>
      </c>
      <c r="R266" s="38" t="s">
        <v>478</v>
      </c>
      <c r="S266" s="84" t="s">
        <v>945</v>
      </c>
      <c r="T266" s="84" t="s">
        <v>945</v>
      </c>
      <c r="U266" s="84" t="s">
        <v>515</v>
      </c>
      <c r="V266" s="84" t="s">
        <v>277</v>
      </c>
      <c r="W266" s="84">
        <v>0</v>
      </c>
      <c r="X266" s="38" t="s">
        <v>270</v>
      </c>
      <c r="Y266" s="84">
        <v>354602915</v>
      </c>
      <c r="Z266" s="38" t="s">
        <v>946</v>
      </c>
      <c r="AA266" s="108" t="s">
        <v>2016</v>
      </c>
      <c r="AB266" s="84">
        <v>73000</v>
      </c>
      <c r="AC266" s="108" t="s">
        <v>1473</v>
      </c>
      <c r="AD266" s="84">
        <v>24</v>
      </c>
      <c r="AE266" s="84" t="s">
        <v>1836</v>
      </c>
      <c r="AF266" s="84" t="s">
        <v>2017</v>
      </c>
      <c r="AG266" s="108" t="s">
        <v>1505</v>
      </c>
      <c r="AH266" s="84" t="s">
        <v>1431</v>
      </c>
      <c r="AI266" s="108" t="s">
        <v>1600</v>
      </c>
      <c r="AJ266" s="84">
        <v>3900</v>
      </c>
      <c r="AK266" s="84">
        <v>3900</v>
      </c>
      <c r="AL266" s="108" t="s">
        <v>1854</v>
      </c>
      <c r="AM266" s="84">
        <v>58722.92</v>
      </c>
      <c r="AN266" s="112">
        <v>19277.080000000002</v>
      </c>
      <c r="AO266" s="112">
        <v>78000</v>
      </c>
      <c r="AP266" s="112">
        <v>14277.08</v>
      </c>
      <c r="AQ266" s="112">
        <v>732.92</v>
      </c>
      <c r="AR266" s="112">
        <v>15010</v>
      </c>
      <c r="AS266" s="112">
        <v>0</v>
      </c>
      <c r="AT266" s="112">
        <v>0</v>
      </c>
      <c r="AU266" s="112">
        <v>0</v>
      </c>
      <c r="AV266" s="84">
        <v>20</v>
      </c>
      <c r="AW266" s="84"/>
      <c r="AX266" s="84" t="s">
        <v>1849</v>
      </c>
      <c r="AY266" s="108"/>
      <c r="AZ266" s="84"/>
      <c r="BA266" s="84"/>
      <c r="BB266" s="84" t="s">
        <v>1427</v>
      </c>
      <c r="BC266" s="84" t="s">
        <v>145</v>
      </c>
      <c r="BD266" s="108"/>
      <c r="BE266" s="84">
        <v>0</v>
      </c>
      <c r="BF266" s="38" t="s">
        <v>945</v>
      </c>
      <c r="BG266" s="84" t="s">
        <v>2613</v>
      </c>
      <c r="BH266" s="114" t="s">
        <v>2838</v>
      </c>
      <c r="BI266" s="38" t="s">
        <v>111</v>
      </c>
      <c r="BJ266" s="85">
        <v>45954</v>
      </c>
      <c r="BK266" s="84"/>
      <c r="BL266" s="38"/>
      <c r="BM266" s="115" t="s">
        <v>119</v>
      </c>
      <c r="BN266" s="116" t="s">
        <v>201</v>
      </c>
      <c r="BO266" s="84" t="s">
        <v>247</v>
      </c>
      <c r="BP266" s="84">
        <v>0</v>
      </c>
      <c r="BQ266" s="117"/>
      <c r="BR266" s="118" t="s">
        <v>2867</v>
      </c>
    </row>
    <row r="267" spans="1:70" s="113" customFormat="1" ht="15" customHeight="1" x14ac:dyDescent="0.35">
      <c r="A267" s="84">
        <v>263</v>
      </c>
      <c r="B267" s="38" t="s">
        <v>248</v>
      </c>
      <c r="C267" s="38" t="s">
        <v>249</v>
      </c>
      <c r="D267" s="38" t="s">
        <v>249</v>
      </c>
      <c r="E267" s="38" t="s">
        <v>250</v>
      </c>
      <c r="F267" s="38" t="s">
        <v>250</v>
      </c>
      <c r="G267" s="84" t="s">
        <v>251</v>
      </c>
      <c r="H267" s="38" t="s">
        <v>250</v>
      </c>
      <c r="I267" s="84">
        <v>124701</v>
      </c>
      <c r="J267" s="38" t="s">
        <v>634</v>
      </c>
      <c r="K267" s="84">
        <v>124701</v>
      </c>
      <c r="L267" s="84" t="s">
        <v>253</v>
      </c>
      <c r="M267" s="38" t="s">
        <v>254</v>
      </c>
      <c r="N267" s="84">
        <v>210191</v>
      </c>
      <c r="O267" s="84" t="s">
        <v>634</v>
      </c>
      <c r="P267" s="84">
        <v>711353</v>
      </c>
      <c r="Q267" s="38" t="s">
        <v>947</v>
      </c>
      <c r="R267" s="38" t="s">
        <v>478</v>
      </c>
      <c r="S267" s="84" t="s">
        <v>948</v>
      </c>
      <c r="T267" s="84" t="s">
        <v>948</v>
      </c>
      <c r="U267" s="84" t="s">
        <v>488</v>
      </c>
      <c r="V267" s="84" t="s">
        <v>277</v>
      </c>
      <c r="W267" s="84">
        <v>541</v>
      </c>
      <c r="X267" s="38" t="s">
        <v>674</v>
      </c>
      <c r="Y267" s="84">
        <v>354606473</v>
      </c>
      <c r="Z267" s="38" t="s">
        <v>949</v>
      </c>
      <c r="AA267" s="108" t="s">
        <v>2018</v>
      </c>
      <c r="AB267" s="84">
        <v>42000</v>
      </c>
      <c r="AC267" s="108" t="s">
        <v>1473</v>
      </c>
      <c r="AD267" s="84">
        <v>24</v>
      </c>
      <c r="AE267" s="84" t="s">
        <v>1421</v>
      </c>
      <c r="AF267" s="84" t="s">
        <v>2019</v>
      </c>
      <c r="AG267" s="108" t="s">
        <v>2020</v>
      </c>
      <c r="AH267" s="84" t="s">
        <v>1870</v>
      </c>
      <c r="AI267" s="108" t="s">
        <v>1600</v>
      </c>
      <c r="AJ267" s="84">
        <v>2240</v>
      </c>
      <c r="AK267" s="84">
        <v>2240</v>
      </c>
      <c r="AL267" s="108" t="s">
        <v>1854</v>
      </c>
      <c r="AM267" s="84">
        <v>33521.53</v>
      </c>
      <c r="AN267" s="112">
        <v>11278.47</v>
      </c>
      <c r="AO267" s="112">
        <v>44800</v>
      </c>
      <c r="AP267" s="112">
        <v>8478.4699999999993</v>
      </c>
      <c r="AQ267" s="112">
        <v>445.53</v>
      </c>
      <c r="AR267" s="112">
        <v>8924</v>
      </c>
      <c r="AS267" s="112">
        <v>0</v>
      </c>
      <c r="AT267" s="112">
        <v>0</v>
      </c>
      <c r="AU267" s="112">
        <v>0</v>
      </c>
      <c r="AV267" s="84">
        <v>20</v>
      </c>
      <c r="AW267" s="84"/>
      <c r="AX267" s="84" t="s">
        <v>1849</v>
      </c>
      <c r="AY267" s="108"/>
      <c r="AZ267" s="84"/>
      <c r="BA267" s="84"/>
      <c r="BB267" s="84" t="s">
        <v>1427</v>
      </c>
      <c r="BC267" s="84" t="s">
        <v>145</v>
      </c>
      <c r="BD267" s="108"/>
      <c r="BE267" s="84">
        <v>0</v>
      </c>
      <c r="BF267" s="38" t="s">
        <v>948</v>
      </c>
      <c r="BG267" s="84" t="s">
        <v>2614</v>
      </c>
      <c r="BH267" s="114" t="s">
        <v>2838</v>
      </c>
      <c r="BI267" s="38" t="s">
        <v>112</v>
      </c>
      <c r="BJ267" s="85">
        <v>45954</v>
      </c>
      <c r="BK267" s="84" t="s">
        <v>128</v>
      </c>
      <c r="BL267" s="38"/>
      <c r="BM267" s="115"/>
      <c r="BN267" s="116" t="s">
        <v>112</v>
      </c>
      <c r="BO267" s="84" t="s">
        <v>247</v>
      </c>
      <c r="BP267" s="84">
        <v>0</v>
      </c>
      <c r="BQ267" s="117" t="s">
        <v>112</v>
      </c>
      <c r="BR267" s="118" t="s">
        <v>2865</v>
      </c>
    </row>
    <row r="268" spans="1:70" s="113" customFormat="1" ht="15" customHeight="1" x14ac:dyDescent="0.35">
      <c r="A268" s="84">
        <v>264</v>
      </c>
      <c r="B268" s="38" t="s">
        <v>248</v>
      </c>
      <c r="C268" s="38" t="s">
        <v>249</v>
      </c>
      <c r="D268" s="38" t="s">
        <v>249</v>
      </c>
      <c r="E268" s="38" t="s">
        <v>250</v>
      </c>
      <c r="F268" s="38" t="s">
        <v>250</v>
      </c>
      <c r="G268" s="84" t="s">
        <v>251</v>
      </c>
      <c r="H268" s="38" t="s">
        <v>250</v>
      </c>
      <c r="I268" s="84">
        <v>130522</v>
      </c>
      <c r="J268" s="38" t="s">
        <v>571</v>
      </c>
      <c r="K268" s="84">
        <v>130522</v>
      </c>
      <c r="L268" s="84" t="s">
        <v>253</v>
      </c>
      <c r="M268" s="38" t="s">
        <v>254</v>
      </c>
      <c r="N268" s="84">
        <v>400690</v>
      </c>
      <c r="O268" s="84" t="s">
        <v>827</v>
      </c>
      <c r="P268" s="84">
        <v>599744</v>
      </c>
      <c r="Q268" s="38" t="s">
        <v>828</v>
      </c>
      <c r="R268" s="38" t="s">
        <v>478</v>
      </c>
      <c r="S268" s="84" t="s">
        <v>950</v>
      </c>
      <c r="T268" s="84" t="s">
        <v>950</v>
      </c>
      <c r="U268" s="84" t="s">
        <v>515</v>
      </c>
      <c r="V268" s="84" t="s">
        <v>277</v>
      </c>
      <c r="W268" s="84">
        <v>541</v>
      </c>
      <c r="X268" s="38" t="s">
        <v>561</v>
      </c>
      <c r="Y268" s="84">
        <v>354632901</v>
      </c>
      <c r="Z268" s="38" t="s">
        <v>951</v>
      </c>
      <c r="AA268" s="108" t="s">
        <v>2018</v>
      </c>
      <c r="AB268" s="84">
        <v>42000</v>
      </c>
      <c r="AC268" s="108" t="s">
        <v>1690</v>
      </c>
      <c r="AD268" s="84">
        <v>24</v>
      </c>
      <c r="AE268" s="84" t="s">
        <v>1421</v>
      </c>
      <c r="AF268" s="84" t="s">
        <v>2019</v>
      </c>
      <c r="AG268" s="108" t="s">
        <v>2020</v>
      </c>
      <c r="AH268" s="84" t="s">
        <v>1870</v>
      </c>
      <c r="AI268" s="108" t="s">
        <v>1998</v>
      </c>
      <c r="AJ268" s="84">
        <v>2240</v>
      </c>
      <c r="AK268" s="84">
        <v>2240</v>
      </c>
      <c r="AL268" s="108" t="s">
        <v>1923</v>
      </c>
      <c r="AM268" s="84">
        <v>33776.93</v>
      </c>
      <c r="AN268" s="112">
        <v>11023.07</v>
      </c>
      <c r="AO268" s="112">
        <v>44800</v>
      </c>
      <c r="AP268" s="112">
        <v>8223.07</v>
      </c>
      <c r="AQ268" s="112">
        <v>422.93</v>
      </c>
      <c r="AR268" s="112">
        <v>8646</v>
      </c>
      <c r="AS268" s="112">
        <v>0</v>
      </c>
      <c r="AT268" s="112">
        <v>0</v>
      </c>
      <c r="AU268" s="112">
        <v>0</v>
      </c>
      <c r="AV268" s="84">
        <v>21</v>
      </c>
      <c r="AW268" s="84"/>
      <c r="AX268" s="84" t="s">
        <v>1849</v>
      </c>
      <c r="AY268" s="108"/>
      <c r="AZ268" s="84"/>
      <c r="BA268" s="84"/>
      <c r="BB268" s="84" t="s">
        <v>1427</v>
      </c>
      <c r="BC268" s="84" t="s">
        <v>145</v>
      </c>
      <c r="BD268" s="108"/>
      <c r="BE268" s="84">
        <v>0</v>
      </c>
      <c r="BF268" s="38" t="s">
        <v>950</v>
      </c>
      <c r="BG268" s="84" t="s">
        <v>2615</v>
      </c>
      <c r="BH268" s="114" t="s">
        <v>2838</v>
      </c>
      <c r="BI268" s="38" t="s">
        <v>111</v>
      </c>
      <c r="BJ268" s="85">
        <v>45954</v>
      </c>
      <c r="BK268" s="84"/>
      <c r="BL268" s="38"/>
      <c r="BM268" s="115" t="s">
        <v>120</v>
      </c>
      <c r="BN268" s="116" t="s">
        <v>201</v>
      </c>
      <c r="BO268" s="84" t="s">
        <v>247</v>
      </c>
      <c r="BP268" s="84">
        <v>0</v>
      </c>
      <c r="BQ268" s="117"/>
      <c r="BR268" s="118" t="s">
        <v>2864</v>
      </c>
    </row>
    <row r="269" spans="1:70" s="113" customFormat="1" ht="15" customHeight="1" x14ac:dyDescent="0.35">
      <c r="A269" s="84">
        <v>265</v>
      </c>
      <c r="B269" s="38" t="s">
        <v>248</v>
      </c>
      <c r="C269" s="38" t="s">
        <v>249</v>
      </c>
      <c r="D269" s="38" t="s">
        <v>249</v>
      </c>
      <c r="E269" s="38" t="s">
        <v>250</v>
      </c>
      <c r="F269" s="38" t="s">
        <v>250</v>
      </c>
      <c r="G269" s="84" t="s">
        <v>251</v>
      </c>
      <c r="H269" s="38" t="s">
        <v>250</v>
      </c>
      <c r="I269" s="84">
        <v>126404</v>
      </c>
      <c r="J269" s="38" t="s">
        <v>952</v>
      </c>
      <c r="K269" s="84">
        <v>126404</v>
      </c>
      <c r="L269" s="84" t="s">
        <v>253</v>
      </c>
      <c r="M269" s="38" t="s">
        <v>254</v>
      </c>
      <c r="N269" s="84">
        <v>388008</v>
      </c>
      <c r="O269" s="84" t="s">
        <v>953</v>
      </c>
      <c r="P269" s="84">
        <v>572765</v>
      </c>
      <c r="Q269" s="38" t="s">
        <v>954</v>
      </c>
      <c r="R269" s="38" t="s">
        <v>478</v>
      </c>
      <c r="S269" s="84" t="s">
        <v>955</v>
      </c>
      <c r="T269" s="84" t="s">
        <v>955</v>
      </c>
      <c r="U269" s="84" t="s">
        <v>515</v>
      </c>
      <c r="V269" s="84" t="s">
        <v>277</v>
      </c>
      <c r="W269" s="84">
        <v>0</v>
      </c>
      <c r="X269" s="38" t="s">
        <v>880</v>
      </c>
      <c r="Y269" s="84">
        <v>354659725</v>
      </c>
      <c r="Z269" s="38" t="s">
        <v>956</v>
      </c>
      <c r="AA269" s="108" t="s">
        <v>2016</v>
      </c>
      <c r="AB269" s="84">
        <v>42000</v>
      </c>
      <c r="AC269" s="108" t="s">
        <v>1690</v>
      </c>
      <c r="AD269" s="84">
        <v>24</v>
      </c>
      <c r="AE269" s="84" t="s">
        <v>1421</v>
      </c>
      <c r="AF269" s="84" t="s">
        <v>2021</v>
      </c>
      <c r="AG269" s="108" t="s">
        <v>2022</v>
      </c>
      <c r="AH269" s="84" t="s">
        <v>1870</v>
      </c>
      <c r="AI269" s="108" t="s">
        <v>1998</v>
      </c>
      <c r="AJ269" s="84">
        <v>2240</v>
      </c>
      <c r="AK269" s="84">
        <v>2240</v>
      </c>
      <c r="AL269" s="108" t="s">
        <v>2023</v>
      </c>
      <c r="AM269" s="84">
        <v>31921.17</v>
      </c>
      <c r="AN269" s="112">
        <v>10638.83</v>
      </c>
      <c r="AO269" s="112">
        <v>42560</v>
      </c>
      <c r="AP269" s="112">
        <v>10078.83</v>
      </c>
      <c r="AQ269" s="112">
        <v>622.16999999999996</v>
      </c>
      <c r="AR269" s="112">
        <v>10701</v>
      </c>
      <c r="AS269" s="112">
        <v>2026</v>
      </c>
      <c r="AT269" s="112">
        <v>214</v>
      </c>
      <c r="AU269" s="112">
        <v>2240</v>
      </c>
      <c r="AV269" s="84">
        <v>21</v>
      </c>
      <c r="AW269" s="84"/>
      <c r="AX269" s="84" t="s">
        <v>1962</v>
      </c>
      <c r="AY269" s="108"/>
      <c r="AZ269" s="84"/>
      <c r="BA269" s="84"/>
      <c r="BB269" s="84" t="s">
        <v>1427</v>
      </c>
      <c r="BC269" s="84" t="s">
        <v>145</v>
      </c>
      <c r="BD269" s="108"/>
      <c r="BE269" s="84">
        <v>0</v>
      </c>
      <c r="BF269" s="38" t="s">
        <v>955</v>
      </c>
      <c r="BG269" s="84" t="s">
        <v>2616</v>
      </c>
      <c r="BH269" s="114" t="s">
        <v>2838</v>
      </c>
      <c r="BI269" s="38" t="s">
        <v>110</v>
      </c>
      <c r="BJ269" s="85">
        <v>45952</v>
      </c>
      <c r="BK269" s="84"/>
      <c r="BL269" s="38" t="s">
        <v>115</v>
      </c>
      <c r="BM269" s="115"/>
      <c r="BN269" s="116" t="s">
        <v>201</v>
      </c>
      <c r="BO269" s="84" t="s">
        <v>247</v>
      </c>
      <c r="BP269" s="84">
        <v>0</v>
      </c>
      <c r="BQ269" s="117"/>
      <c r="BR269" s="118" t="s">
        <v>2853</v>
      </c>
    </row>
    <row r="270" spans="1:70" s="113" customFormat="1" ht="15" hidden="1" customHeight="1" x14ac:dyDescent="0.35">
      <c r="A270" s="84">
        <v>266</v>
      </c>
      <c r="B270" s="38" t="s">
        <v>248</v>
      </c>
      <c r="C270" s="38" t="s">
        <v>249</v>
      </c>
      <c r="D270" s="38" t="s">
        <v>249</v>
      </c>
      <c r="E270" s="38" t="s">
        <v>250</v>
      </c>
      <c r="F270" s="38" t="s">
        <v>250</v>
      </c>
      <c r="G270" s="84" t="s">
        <v>251</v>
      </c>
      <c r="H270" s="38" t="s">
        <v>250</v>
      </c>
      <c r="I270" s="84">
        <v>124323</v>
      </c>
      <c r="J270" s="38" t="s">
        <v>647</v>
      </c>
      <c r="K270" s="84">
        <v>124323</v>
      </c>
      <c r="L270" s="84" t="s">
        <v>253</v>
      </c>
      <c r="M270" s="38" t="s">
        <v>254</v>
      </c>
      <c r="N270" s="84">
        <v>454132</v>
      </c>
      <c r="O270" s="84" t="s">
        <v>648</v>
      </c>
      <c r="P270" s="84">
        <v>701017</v>
      </c>
      <c r="Q270" s="38" t="s">
        <v>649</v>
      </c>
      <c r="R270" s="38" t="s">
        <v>623</v>
      </c>
      <c r="S270" s="84" t="s">
        <v>650</v>
      </c>
      <c r="T270" s="84" t="s">
        <v>650</v>
      </c>
      <c r="U270" s="84" t="s">
        <v>258</v>
      </c>
      <c r="V270" s="84" t="s">
        <v>277</v>
      </c>
      <c r="W270" s="84">
        <v>0</v>
      </c>
      <c r="X270" s="38" t="s">
        <v>880</v>
      </c>
      <c r="Y270" s="84">
        <v>354703482</v>
      </c>
      <c r="Z270" s="38" t="s">
        <v>652</v>
      </c>
      <c r="AA270" s="108" t="s">
        <v>2024</v>
      </c>
      <c r="AB270" s="84">
        <v>30000</v>
      </c>
      <c r="AC270" s="108" t="s">
        <v>1447</v>
      </c>
      <c r="AD270" s="84">
        <v>18</v>
      </c>
      <c r="AE270" s="84" t="s">
        <v>1610</v>
      </c>
      <c r="AF270" s="84" t="s">
        <v>1781</v>
      </c>
      <c r="AG270" s="108" t="s">
        <v>1782</v>
      </c>
      <c r="AH270" s="84" t="s">
        <v>1577</v>
      </c>
      <c r="AI270" s="108" t="s">
        <v>2025</v>
      </c>
      <c r="AJ270" s="84">
        <v>2020</v>
      </c>
      <c r="AK270" s="84">
        <v>2020</v>
      </c>
      <c r="AL270" s="108" t="s">
        <v>1797</v>
      </c>
      <c r="AM270" s="84">
        <v>21805.53</v>
      </c>
      <c r="AN270" s="112">
        <v>6508.47</v>
      </c>
      <c r="AO270" s="112">
        <v>28314</v>
      </c>
      <c r="AP270" s="112">
        <v>8194.4699999999993</v>
      </c>
      <c r="AQ270" s="112">
        <v>414.53</v>
      </c>
      <c r="AR270" s="112">
        <v>8609</v>
      </c>
      <c r="AS270" s="112">
        <v>8194.4699999999993</v>
      </c>
      <c r="AT270" s="112">
        <v>414.53</v>
      </c>
      <c r="AU270" s="112">
        <v>8609</v>
      </c>
      <c r="AV270" s="84">
        <v>20</v>
      </c>
      <c r="AW270" s="84"/>
      <c r="AX270" s="84" t="s">
        <v>1650</v>
      </c>
      <c r="AY270" s="108"/>
      <c r="AZ270" s="84"/>
      <c r="BA270" s="84"/>
      <c r="BB270" s="84" t="s">
        <v>1427</v>
      </c>
      <c r="BC270" s="84" t="s">
        <v>145</v>
      </c>
      <c r="BD270" s="108"/>
      <c r="BE270" s="84">
        <v>0</v>
      </c>
      <c r="BF270" s="38" t="s">
        <v>650</v>
      </c>
      <c r="BG270" s="84" t="s">
        <v>2494</v>
      </c>
      <c r="BH270" s="114"/>
      <c r="BI270" s="38"/>
      <c r="BJ270" s="85"/>
      <c r="BK270" s="84"/>
      <c r="BL270" s="38"/>
      <c r="BM270" s="115"/>
      <c r="BN270" s="116"/>
      <c r="BO270" s="84"/>
      <c r="BP270" s="84"/>
      <c r="BQ270" s="117"/>
      <c r="BR270" s="118"/>
    </row>
    <row r="271" spans="1:70" s="113" customFormat="1" ht="15" hidden="1" customHeight="1" x14ac:dyDescent="0.35">
      <c r="A271" s="84">
        <v>267</v>
      </c>
      <c r="B271" s="38" t="s">
        <v>248</v>
      </c>
      <c r="C271" s="38" t="s">
        <v>249</v>
      </c>
      <c r="D271" s="38" t="s">
        <v>249</v>
      </c>
      <c r="E271" s="38" t="s">
        <v>250</v>
      </c>
      <c r="F271" s="38" t="s">
        <v>250</v>
      </c>
      <c r="G271" s="84" t="s">
        <v>251</v>
      </c>
      <c r="H271" s="38" t="s">
        <v>250</v>
      </c>
      <c r="I271" s="84">
        <v>124701</v>
      </c>
      <c r="J271" s="38" t="s">
        <v>634</v>
      </c>
      <c r="K271" s="84">
        <v>124701</v>
      </c>
      <c r="L271" s="84" t="s">
        <v>253</v>
      </c>
      <c r="M271" s="38" t="s">
        <v>254</v>
      </c>
      <c r="N271" s="84">
        <v>210191</v>
      </c>
      <c r="O271" s="84" t="s">
        <v>634</v>
      </c>
      <c r="P271" s="84">
        <v>711353</v>
      </c>
      <c r="Q271" s="38" t="s">
        <v>947</v>
      </c>
      <c r="R271" s="38" t="s">
        <v>478</v>
      </c>
      <c r="S271" s="84" t="s">
        <v>957</v>
      </c>
      <c r="T271" s="84" t="s">
        <v>957</v>
      </c>
      <c r="U271" s="84" t="s">
        <v>515</v>
      </c>
      <c r="V271" s="84" t="s">
        <v>277</v>
      </c>
      <c r="W271" s="84">
        <v>0</v>
      </c>
      <c r="X271" s="38" t="s">
        <v>270</v>
      </c>
      <c r="Y271" s="84">
        <v>354772009</v>
      </c>
      <c r="Z271" s="38" t="s">
        <v>958</v>
      </c>
      <c r="AA271" s="108" t="s">
        <v>2026</v>
      </c>
      <c r="AB271" s="84">
        <v>13000</v>
      </c>
      <c r="AC271" s="108" t="s">
        <v>1473</v>
      </c>
      <c r="AD271" s="84">
        <v>12</v>
      </c>
      <c r="AE271" s="84" t="s">
        <v>1836</v>
      </c>
      <c r="AF271" s="84" t="s">
        <v>1542</v>
      </c>
      <c r="AG271" s="108" t="s">
        <v>1990</v>
      </c>
      <c r="AH271" s="84" t="s">
        <v>1431</v>
      </c>
      <c r="AI271" s="108" t="s">
        <v>2027</v>
      </c>
      <c r="AJ271" s="84">
        <v>1240</v>
      </c>
      <c r="AK271" s="84">
        <v>1240</v>
      </c>
      <c r="AL271" s="108"/>
      <c r="AM271" s="84">
        <v>0</v>
      </c>
      <c r="AN271" s="112">
        <v>0</v>
      </c>
      <c r="AO271" s="112">
        <v>0</v>
      </c>
      <c r="AP271" s="112">
        <v>13000</v>
      </c>
      <c r="AQ271" s="112">
        <v>2064</v>
      </c>
      <c r="AR271" s="112">
        <v>15064</v>
      </c>
      <c r="AS271" s="112">
        <v>13000</v>
      </c>
      <c r="AT271" s="112">
        <v>2064</v>
      </c>
      <c r="AU271" s="112">
        <v>15064</v>
      </c>
      <c r="AV271" s="84">
        <v>15</v>
      </c>
      <c r="AW271" s="84"/>
      <c r="AX271" s="84" t="s">
        <v>1426</v>
      </c>
      <c r="AY271" s="108"/>
      <c r="AZ271" s="84"/>
      <c r="BA271" s="84"/>
      <c r="BB271" s="84" t="s">
        <v>1427</v>
      </c>
      <c r="BC271" s="84" t="s">
        <v>145</v>
      </c>
      <c r="BD271" s="108"/>
      <c r="BE271" s="84">
        <v>13000</v>
      </c>
      <c r="BF271" s="38" t="s">
        <v>957</v>
      </c>
      <c r="BG271" s="84" t="s">
        <v>2617</v>
      </c>
      <c r="BH271" s="114"/>
      <c r="BI271" s="38"/>
      <c r="BJ271" s="85"/>
      <c r="BK271" s="84"/>
      <c r="BL271" s="38"/>
      <c r="BM271" s="115"/>
      <c r="BN271" s="116"/>
      <c r="BO271" s="84"/>
      <c r="BP271" s="84"/>
      <c r="BQ271" s="117"/>
      <c r="BR271" s="118"/>
    </row>
    <row r="272" spans="1:70" s="113" customFormat="1" ht="15" hidden="1" customHeight="1" x14ac:dyDescent="0.35">
      <c r="A272" s="84">
        <v>268</v>
      </c>
      <c r="B272" s="38" t="s">
        <v>248</v>
      </c>
      <c r="C272" s="38" t="s">
        <v>249</v>
      </c>
      <c r="D272" s="38" t="s">
        <v>249</v>
      </c>
      <c r="E272" s="38" t="s">
        <v>250</v>
      </c>
      <c r="F272" s="38" t="s">
        <v>250</v>
      </c>
      <c r="G272" s="84" t="s">
        <v>251</v>
      </c>
      <c r="H272" s="38" t="s">
        <v>250</v>
      </c>
      <c r="I272" s="84">
        <v>121984</v>
      </c>
      <c r="J272" s="38" t="s">
        <v>301</v>
      </c>
      <c r="K272" s="84">
        <v>121984</v>
      </c>
      <c r="L272" s="84" t="s">
        <v>253</v>
      </c>
      <c r="M272" s="38" t="s">
        <v>254</v>
      </c>
      <c r="N272" s="84">
        <v>205330</v>
      </c>
      <c r="O272" s="84" t="s">
        <v>500</v>
      </c>
      <c r="P272" s="84">
        <v>271720</v>
      </c>
      <c r="Q272" s="38" t="s">
        <v>501</v>
      </c>
      <c r="R272" s="38" t="s">
        <v>478</v>
      </c>
      <c r="S272" s="84" t="s">
        <v>959</v>
      </c>
      <c r="T272" s="84" t="s">
        <v>959</v>
      </c>
      <c r="U272" s="84" t="s">
        <v>277</v>
      </c>
      <c r="V272" s="84" t="s">
        <v>277</v>
      </c>
      <c r="W272" s="84">
        <v>0</v>
      </c>
      <c r="X272" s="38" t="s">
        <v>483</v>
      </c>
      <c r="Y272" s="84">
        <v>354772013</v>
      </c>
      <c r="Z272" s="38" t="s">
        <v>390</v>
      </c>
      <c r="AA272" s="108" t="s">
        <v>2028</v>
      </c>
      <c r="AB272" s="84">
        <v>73000</v>
      </c>
      <c r="AC272" s="108" t="s">
        <v>1467</v>
      </c>
      <c r="AD272" s="84">
        <v>24</v>
      </c>
      <c r="AE272" s="84" t="s">
        <v>1836</v>
      </c>
      <c r="AF272" s="84" t="s">
        <v>1611</v>
      </c>
      <c r="AG272" s="108" t="s">
        <v>1581</v>
      </c>
      <c r="AH272" s="84" t="s">
        <v>1431</v>
      </c>
      <c r="AI272" s="108" t="s">
        <v>2029</v>
      </c>
      <c r="AJ272" s="84">
        <v>3900</v>
      </c>
      <c r="AK272" s="84">
        <v>3900</v>
      </c>
      <c r="AL272" s="108" t="s">
        <v>2030</v>
      </c>
      <c r="AM272" s="84">
        <v>40376.449999999997</v>
      </c>
      <c r="AN272" s="112">
        <v>18123.55</v>
      </c>
      <c r="AO272" s="112">
        <v>58500</v>
      </c>
      <c r="AP272" s="112">
        <v>32623.55</v>
      </c>
      <c r="AQ272" s="112">
        <v>3611.45</v>
      </c>
      <c r="AR272" s="112">
        <v>36235</v>
      </c>
      <c r="AS272" s="112">
        <v>13264.66</v>
      </c>
      <c r="AT272" s="112">
        <v>2335.34</v>
      </c>
      <c r="AU272" s="112">
        <v>15600</v>
      </c>
      <c r="AV272" s="84">
        <v>20</v>
      </c>
      <c r="AW272" s="84"/>
      <c r="AX272" s="84" t="s">
        <v>1650</v>
      </c>
      <c r="AY272" s="108"/>
      <c r="AZ272" s="84"/>
      <c r="BA272" s="84"/>
      <c r="BB272" s="84" t="s">
        <v>1427</v>
      </c>
      <c r="BC272" s="84" t="s">
        <v>145</v>
      </c>
      <c r="BD272" s="108"/>
      <c r="BE272" s="84">
        <v>0</v>
      </c>
      <c r="BF272" s="38" t="s">
        <v>959</v>
      </c>
      <c r="BG272" s="84" t="s">
        <v>2618</v>
      </c>
      <c r="BH272" s="114"/>
      <c r="BI272" s="38"/>
      <c r="BJ272" s="85"/>
      <c r="BK272" s="84"/>
      <c r="BL272" s="38"/>
      <c r="BM272" s="115"/>
      <c r="BN272" s="116"/>
      <c r="BO272" s="84"/>
      <c r="BP272" s="84"/>
      <c r="BQ272" s="117"/>
      <c r="BR272" s="118"/>
    </row>
    <row r="273" spans="1:70" s="113" customFormat="1" ht="15" hidden="1" customHeight="1" x14ac:dyDescent="0.35">
      <c r="A273" s="84">
        <v>269</v>
      </c>
      <c r="B273" s="38" t="s">
        <v>248</v>
      </c>
      <c r="C273" s="38" t="s">
        <v>249</v>
      </c>
      <c r="D273" s="38" t="s">
        <v>249</v>
      </c>
      <c r="E273" s="38" t="s">
        <v>250</v>
      </c>
      <c r="F273" s="38" t="s">
        <v>250</v>
      </c>
      <c r="G273" s="84" t="s">
        <v>251</v>
      </c>
      <c r="H273" s="38" t="s">
        <v>250</v>
      </c>
      <c r="I273" s="84">
        <v>122210</v>
      </c>
      <c r="J273" s="38" t="s">
        <v>320</v>
      </c>
      <c r="K273" s="84">
        <v>122210</v>
      </c>
      <c r="L273" s="84" t="s">
        <v>253</v>
      </c>
      <c r="M273" s="38" t="s">
        <v>254</v>
      </c>
      <c r="N273" s="84">
        <v>206086</v>
      </c>
      <c r="O273" s="84" t="s">
        <v>320</v>
      </c>
      <c r="P273" s="84">
        <v>272641</v>
      </c>
      <c r="Q273" s="38" t="s">
        <v>321</v>
      </c>
      <c r="R273" s="38" t="s">
        <v>478</v>
      </c>
      <c r="S273" s="84" t="s">
        <v>960</v>
      </c>
      <c r="T273" s="84" t="s">
        <v>960</v>
      </c>
      <c r="U273" s="84" t="s">
        <v>515</v>
      </c>
      <c r="V273" s="84" t="s">
        <v>277</v>
      </c>
      <c r="W273" s="84">
        <v>0</v>
      </c>
      <c r="X273" s="38" t="s">
        <v>270</v>
      </c>
      <c r="Y273" s="84">
        <v>354772022</v>
      </c>
      <c r="Z273" s="38" t="s">
        <v>961</v>
      </c>
      <c r="AA273" s="108" t="s">
        <v>2031</v>
      </c>
      <c r="AB273" s="84">
        <v>63000</v>
      </c>
      <c r="AC273" s="108" t="s">
        <v>1473</v>
      </c>
      <c r="AD273" s="84">
        <v>24</v>
      </c>
      <c r="AE273" s="84" t="s">
        <v>1588</v>
      </c>
      <c r="AF273" s="84" t="s">
        <v>1452</v>
      </c>
      <c r="AG273" s="108" t="s">
        <v>1555</v>
      </c>
      <c r="AH273" s="84" t="s">
        <v>1431</v>
      </c>
      <c r="AI273" s="108" t="s">
        <v>2032</v>
      </c>
      <c r="AJ273" s="84">
        <v>3360</v>
      </c>
      <c r="AK273" s="84">
        <v>3360</v>
      </c>
      <c r="AL273" s="108" t="s">
        <v>1605</v>
      </c>
      <c r="AM273" s="84">
        <v>7519.22</v>
      </c>
      <c r="AN273" s="112">
        <v>5920.78</v>
      </c>
      <c r="AO273" s="112">
        <v>13440</v>
      </c>
      <c r="AP273" s="112">
        <v>55480.78</v>
      </c>
      <c r="AQ273" s="112">
        <v>13223.22</v>
      </c>
      <c r="AR273" s="112">
        <v>68704</v>
      </c>
      <c r="AS273" s="112">
        <v>38328.29</v>
      </c>
      <c r="AT273" s="112">
        <v>12071.71</v>
      </c>
      <c r="AU273" s="112">
        <v>50400</v>
      </c>
      <c r="AV273" s="84">
        <v>19</v>
      </c>
      <c r="AW273" s="84"/>
      <c r="AX273" s="84" t="s">
        <v>1426</v>
      </c>
      <c r="AY273" s="108"/>
      <c r="AZ273" s="84"/>
      <c r="BA273" s="84"/>
      <c r="BB273" s="84" t="s">
        <v>1427</v>
      </c>
      <c r="BC273" s="84" t="s">
        <v>145</v>
      </c>
      <c r="BD273" s="108"/>
      <c r="BE273" s="84">
        <v>63000</v>
      </c>
      <c r="BF273" s="38" t="s">
        <v>960</v>
      </c>
      <c r="BG273" s="84" t="s">
        <v>2619</v>
      </c>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249</v>
      </c>
      <c r="E274" s="38" t="s">
        <v>250</v>
      </c>
      <c r="F274" s="38" t="s">
        <v>250</v>
      </c>
      <c r="G274" s="84" t="s">
        <v>251</v>
      </c>
      <c r="H274" s="38" t="s">
        <v>250</v>
      </c>
      <c r="I274" s="84">
        <v>121318</v>
      </c>
      <c r="J274" s="38" t="s">
        <v>279</v>
      </c>
      <c r="K274" s="84">
        <v>121318</v>
      </c>
      <c r="L274" s="84" t="s">
        <v>253</v>
      </c>
      <c r="M274" s="38" t="s">
        <v>254</v>
      </c>
      <c r="N274" s="84">
        <v>204685</v>
      </c>
      <c r="O274" s="84" t="s">
        <v>279</v>
      </c>
      <c r="P274" s="84">
        <v>270931</v>
      </c>
      <c r="Q274" s="38" t="s">
        <v>280</v>
      </c>
      <c r="R274" s="38" t="s">
        <v>478</v>
      </c>
      <c r="S274" s="84" t="s">
        <v>962</v>
      </c>
      <c r="T274" s="84" t="s">
        <v>962</v>
      </c>
      <c r="U274" s="84" t="s">
        <v>515</v>
      </c>
      <c r="V274" s="84" t="s">
        <v>277</v>
      </c>
      <c r="W274" s="84">
        <v>0</v>
      </c>
      <c r="X274" s="38" t="s">
        <v>963</v>
      </c>
      <c r="Y274" s="84">
        <v>354782053</v>
      </c>
      <c r="Z274" s="38" t="s">
        <v>964</v>
      </c>
      <c r="AA274" s="108" t="s">
        <v>2031</v>
      </c>
      <c r="AB274" s="84">
        <v>73000</v>
      </c>
      <c r="AC274" s="108" t="s">
        <v>1444</v>
      </c>
      <c r="AD274" s="84">
        <v>24</v>
      </c>
      <c r="AE274" s="84" t="s">
        <v>1836</v>
      </c>
      <c r="AF274" s="84" t="s">
        <v>2033</v>
      </c>
      <c r="AG274" s="108" t="s">
        <v>2034</v>
      </c>
      <c r="AH274" s="84" t="s">
        <v>1431</v>
      </c>
      <c r="AI274" s="108" t="s">
        <v>2035</v>
      </c>
      <c r="AJ274" s="84">
        <v>3900</v>
      </c>
      <c r="AK274" s="84">
        <v>3900</v>
      </c>
      <c r="AL274" s="108" t="s">
        <v>1917</v>
      </c>
      <c r="AM274" s="84">
        <v>53568.58</v>
      </c>
      <c r="AN274" s="112">
        <v>20531.419999999998</v>
      </c>
      <c r="AO274" s="112">
        <v>74100</v>
      </c>
      <c r="AP274" s="112">
        <v>19431.419999999998</v>
      </c>
      <c r="AQ274" s="112">
        <v>1283.58</v>
      </c>
      <c r="AR274" s="112">
        <v>20715</v>
      </c>
      <c r="AS274" s="112">
        <v>0</v>
      </c>
      <c r="AT274" s="112">
        <v>0</v>
      </c>
      <c r="AU274" s="112">
        <v>0</v>
      </c>
      <c r="AV274" s="84">
        <v>20</v>
      </c>
      <c r="AW274" s="84"/>
      <c r="AX274" s="84" t="s">
        <v>1849</v>
      </c>
      <c r="AY274" s="108"/>
      <c r="AZ274" s="84"/>
      <c r="BA274" s="84"/>
      <c r="BB274" s="84" t="s">
        <v>1427</v>
      </c>
      <c r="BC274" s="84" t="s">
        <v>145</v>
      </c>
      <c r="BD274" s="108"/>
      <c r="BE274" s="84">
        <v>0</v>
      </c>
      <c r="BF274" s="38" t="s">
        <v>962</v>
      </c>
      <c r="BG274" s="84" t="s">
        <v>2620</v>
      </c>
      <c r="BH274" s="114" t="s">
        <v>2838</v>
      </c>
      <c r="BI274" s="38" t="s">
        <v>111</v>
      </c>
      <c r="BJ274" s="85">
        <v>45954</v>
      </c>
      <c r="BK274" s="84"/>
      <c r="BL274" s="38"/>
      <c r="BM274" s="115" t="s">
        <v>120</v>
      </c>
      <c r="BN274" s="116" t="s">
        <v>201</v>
      </c>
      <c r="BO274" s="84" t="s">
        <v>247</v>
      </c>
      <c r="BP274" s="84">
        <v>0</v>
      </c>
      <c r="BQ274" s="117"/>
      <c r="BR274" s="118" t="s">
        <v>2862</v>
      </c>
    </row>
    <row r="275" spans="1:70" s="113" customFormat="1" ht="15" customHeight="1" x14ac:dyDescent="0.35">
      <c r="A275" s="84">
        <v>271</v>
      </c>
      <c r="B275" s="38" t="s">
        <v>248</v>
      </c>
      <c r="C275" s="38" t="s">
        <v>249</v>
      </c>
      <c r="D275" s="38" t="s">
        <v>249</v>
      </c>
      <c r="E275" s="38" t="s">
        <v>250</v>
      </c>
      <c r="F275" s="38" t="s">
        <v>250</v>
      </c>
      <c r="G275" s="84" t="s">
        <v>251</v>
      </c>
      <c r="H275" s="38" t="s">
        <v>250</v>
      </c>
      <c r="I275" s="84">
        <v>122554</v>
      </c>
      <c r="J275" s="38" t="s">
        <v>431</v>
      </c>
      <c r="K275" s="84">
        <v>122554</v>
      </c>
      <c r="L275" s="84" t="s">
        <v>253</v>
      </c>
      <c r="M275" s="38" t="s">
        <v>254</v>
      </c>
      <c r="N275" s="84">
        <v>312224</v>
      </c>
      <c r="O275" s="84" t="s">
        <v>589</v>
      </c>
      <c r="P275" s="84">
        <v>429480</v>
      </c>
      <c r="Q275" s="38" t="s">
        <v>811</v>
      </c>
      <c r="R275" s="38" t="s">
        <v>478</v>
      </c>
      <c r="S275" s="84" t="s">
        <v>965</v>
      </c>
      <c r="T275" s="84" t="s">
        <v>965</v>
      </c>
      <c r="U275" s="84" t="s">
        <v>515</v>
      </c>
      <c r="V275" s="84" t="s">
        <v>277</v>
      </c>
      <c r="W275" s="84">
        <v>0</v>
      </c>
      <c r="X275" s="38" t="s">
        <v>270</v>
      </c>
      <c r="Y275" s="84">
        <v>354790805</v>
      </c>
      <c r="Z275" s="38" t="s">
        <v>966</v>
      </c>
      <c r="AA275" s="108" t="s">
        <v>2028</v>
      </c>
      <c r="AB275" s="84">
        <v>52000</v>
      </c>
      <c r="AC275" s="108" t="s">
        <v>1645</v>
      </c>
      <c r="AD275" s="84">
        <v>24</v>
      </c>
      <c r="AE275" s="84" t="s">
        <v>1500</v>
      </c>
      <c r="AF275" s="84" t="s">
        <v>2036</v>
      </c>
      <c r="AG275" s="108" t="s">
        <v>1943</v>
      </c>
      <c r="AH275" s="84" t="s">
        <v>1577</v>
      </c>
      <c r="AI275" s="108" t="s">
        <v>2037</v>
      </c>
      <c r="AJ275" s="84">
        <v>2780</v>
      </c>
      <c r="AK275" s="84">
        <v>2780</v>
      </c>
      <c r="AL275" s="108" t="s">
        <v>1944</v>
      </c>
      <c r="AM275" s="84">
        <v>38512.660000000003</v>
      </c>
      <c r="AN275" s="112">
        <v>14307.34</v>
      </c>
      <c r="AO275" s="112">
        <v>52820</v>
      </c>
      <c r="AP275" s="112">
        <v>13487.34</v>
      </c>
      <c r="AQ275" s="112">
        <v>875.66</v>
      </c>
      <c r="AR275" s="112">
        <v>14363</v>
      </c>
      <c r="AS275" s="112">
        <v>0</v>
      </c>
      <c r="AT275" s="112">
        <v>0</v>
      </c>
      <c r="AU275" s="112">
        <v>0</v>
      </c>
      <c r="AV275" s="84">
        <v>20</v>
      </c>
      <c r="AW275" s="84"/>
      <c r="AX275" s="84" t="s">
        <v>1849</v>
      </c>
      <c r="AY275" s="108"/>
      <c r="AZ275" s="84"/>
      <c r="BA275" s="84"/>
      <c r="BB275" s="84" t="s">
        <v>1427</v>
      </c>
      <c r="BC275" s="84" t="s">
        <v>145</v>
      </c>
      <c r="BD275" s="108"/>
      <c r="BE275" s="84">
        <v>0</v>
      </c>
      <c r="BF275" s="38" t="s">
        <v>965</v>
      </c>
      <c r="BG275" s="84" t="s">
        <v>2621</v>
      </c>
      <c r="BH275" s="114" t="s">
        <v>2838</v>
      </c>
      <c r="BI275" s="38" t="s">
        <v>112</v>
      </c>
      <c r="BJ275" s="85">
        <v>45954</v>
      </c>
      <c r="BK275" s="84" t="s">
        <v>125</v>
      </c>
      <c r="BL275" s="38"/>
      <c r="BM275" s="115"/>
      <c r="BN275" s="116" t="s">
        <v>112</v>
      </c>
      <c r="BO275" s="84" t="s">
        <v>247</v>
      </c>
      <c r="BP275" s="84">
        <v>0</v>
      </c>
      <c r="BQ275" s="117" t="s">
        <v>112</v>
      </c>
      <c r="BR275" s="118" t="s">
        <v>2861</v>
      </c>
    </row>
    <row r="276" spans="1:70" s="113" customFormat="1" ht="15" customHeight="1" x14ac:dyDescent="0.35">
      <c r="A276" s="84">
        <v>272</v>
      </c>
      <c r="B276" s="38" t="s">
        <v>248</v>
      </c>
      <c r="C276" s="38" t="s">
        <v>249</v>
      </c>
      <c r="D276" s="38" t="s">
        <v>249</v>
      </c>
      <c r="E276" s="38" t="s">
        <v>250</v>
      </c>
      <c r="F276" s="38" t="s">
        <v>250</v>
      </c>
      <c r="G276" s="84" t="s">
        <v>251</v>
      </c>
      <c r="H276" s="38" t="s">
        <v>250</v>
      </c>
      <c r="I276" s="84">
        <v>133015</v>
      </c>
      <c r="J276" s="38" t="s">
        <v>967</v>
      </c>
      <c r="K276" s="84">
        <v>133015</v>
      </c>
      <c r="L276" s="84" t="s">
        <v>253</v>
      </c>
      <c r="M276" s="38" t="s">
        <v>254</v>
      </c>
      <c r="N276" s="84">
        <v>224542</v>
      </c>
      <c r="O276" s="84" t="s">
        <v>968</v>
      </c>
      <c r="P276" s="84">
        <v>295981</v>
      </c>
      <c r="Q276" s="38" t="s">
        <v>969</v>
      </c>
      <c r="R276" s="38" t="s">
        <v>478</v>
      </c>
      <c r="S276" s="84" t="s">
        <v>970</v>
      </c>
      <c r="T276" s="84" t="s">
        <v>970</v>
      </c>
      <c r="U276" s="84" t="s">
        <v>515</v>
      </c>
      <c r="V276" s="84" t="s">
        <v>277</v>
      </c>
      <c r="W276" s="84">
        <v>0</v>
      </c>
      <c r="X276" s="38" t="s">
        <v>516</v>
      </c>
      <c r="Y276" s="84">
        <v>354859932</v>
      </c>
      <c r="Z276" s="38" t="s">
        <v>971</v>
      </c>
      <c r="AA276" s="108" t="s">
        <v>2038</v>
      </c>
      <c r="AB276" s="84">
        <v>52000</v>
      </c>
      <c r="AC276" s="108" t="s">
        <v>1473</v>
      </c>
      <c r="AD276" s="84">
        <v>24</v>
      </c>
      <c r="AE276" s="84" t="s">
        <v>1500</v>
      </c>
      <c r="AF276" s="84" t="s">
        <v>2039</v>
      </c>
      <c r="AG276" s="108" t="s">
        <v>2040</v>
      </c>
      <c r="AH276" s="84" t="s">
        <v>1577</v>
      </c>
      <c r="AI276" s="108" t="s">
        <v>2032</v>
      </c>
      <c r="AJ276" s="84">
        <v>2780</v>
      </c>
      <c r="AK276" s="84">
        <v>2780</v>
      </c>
      <c r="AL276" s="108" t="s">
        <v>1857</v>
      </c>
      <c r="AM276" s="84">
        <v>38305.93</v>
      </c>
      <c r="AN276" s="112">
        <v>14514.07</v>
      </c>
      <c r="AO276" s="112">
        <v>52820</v>
      </c>
      <c r="AP276" s="112">
        <v>13694.07</v>
      </c>
      <c r="AQ276" s="112">
        <v>897.93</v>
      </c>
      <c r="AR276" s="112">
        <v>14592</v>
      </c>
      <c r="AS276" s="112">
        <v>0</v>
      </c>
      <c r="AT276" s="112">
        <v>0</v>
      </c>
      <c r="AU276" s="112">
        <v>0</v>
      </c>
      <c r="AV276" s="84">
        <v>19</v>
      </c>
      <c r="AW276" s="84"/>
      <c r="AX276" s="84" t="s">
        <v>1849</v>
      </c>
      <c r="AY276" s="108"/>
      <c r="AZ276" s="84"/>
      <c r="BA276" s="84"/>
      <c r="BB276" s="84" t="s">
        <v>1427</v>
      </c>
      <c r="BC276" s="84" t="s">
        <v>145</v>
      </c>
      <c r="BD276" s="108"/>
      <c r="BE276" s="84">
        <v>0</v>
      </c>
      <c r="BF276" s="38" t="s">
        <v>970</v>
      </c>
      <c r="BG276" s="84" t="s">
        <v>2622</v>
      </c>
      <c r="BH276" s="114" t="s">
        <v>2838</v>
      </c>
      <c r="BI276" s="38" t="s">
        <v>112</v>
      </c>
      <c r="BJ276" s="85">
        <v>45954</v>
      </c>
      <c r="BK276" s="84" t="s">
        <v>125</v>
      </c>
      <c r="BL276" s="38"/>
      <c r="BM276" s="115"/>
      <c r="BN276" s="116" t="s">
        <v>112</v>
      </c>
      <c r="BO276" s="84" t="s">
        <v>247</v>
      </c>
      <c r="BP276" s="84">
        <v>0</v>
      </c>
      <c r="BQ276" s="117" t="s">
        <v>112</v>
      </c>
      <c r="BR276" s="118" t="s">
        <v>2861</v>
      </c>
    </row>
    <row r="277" spans="1:70" s="113" customFormat="1" ht="15" hidden="1" customHeight="1" x14ac:dyDescent="0.35">
      <c r="A277" s="84">
        <v>273</v>
      </c>
      <c r="B277" s="38" t="s">
        <v>248</v>
      </c>
      <c r="C277" s="38" t="s">
        <v>249</v>
      </c>
      <c r="D277" s="38" t="s">
        <v>249</v>
      </c>
      <c r="E277" s="38" t="s">
        <v>250</v>
      </c>
      <c r="F277" s="38" t="s">
        <v>250</v>
      </c>
      <c r="G277" s="84" t="s">
        <v>251</v>
      </c>
      <c r="H277" s="38" t="s">
        <v>250</v>
      </c>
      <c r="I277" s="84">
        <v>121348</v>
      </c>
      <c r="J277" s="38" t="s">
        <v>279</v>
      </c>
      <c r="K277" s="84">
        <v>121348</v>
      </c>
      <c r="L277" s="84" t="s">
        <v>253</v>
      </c>
      <c r="M277" s="38" t="s">
        <v>254</v>
      </c>
      <c r="N277" s="84">
        <v>204732</v>
      </c>
      <c r="O277" s="84" t="s">
        <v>368</v>
      </c>
      <c r="P277" s="84">
        <v>301371</v>
      </c>
      <c r="Q277" s="38" t="s">
        <v>620</v>
      </c>
      <c r="R277" s="38" t="s">
        <v>623</v>
      </c>
      <c r="S277" s="84" t="s">
        <v>664</v>
      </c>
      <c r="T277" s="84" t="s">
        <v>664</v>
      </c>
      <c r="U277" s="84" t="s">
        <v>488</v>
      </c>
      <c r="V277" s="84" t="s">
        <v>277</v>
      </c>
      <c r="W277" s="84">
        <v>0</v>
      </c>
      <c r="X277" s="38" t="s">
        <v>656</v>
      </c>
      <c r="Y277" s="84">
        <v>354876821</v>
      </c>
      <c r="Z277" s="38" t="s">
        <v>665</v>
      </c>
      <c r="AA277" s="108" t="s">
        <v>2041</v>
      </c>
      <c r="AB277" s="84">
        <v>30000</v>
      </c>
      <c r="AC277" s="108" t="s">
        <v>1444</v>
      </c>
      <c r="AD277" s="84">
        <v>18</v>
      </c>
      <c r="AE277" s="84" t="s">
        <v>1610</v>
      </c>
      <c r="AF277" s="84" t="s">
        <v>1807</v>
      </c>
      <c r="AG277" s="108" t="s">
        <v>1808</v>
      </c>
      <c r="AH277" s="84" t="s">
        <v>1577</v>
      </c>
      <c r="AI277" s="108" t="s">
        <v>2035</v>
      </c>
      <c r="AJ277" s="84">
        <v>2020</v>
      </c>
      <c r="AK277" s="84">
        <v>2020</v>
      </c>
      <c r="AL277" s="108" t="s">
        <v>1810</v>
      </c>
      <c r="AM277" s="84">
        <v>7072.52</v>
      </c>
      <c r="AN277" s="112">
        <v>3027.48</v>
      </c>
      <c r="AO277" s="112">
        <v>10100</v>
      </c>
      <c r="AP277" s="112">
        <v>22927.48</v>
      </c>
      <c r="AQ277" s="112">
        <v>3516.52</v>
      </c>
      <c r="AR277" s="112">
        <v>26444</v>
      </c>
      <c r="AS277" s="112">
        <v>22927.48</v>
      </c>
      <c r="AT277" s="112">
        <v>3516.52</v>
      </c>
      <c r="AU277" s="112">
        <v>26444</v>
      </c>
      <c r="AV277" s="84">
        <v>20</v>
      </c>
      <c r="AW277" s="84"/>
      <c r="AX277" s="84" t="s">
        <v>1426</v>
      </c>
      <c r="AY277" s="108"/>
      <c r="AZ277" s="84"/>
      <c r="BA277" s="84"/>
      <c r="BB277" s="84" t="s">
        <v>1427</v>
      </c>
      <c r="BC277" s="84" t="s">
        <v>145</v>
      </c>
      <c r="BD277" s="108"/>
      <c r="BE277" s="84">
        <v>30000</v>
      </c>
      <c r="BF277" s="38" t="s">
        <v>664</v>
      </c>
      <c r="BG277" s="84" t="s">
        <v>2499</v>
      </c>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249</v>
      </c>
      <c r="E278" s="38" t="s">
        <v>250</v>
      </c>
      <c r="F278" s="38" t="s">
        <v>250</v>
      </c>
      <c r="G278" s="84" t="s">
        <v>251</v>
      </c>
      <c r="H278" s="38" t="s">
        <v>250</v>
      </c>
      <c r="I278" s="84">
        <v>121318</v>
      </c>
      <c r="J278" s="38" t="s">
        <v>279</v>
      </c>
      <c r="K278" s="84">
        <v>121318</v>
      </c>
      <c r="L278" s="84" t="s">
        <v>253</v>
      </c>
      <c r="M278" s="38" t="s">
        <v>254</v>
      </c>
      <c r="N278" s="84">
        <v>204685</v>
      </c>
      <c r="O278" s="84" t="s">
        <v>279</v>
      </c>
      <c r="P278" s="84">
        <v>270931</v>
      </c>
      <c r="Q278" s="38" t="s">
        <v>280</v>
      </c>
      <c r="R278" s="38" t="s">
        <v>478</v>
      </c>
      <c r="S278" s="84" t="s">
        <v>972</v>
      </c>
      <c r="T278" s="84" t="s">
        <v>972</v>
      </c>
      <c r="U278" s="84" t="s">
        <v>515</v>
      </c>
      <c r="V278" s="84" t="s">
        <v>277</v>
      </c>
      <c r="W278" s="84">
        <v>0</v>
      </c>
      <c r="X278" s="38" t="s">
        <v>483</v>
      </c>
      <c r="Y278" s="84">
        <v>354877793</v>
      </c>
      <c r="Z278" s="38" t="s">
        <v>973</v>
      </c>
      <c r="AA278" s="108" t="s">
        <v>2038</v>
      </c>
      <c r="AB278" s="84">
        <v>73000</v>
      </c>
      <c r="AC278" s="108" t="s">
        <v>1444</v>
      </c>
      <c r="AD278" s="84">
        <v>24</v>
      </c>
      <c r="AE278" s="84" t="s">
        <v>1836</v>
      </c>
      <c r="AF278" s="84" t="s">
        <v>1436</v>
      </c>
      <c r="AG278" s="108" t="s">
        <v>2034</v>
      </c>
      <c r="AH278" s="84" t="s">
        <v>1431</v>
      </c>
      <c r="AI278" s="108" t="s">
        <v>2035</v>
      </c>
      <c r="AJ278" s="84">
        <v>3900</v>
      </c>
      <c r="AK278" s="84">
        <v>3900</v>
      </c>
      <c r="AL278" s="108" t="s">
        <v>1917</v>
      </c>
      <c r="AM278" s="84">
        <v>54003.81</v>
      </c>
      <c r="AN278" s="112">
        <v>20096.189999999999</v>
      </c>
      <c r="AO278" s="112">
        <v>74100</v>
      </c>
      <c r="AP278" s="112">
        <v>18996.189999999999</v>
      </c>
      <c r="AQ278" s="112">
        <v>1235.81</v>
      </c>
      <c r="AR278" s="112">
        <v>20232</v>
      </c>
      <c r="AS278" s="112">
        <v>0</v>
      </c>
      <c r="AT278" s="112">
        <v>0</v>
      </c>
      <c r="AU278" s="112">
        <v>0</v>
      </c>
      <c r="AV278" s="84">
        <v>20</v>
      </c>
      <c r="AW278" s="84"/>
      <c r="AX278" s="84" t="s">
        <v>1849</v>
      </c>
      <c r="AY278" s="108"/>
      <c r="AZ278" s="84"/>
      <c r="BA278" s="84"/>
      <c r="BB278" s="84" t="s">
        <v>1427</v>
      </c>
      <c r="BC278" s="84" t="s">
        <v>145</v>
      </c>
      <c r="BD278" s="108"/>
      <c r="BE278" s="84">
        <v>0</v>
      </c>
      <c r="BF278" s="38" t="s">
        <v>972</v>
      </c>
      <c r="BG278" s="84" t="s">
        <v>2623</v>
      </c>
      <c r="BH278" s="114" t="s">
        <v>2838</v>
      </c>
      <c r="BI278" s="38" t="s">
        <v>112</v>
      </c>
      <c r="BJ278" s="85">
        <v>45954</v>
      </c>
      <c r="BK278" s="84" t="s">
        <v>125</v>
      </c>
      <c r="BL278" s="38"/>
      <c r="BM278" s="115"/>
      <c r="BN278" s="116" t="s">
        <v>112</v>
      </c>
      <c r="BO278" s="84" t="s">
        <v>247</v>
      </c>
      <c r="BP278" s="84">
        <v>0</v>
      </c>
      <c r="BQ278" s="117" t="s">
        <v>112</v>
      </c>
      <c r="BR278" s="118" t="s">
        <v>2861</v>
      </c>
    </row>
    <row r="279" spans="1:70" s="113" customFormat="1" ht="15" hidden="1" customHeight="1" x14ac:dyDescent="0.35">
      <c r="A279" s="84">
        <v>275</v>
      </c>
      <c r="B279" s="38" t="s">
        <v>248</v>
      </c>
      <c r="C279" s="38" t="s">
        <v>249</v>
      </c>
      <c r="D279" s="38" t="s">
        <v>249</v>
      </c>
      <c r="E279" s="38" t="s">
        <v>250</v>
      </c>
      <c r="F279" s="38" t="s">
        <v>250</v>
      </c>
      <c r="G279" s="84" t="s">
        <v>251</v>
      </c>
      <c r="H279" s="38" t="s">
        <v>250</v>
      </c>
      <c r="I279" s="84">
        <v>122923</v>
      </c>
      <c r="J279" s="38" t="s">
        <v>329</v>
      </c>
      <c r="K279" s="84">
        <v>122923</v>
      </c>
      <c r="L279" s="84" t="s">
        <v>253</v>
      </c>
      <c r="M279" s="38" t="s">
        <v>254</v>
      </c>
      <c r="N279" s="84">
        <v>207261</v>
      </c>
      <c r="O279" s="84" t="s">
        <v>330</v>
      </c>
      <c r="P279" s="84">
        <v>277584</v>
      </c>
      <c r="Q279" s="38" t="s">
        <v>974</v>
      </c>
      <c r="R279" s="38" t="s">
        <v>478</v>
      </c>
      <c r="S279" s="84" t="s">
        <v>975</v>
      </c>
      <c r="T279" s="84" t="s">
        <v>975</v>
      </c>
      <c r="U279" s="84" t="s">
        <v>515</v>
      </c>
      <c r="V279" s="84" t="s">
        <v>277</v>
      </c>
      <c r="W279" s="84">
        <v>0</v>
      </c>
      <c r="X279" s="38" t="s">
        <v>880</v>
      </c>
      <c r="Y279" s="84">
        <v>354911972</v>
      </c>
      <c r="Z279" s="38" t="s">
        <v>976</v>
      </c>
      <c r="AA279" s="108" t="s">
        <v>2042</v>
      </c>
      <c r="AB279" s="84">
        <v>42000</v>
      </c>
      <c r="AC279" s="108" t="s">
        <v>1444</v>
      </c>
      <c r="AD279" s="84">
        <v>24</v>
      </c>
      <c r="AE279" s="84" t="s">
        <v>1421</v>
      </c>
      <c r="AF279" s="84" t="s">
        <v>2043</v>
      </c>
      <c r="AG279" s="108" t="s">
        <v>2044</v>
      </c>
      <c r="AH279" s="84" t="s">
        <v>1870</v>
      </c>
      <c r="AI279" s="108" t="s">
        <v>2035</v>
      </c>
      <c r="AJ279" s="84">
        <v>2240</v>
      </c>
      <c r="AK279" s="84">
        <v>2240</v>
      </c>
      <c r="AL279" s="108" t="s">
        <v>1717</v>
      </c>
      <c r="AM279" s="84">
        <v>8425.6200000000008</v>
      </c>
      <c r="AN279" s="112">
        <v>5014.38</v>
      </c>
      <c r="AO279" s="112">
        <v>13440</v>
      </c>
      <c r="AP279" s="112">
        <v>33574.379999999997</v>
      </c>
      <c r="AQ279" s="112">
        <v>7099.62</v>
      </c>
      <c r="AR279" s="112">
        <v>40674</v>
      </c>
      <c r="AS279" s="112">
        <v>22723.68</v>
      </c>
      <c r="AT279" s="112">
        <v>6396.32</v>
      </c>
      <c r="AU279" s="112">
        <v>29120</v>
      </c>
      <c r="AV279" s="84">
        <v>20</v>
      </c>
      <c r="AW279" s="84"/>
      <c r="AX279" s="84" t="s">
        <v>1650</v>
      </c>
      <c r="AY279" s="108"/>
      <c r="AZ279" s="84"/>
      <c r="BA279" s="84"/>
      <c r="BB279" s="84" t="s">
        <v>1427</v>
      </c>
      <c r="BC279" s="84" t="s">
        <v>145</v>
      </c>
      <c r="BD279" s="108"/>
      <c r="BE279" s="84">
        <v>0</v>
      </c>
      <c r="BF279" s="38" t="s">
        <v>975</v>
      </c>
      <c r="BG279" s="84" t="s">
        <v>2624</v>
      </c>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249</v>
      </c>
      <c r="E280" s="38" t="s">
        <v>250</v>
      </c>
      <c r="F280" s="38" t="s">
        <v>250</v>
      </c>
      <c r="G280" s="84" t="s">
        <v>251</v>
      </c>
      <c r="H280" s="38" t="s">
        <v>250</v>
      </c>
      <c r="I280" s="84">
        <v>130003</v>
      </c>
      <c r="J280" s="38" t="s">
        <v>863</v>
      </c>
      <c r="K280" s="84">
        <v>130003</v>
      </c>
      <c r="L280" s="84" t="s">
        <v>253</v>
      </c>
      <c r="M280" s="38" t="s">
        <v>254</v>
      </c>
      <c r="N280" s="84">
        <v>332129</v>
      </c>
      <c r="O280" s="84" t="s">
        <v>924</v>
      </c>
      <c r="P280" s="84">
        <v>466272</v>
      </c>
      <c r="Q280" s="38" t="s">
        <v>925</v>
      </c>
      <c r="R280" s="38" t="s">
        <v>478</v>
      </c>
      <c r="S280" s="84" t="s">
        <v>977</v>
      </c>
      <c r="T280" s="84" t="s">
        <v>977</v>
      </c>
      <c r="U280" s="84" t="s">
        <v>515</v>
      </c>
      <c r="V280" s="84" t="s">
        <v>277</v>
      </c>
      <c r="W280" s="84">
        <v>541</v>
      </c>
      <c r="X280" s="38" t="s">
        <v>561</v>
      </c>
      <c r="Y280" s="84">
        <v>354931790</v>
      </c>
      <c r="Z280" s="38" t="s">
        <v>978</v>
      </c>
      <c r="AA280" s="108" t="s">
        <v>2045</v>
      </c>
      <c r="AB280" s="84">
        <v>49000</v>
      </c>
      <c r="AC280" s="108" t="s">
        <v>1645</v>
      </c>
      <c r="AD280" s="84">
        <v>24</v>
      </c>
      <c r="AE280" s="84" t="s">
        <v>1500</v>
      </c>
      <c r="AF280" s="84" t="s">
        <v>2007</v>
      </c>
      <c r="AG280" s="108" t="s">
        <v>2008</v>
      </c>
      <c r="AH280" s="84" t="s">
        <v>1577</v>
      </c>
      <c r="AI280" s="108" t="s">
        <v>2037</v>
      </c>
      <c r="AJ280" s="84">
        <v>2620</v>
      </c>
      <c r="AK280" s="84">
        <v>2620</v>
      </c>
      <c r="AL280" s="108" t="s">
        <v>1944</v>
      </c>
      <c r="AM280" s="84">
        <v>36689.19</v>
      </c>
      <c r="AN280" s="112">
        <v>13090.81</v>
      </c>
      <c r="AO280" s="112">
        <v>49780</v>
      </c>
      <c r="AP280" s="112">
        <v>12310.81</v>
      </c>
      <c r="AQ280" s="112">
        <v>781.19</v>
      </c>
      <c r="AR280" s="112">
        <v>13092</v>
      </c>
      <c r="AS280" s="112">
        <v>0</v>
      </c>
      <c r="AT280" s="112">
        <v>0</v>
      </c>
      <c r="AU280" s="112">
        <v>0</v>
      </c>
      <c r="AV280" s="84">
        <v>20</v>
      </c>
      <c r="AW280" s="84"/>
      <c r="AX280" s="84" t="s">
        <v>1849</v>
      </c>
      <c r="AY280" s="108"/>
      <c r="AZ280" s="84"/>
      <c r="BA280" s="84"/>
      <c r="BB280" s="84" t="s">
        <v>1427</v>
      </c>
      <c r="BC280" s="84" t="s">
        <v>145</v>
      </c>
      <c r="BD280" s="108"/>
      <c r="BE280" s="84">
        <v>0</v>
      </c>
      <c r="BF280" s="38" t="s">
        <v>977</v>
      </c>
      <c r="BG280" s="84" t="s">
        <v>2625</v>
      </c>
      <c r="BH280" s="114" t="s">
        <v>2838</v>
      </c>
      <c r="BI280" s="38" t="s">
        <v>112</v>
      </c>
      <c r="BJ280" s="85">
        <v>45954</v>
      </c>
      <c r="BK280" s="84" t="s">
        <v>128</v>
      </c>
      <c r="BL280" s="38"/>
      <c r="BM280" s="115"/>
      <c r="BN280" s="116" t="s">
        <v>112</v>
      </c>
      <c r="BO280" s="84" t="s">
        <v>247</v>
      </c>
      <c r="BP280" s="84">
        <v>0</v>
      </c>
      <c r="BQ280" s="117" t="s">
        <v>112</v>
      </c>
      <c r="BR280" s="118" t="s">
        <v>2865</v>
      </c>
    </row>
    <row r="281" spans="1:70" s="113" customFormat="1" ht="15" hidden="1" customHeight="1" x14ac:dyDescent="0.35">
      <c r="A281" s="84">
        <v>277</v>
      </c>
      <c r="B281" s="38" t="s">
        <v>248</v>
      </c>
      <c r="C281" s="38" t="s">
        <v>249</v>
      </c>
      <c r="D281" s="38" t="s">
        <v>249</v>
      </c>
      <c r="E281" s="38" t="s">
        <v>250</v>
      </c>
      <c r="F281" s="38" t="s">
        <v>250</v>
      </c>
      <c r="G281" s="84" t="s">
        <v>251</v>
      </c>
      <c r="H281" s="38" t="s">
        <v>250</v>
      </c>
      <c r="I281" s="84">
        <v>123754</v>
      </c>
      <c r="J281" s="38" t="s">
        <v>495</v>
      </c>
      <c r="K281" s="84">
        <v>123754</v>
      </c>
      <c r="L281" s="84" t="s">
        <v>253</v>
      </c>
      <c r="M281" s="38" t="s">
        <v>254</v>
      </c>
      <c r="N281" s="84">
        <v>208596</v>
      </c>
      <c r="O281" s="84" t="s">
        <v>496</v>
      </c>
      <c r="P281" s="84">
        <v>617312</v>
      </c>
      <c r="Q281" s="38" t="s">
        <v>842</v>
      </c>
      <c r="R281" s="38" t="s">
        <v>623</v>
      </c>
      <c r="S281" s="84" t="s">
        <v>979</v>
      </c>
      <c r="T281" s="84" t="s">
        <v>979</v>
      </c>
      <c r="U281" s="84" t="s">
        <v>515</v>
      </c>
      <c r="V281" s="84" t="s">
        <v>277</v>
      </c>
      <c r="W281" s="84">
        <v>0</v>
      </c>
      <c r="X281" s="38" t="s">
        <v>656</v>
      </c>
      <c r="Y281" s="84">
        <v>354956942</v>
      </c>
      <c r="Z281" s="38" t="s">
        <v>980</v>
      </c>
      <c r="AA281" s="108" t="s">
        <v>2006</v>
      </c>
      <c r="AB281" s="84">
        <v>30000</v>
      </c>
      <c r="AC281" s="108" t="s">
        <v>1444</v>
      </c>
      <c r="AD281" s="84">
        <v>18</v>
      </c>
      <c r="AE281" s="84" t="s">
        <v>1610</v>
      </c>
      <c r="AF281" s="84" t="s">
        <v>2046</v>
      </c>
      <c r="AG281" s="108" t="s">
        <v>2047</v>
      </c>
      <c r="AH281" s="84" t="s">
        <v>1577</v>
      </c>
      <c r="AI281" s="108" t="s">
        <v>2035</v>
      </c>
      <c r="AJ281" s="84">
        <v>2020</v>
      </c>
      <c r="AK281" s="84">
        <v>2020</v>
      </c>
      <c r="AL281" s="108" t="s">
        <v>1953</v>
      </c>
      <c r="AM281" s="84">
        <v>28042.560000000001</v>
      </c>
      <c r="AN281" s="112">
        <v>6297.44</v>
      </c>
      <c r="AO281" s="112">
        <v>34340</v>
      </c>
      <c r="AP281" s="112">
        <v>1957.44</v>
      </c>
      <c r="AQ281" s="112">
        <v>41.56</v>
      </c>
      <c r="AR281" s="112">
        <v>1999</v>
      </c>
      <c r="AS281" s="112">
        <v>1957.44</v>
      </c>
      <c r="AT281" s="112">
        <v>41.56</v>
      </c>
      <c r="AU281" s="112">
        <v>1999</v>
      </c>
      <c r="AV281" s="84">
        <v>20</v>
      </c>
      <c r="AW281" s="84"/>
      <c r="AX281" s="84" t="s">
        <v>1650</v>
      </c>
      <c r="AY281" s="108"/>
      <c r="AZ281" s="84"/>
      <c r="BA281" s="84"/>
      <c r="BB281" s="84" t="s">
        <v>1427</v>
      </c>
      <c r="BC281" s="84" t="s">
        <v>145</v>
      </c>
      <c r="BD281" s="108"/>
      <c r="BE281" s="84">
        <v>0</v>
      </c>
      <c r="BF281" s="38" t="s">
        <v>979</v>
      </c>
      <c r="BG281" s="84" t="s">
        <v>2626</v>
      </c>
      <c r="BH281" s="114"/>
      <c r="BI281" s="38"/>
      <c r="BJ281" s="85"/>
      <c r="BK281" s="84"/>
      <c r="BL281" s="38"/>
      <c r="BM281" s="115"/>
      <c r="BN281" s="116"/>
      <c r="BO281" s="84"/>
      <c r="BP281" s="84"/>
      <c r="BQ281" s="117"/>
      <c r="BR281" s="118"/>
    </row>
    <row r="282" spans="1:70" s="113" customFormat="1" ht="15" hidden="1" customHeight="1" x14ac:dyDescent="0.35">
      <c r="A282" s="84">
        <v>278</v>
      </c>
      <c r="B282" s="38" t="s">
        <v>248</v>
      </c>
      <c r="C282" s="38" t="s">
        <v>249</v>
      </c>
      <c r="D282" s="38" t="s">
        <v>249</v>
      </c>
      <c r="E282" s="38" t="s">
        <v>250</v>
      </c>
      <c r="F282" s="38" t="s">
        <v>250</v>
      </c>
      <c r="G282" s="84" t="s">
        <v>251</v>
      </c>
      <c r="H282" s="38" t="s">
        <v>250</v>
      </c>
      <c r="I282" s="84">
        <v>120812</v>
      </c>
      <c r="J282" s="38" t="s">
        <v>252</v>
      </c>
      <c r="K282" s="84">
        <v>120812</v>
      </c>
      <c r="L282" s="84" t="s">
        <v>253</v>
      </c>
      <c r="M282" s="38" t="s">
        <v>254</v>
      </c>
      <c r="N282" s="84">
        <v>204283</v>
      </c>
      <c r="O282" s="84" t="s">
        <v>267</v>
      </c>
      <c r="P282" s="84">
        <v>270420</v>
      </c>
      <c r="Q282" s="38" t="s">
        <v>268</v>
      </c>
      <c r="R282" s="38" t="s">
        <v>478</v>
      </c>
      <c r="S282" s="84" t="s">
        <v>981</v>
      </c>
      <c r="T282" s="84" t="s">
        <v>981</v>
      </c>
      <c r="U282" s="84" t="s">
        <v>304</v>
      </c>
      <c r="V282" s="84" t="s">
        <v>259</v>
      </c>
      <c r="W282" s="84">
        <v>0</v>
      </c>
      <c r="X282" s="38" t="s">
        <v>270</v>
      </c>
      <c r="Y282" s="84">
        <v>354958490</v>
      </c>
      <c r="Z282" s="38" t="s">
        <v>552</v>
      </c>
      <c r="AA282" s="108" t="s">
        <v>2048</v>
      </c>
      <c r="AB282" s="84">
        <v>62000</v>
      </c>
      <c r="AC282" s="108" t="s">
        <v>1420</v>
      </c>
      <c r="AD282" s="84">
        <v>24</v>
      </c>
      <c r="AE282" s="84" t="s">
        <v>1588</v>
      </c>
      <c r="AF282" s="84" t="s">
        <v>1433</v>
      </c>
      <c r="AG282" s="108" t="s">
        <v>2049</v>
      </c>
      <c r="AH282" s="84" t="s">
        <v>1431</v>
      </c>
      <c r="AI282" s="108" t="s">
        <v>2050</v>
      </c>
      <c r="AJ282" s="84">
        <v>3310</v>
      </c>
      <c r="AK282" s="84">
        <v>3310</v>
      </c>
      <c r="AL282" s="108" t="s">
        <v>2051</v>
      </c>
      <c r="AM282" s="84">
        <v>19561.560000000001</v>
      </c>
      <c r="AN282" s="112">
        <v>10228.44</v>
      </c>
      <c r="AO282" s="112">
        <v>29790</v>
      </c>
      <c r="AP282" s="112">
        <v>42438.44</v>
      </c>
      <c r="AQ282" s="112">
        <v>7426.56</v>
      </c>
      <c r="AR282" s="112">
        <v>49865</v>
      </c>
      <c r="AS282" s="112">
        <v>26682.37</v>
      </c>
      <c r="AT282" s="112">
        <v>6417.63</v>
      </c>
      <c r="AU282" s="112">
        <v>33100</v>
      </c>
      <c r="AV282" s="84">
        <v>20</v>
      </c>
      <c r="AW282" s="84"/>
      <c r="AX282" s="84" t="s">
        <v>1650</v>
      </c>
      <c r="AY282" s="108"/>
      <c r="AZ282" s="84"/>
      <c r="BA282" s="84"/>
      <c r="BB282" s="84" t="s">
        <v>1427</v>
      </c>
      <c r="BC282" s="84" t="s">
        <v>145</v>
      </c>
      <c r="BD282" s="108"/>
      <c r="BE282" s="84">
        <v>0</v>
      </c>
      <c r="BF282" s="38" t="s">
        <v>981</v>
      </c>
      <c r="BG282" s="84" t="s">
        <v>2627</v>
      </c>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249</v>
      </c>
      <c r="E283" s="38" t="s">
        <v>250</v>
      </c>
      <c r="F283" s="38" t="s">
        <v>250</v>
      </c>
      <c r="G283" s="84" t="s">
        <v>251</v>
      </c>
      <c r="H283" s="38" t="s">
        <v>250</v>
      </c>
      <c r="I283" s="84">
        <v>124127</v>
      </c>
      <c r="J283" s="38" t="s">
        <v>374</v>
      </c>
      <c r="K283" s="84">
        <v>124127</v>
      </c>
      <c r="L283" s="84" t="s">
        <v>253</v>
      </c>
      <c r="M283" s="38" t="s">
        <v>254</v>
      </c>
      <c r="N283" s="84">
        <v>209242</v>
      </c>
      <c r="O283" s="84" t="s">
        <v>375</v>
      </c>
      <c r="P283" s="84">
        <v>276680</v>
      </c>
      <c r="Q283" s="38" t="s">
        <v>376</v>
      </c>
      <c r="R283" s="38" t="s">
        <v>478</v>
      </c>
      <c r="S283" s="84" t="s">
        <v>982</v>
      </c>
      <c r="T283" s="84" t="s">
        <v>982</v>
      </c>
      <c r="U283" s="84" t="s">
        <v>515</v>
      </c>
      <c r="V283" s="84" t="s">
        <v>277</v>
      </c>
      <c r="W283" s="84">
        <v>0</v>
      </c>
      <c r="X283" s="38" t="s">
        <v>483</v>
      </c>
      <c r="Y283" s="84">
        <v>355057378</v>
      </c>
      <c r="Z283" s="38" t="s">
        <v>983</v>
      </c>
      <c r="AA283" s="108" t="s">
        <v>2052</v>
      </c>
      <c r="AB283" s="84">
        <v>73000</v>
      </c>
      <c r="AC283" s="108" t="s">
        <v>1420</v>
      </c>
      <c r="AD283" s="84">
        <v>24</v>
      </c>
      <c r="AE283" s="84" t="s">
        <v>1836</v>
      </c>
      <c r="AF283" s="84" t="s">
        <v>2053</v>
      </c>
      <c r="AG283" s="108" t="s">
        <v>1512</v>
      </c>
      <c r="AH283" s="84" t="s">
        <v>1431</v>
      </c>
      <c r="AI283" s="108" t="s">
        <v>1633</v>
      </c>
      <c r="AJ283" s="84">
        <v>3900</v>
      </c>
      <c r="AK283" s="84">
        <v>3900</v>
      </c>
      <c r="AL283" s="108" t="s">
        <v>1927</v>
      </c>
      <c r="AM283" s="84">
        <v>45181</v>
      </c>
      <c r="AN283" s="112">
        <v>17219</v>
      </c>
      <c r="AO283" s="112">
        <v>62400</v>
      </c>
      <c r="AP283" s="112">
        <v>27819</v>
      </c>
      <c r="AQ283" s="112">
        <v>2610</v>
      </c>
      <c r="AR283" s="112">
        <v>30429</v>
      </c>
      <c r="AS283" s="112">
        <v>0</v>
      </c>
      <c r="AT283" s="112">
        <v>0</v>
      </c>
      <c r="AU283" s="112">
        <v>0</v>
      </c>
      <c r="AV283" s="84">
        <v>17</v>
      </c>
      <c r="AW283" s="84"/>
      <c r="AX283" s="84" t="s">
        <v>1849</v>
      </c>
      <c r="AY283" s="108"/>
      <c r="AZ283" s="84"/>
      <c r="BA283" s="84"/>
      <c r="BB283" s="84" t="s">
        <v>1427</v>
      </c>
      <c r="BC283" s="84" t="s">
        <v>145</v>
      </c>
      <c r="BD283" s="108"/>
      <c r="BE283" s="84">
        <v>0</v>
      </c>
      <c r="BF283" s="38" t="s">
        <v>982</v>
      </c>
      <c r="BG283" s="84" t="s">
        <v>2628</v>
      </c>
      <c r="BH283" s="114" t="s">
        <v>2838</v>
      </c>
      <c r="BI283" s="38" t="s">
        <v>112</v>
      </c>
      <c r="BJ283" s="85">
        <v>45954</v>
      </c>
      <c r="BK283" s="84" t="s">
        <v>128</v>
      </c>
      <c r="BL283" s="38"/>
      <c r="BM283" s="115"/>
      <c r="BN283" s="116" t="s">
        <v>112</v>
      </c>
      <c r="BO283" s="84" t="s">
        <v>247</v>
      </c>
      <c r="BP283" s="84">
        <v>0</v>
      </c>
      <c r="BQ283" s="117" t="s">
        <v>112</v>
      </c>
      <c r="BR283" s="118" t="s">
        <v>2865</v>
      </c>
    </row>
    <row r="284" spans="1:70" s="113" customFormat="1" ht="15" customHeight="1" x14ac:dyDescent="0.35">
      <c r="A284" s="84">
        <v>280</v>
      </c>
      <c r="B284" s="38" t="s">
        <v>248</v>
      </c>
      <c r="C284" s="38" t="s">
        <v>249</v>
      </c>
      <c r="D284" s="38" t="s">
        <v>249</v>
      </c>
      <c r="E284" s="38" t="s">
        <v>250</v>
      </c>
      <c r="F284" s="38" t="s">
        <v>250</v>
      </c>
      <c r="G284" s="84" t="s">
        <v>251</v>
      </c>
      <c r="H284" s="38" t="s">
        <v>250</v>
      </c>
      <c r="I284" s="84">
        <v>123754</v>
      </c>
      <c r="J284" s="38" t="s">
        <v>495</v>
      </c>
      <c r="K284" s="84">
        <v>123754</v>
      </c>
      <c r="L284" s="84" t="s">
        <v>253</v>
      </c>
      <c r="M284" s="38" t="s">
        <v>254</v>
      </c>
      <c r="N284" s="84">
        <v>310885</v>
      </c>
      <c r="O284" s="84" t="s">
        <v>614</v>
      </c>
      <c r="P284" s="84">
        <v>502826</v>
      </c>
      <c r="Q284" s="38" t="s">
        <v>778</v>
      </c>
      <c r="R284" s="38" t="s">
        <v>478</v>
      </c>
      <c r="S284" s="84" t="s">
        <v>984</v>
      </c>
      <c r="T284" s="84" t="s">
        <v>984</v>
      </c>
      <c r="U284" s="84" t="s">
        <v>515</v>
      </c>
      <c r="V284" s="84" t="s">
        <v>277</v>
      </c>
      <c r="W284" s="84">
        <v>0</v>
      </c>
      <c r="X284" s="38" t="s">
        <v>516</v>
      </c>
      <c r="Y284" s="84">
        <v>355077417</v>
      </c>
      <c r="Z284" s="38" t="s">
        <v>985</v>
      </c>
      <c r="AA284" s="108" t="s">
        <v>2009</v>
      </c>
      <c r="AB284" s="84">
        <v>62000</v>
      </c>
      <c r="AC284" s="108" t="s">
        <v>1444</v>
      </c>
      <c r="AD284" s="84">
        <v>24</v>
      </c>
      <c r="AE284" s="84" t="s">
        <v>1500</v>
      </c>
      <c r="AF284" s="84" t="s">
        <v>1623</v>
      </c>
      <c r="AG284" s="108" t="s">
        <v>1624</v>
      </c>
      <c r="AH284" s="84" t="s">
        <v>1577</v>
      </c>
      <c r="AI284" s="108" t="s">
        <v>2035</v>
      </c>
      <c r="AJ284" s="84">
        <v>3310</v>
      </c>
      <c r="AK284" s="84">
        <v>3310</v>
      </c>
      <c r="AL284" s="108" t="s">
        <v>2054</v>
      </c>
      <c r="AM284" s="84">
        <v>46490.37</v>
      </c>
      <c r="AN284" s="112">
        <v>16399.63</v>
      </c>
      <c r="AO284" s="112">
        <v>62890</v>
      </c>
      <c r="AP284" s="112">
        <v>15509.63</v>
      </c>
      <c r="AQ284" s="112">
        <v>982.37</v>
      </c>
      <c r="AR284" s="112">
        <v>16492</v>
      </c>
      <c r="AS284" s="112">
        <v>0</v>
      </c>
      <c r="AT284" s="112">
        <v>0</v>
      </c>
      <c r="AU284" s="112">
        <v>0</v>
      </c>
      <c r="AV284" s="84">
        <v>20</v>
      </c>
      <c r="AW284" s="84"/>
      <c r="AX284" s="84" t="s">
        <v>1858</v>
      </c>
      <c r="AY284" s="108"/>
      <c r="AZ284" s="84"/>
      <c r="BA284" s="84"/>
      <c r="BB284" s="84" t="s">
        <v>1427</v>
      </c>
      <c r="BC284" s="84" t="s">
        <v>145</v>
      </c>
      <c r="BD284" s="108"/>
      <c r="BE284" s="84">
        <v>0</v>
      </c>
      <c r="BF284" s="38" t="s">
        <v>984</v>
      </c>
      <c r="BG284" s="84" t="s">
        <v>2629</v>
      </c>
      <c r="BH284" s="114" t="s">
        <v>2838</v>
      </c>
      <c r="BI284" s="38" t="s">
        <v>110</v>
      </c>
      <c r="BJ284" s="85">
        <v>45951</v>
      </c>
      <c r="BK284" s="84"/>
      <c r="BL284" s="38" t="s">
        <v>114</v>
      </c>
      <c r="BM284" s="115" t="s">
        <v>119</v>
      </c>
      <c r="BN284" s="116" t="s">
        <v>200</v>
      </c>
      <c r="BO284" s="84" t="s">
        <v>246</v>
      </c>
      <c r="BP284" s="84">
        <v>0</v>
      </c>
      <c r="BQ284" s="117"/>
      <c r="BR284" s="118" t="s">
        <v>2852</v>
      </c>
    </row>
    <row r="285" spans="1:70" s="113" customFormat="1" ht="15" customHeight="1" x14ac:dyDescent="0.35">
      <c r="A285" s="84">
        <v>281</v>
      </c>
      <c r="B285" s="38" t="s">
        <v>248</v>
      </c>
      <c r="C285" s="38" t="s">
        <v>249</v>
      </c>
      <c r="D285" s="38" t="s">
        <v>249</v>
      </c>
      <c r="E285" s="38" t="s">
        <v>250</v>
      </c>
      <c r="F285" s="38" t="s">
        <v>250</v>
      </c>
      <c r="G285" s="84" t="s">
        <v>251</v>
      </c>
      <c r="H285" s="38" t="s">
        <v>250</v>
      </c>
      <c r="I285" s="84">
        <v>123529</v>
      </c>
      <c r="J285" s="38" t="s">
        <v>350</v>
      </c>
      <c r="K285" s="84">
        <v>123529</v>
      </c>
      <c r="L285" s="84" t="s">
        <v>253</v>
      </c>
      <c r="M285" s="38" t="s">
        <v>254</v>
      </c>
      <c r="N285" s="84">
        <v>208234</v>
      </c>
      <c r="O285" s="84" t="s">
        <v>351</v>
      </c>
      <c r="P285" s="84">
        <v>298944</v>
      </c>
      <c r="Q285" s="38" t="s">
        <v>714</v>
      </c>
      <c r="R285" s="38" t="s">
        <v>478</v>
      </c>
      <c r="S285" s="84" t="s">
        <v>986</v>
      </c>
      <c r="T285" s="84" t="s">
        <v>986</v>
      </c>
      <c r="U285" s="84" t="s">
        <v>515</v>
      </c>
      <c r="V285" s="84" t="s">
        <v>277</v>
      </c>
      <c r="W285" s="84">
        <v>0</v>
      </c>
      <c r="X285" s="38" t="s">
        <v>880</v>
      </c>
      <c r="Y285" s="84">
        <v>355095953</v>
      </c>
      <c r="Z285" s="38" t="s">
        <v>987</v>
      </c>
      <c r="AA285" s="108" t="s">
        <v>2055</v>
      </c>
      <c r="AB285" s="84">
        <v>42000</v>
      </c>
      <c r="AC285" s="108" t="s">
        <v>1458</v>
      </c>
      <c r="AD285" s="84">
        <v>24</v>
      </c>
      <c r="AE285" s="84" t="s">
        <v>1421</v>
      </c>
      <c r="AF285" s="84" t="s">
        <v>2056</v>
      </c>
      <c r="AG285" s="108" t="s">
        <v>2057</v>
      </c>
      <c r="AH285" s="84" t="s">
        <v>1870</v>
      </c>
      <c r="AI285" s="108" t="s">
        <v>2058</v>
      </c>
      <c r="AJ285" s="84">
        <v>2240</v>
      </c>
      <c r="AK285" s="84">
        <v>2240</v>
      </c>
      <c r="AL285" s="108" t="s">
        <v>1890</v>
      </c>
      <c r="AM285" s="84">
        <v>31733.62</v>
      </c>
      <c r="AN285" s="112">
        <v>10826.38</v>
      </c>
      <c r="AO285" s="112">
        <v>42560</v>
      </c>
      <c r="AP285" s="112">
        <v>10266.379999999999</v>
      </c>
      <c r="AQ285" s="112">
        <v>639.62</v>
      </c>
      <c r="AR285" s="112">
        <v>10906</v>
      </c>
      <c r="AS285" s="112">
        <v>0</v>
      </c>
      <c r="AT285" s="112">
        <v>0</v>
      </c>
      <c r="AU285" s="112">
        <v>0</v>
      </c>
      <c r="AV285" s="84">
        <v>20</v>
      </c>
      <c r="AW285" s="84"/>
      <c r="AX285" s="84" t="s">
        <v>1849</v>
      </c>
      <c r="AY285" s="108"/>
      <c r="AZ285" s="84"/>
      <c r="BA285" s="84"/>
      <c r="BB285" s="84" t="s">
        <v>1427</v>
      </c>
      <c r="BC285" s="84" t="s">
        <v>145</v>
      </c>
      <c r="BD285" s="108"/>
      <c r="BE285" s="84">
        <v>0</v>
      </c>
      <c r="BF285" s="38" t="s">
        <v>986</v>
      </c>
      <c r="BG285" s="84" t="s">
        <v>2630</v>
      </c>
      <c r="BH285" s="114" t="s">
        <v>2838</v>
      </c>
      <c r="BI285" s="38" t="s">
        <v>112</v>
      </c>
      <c r="BJ285" s="85">
        <v>45954</v>
      </c>
      <c r="BK285" s="84" t="s">
        <v>125</v>
      </c>
      <c r="BL285" s="38"/>
      <c r="BM285" s="115"/>
      <c r="BN285" s="116" t="s">
        <v>112</v>
      </c>
      <c r="BO285" s="84" t="s">
        <v>247</v>
      </c>
      <c r="BP285" s="84">
        <v>0</v>
      </c>
      <c r="BQ285" s="117" t="s">
        <v>112</v>
      </c>
      <c r="BR285" s="118" t="s">
        <v>2861</v>
      </c>
    </row>
    <row r="286" spans="1:70" s="113" customFormat="1" ht="15" customHeight="1" x14ac:dyDescent="0.35">
      <c r="A286" s="84">
        <v>282</v>
      </c>
      <c r="B286" s="38" t="s">
        <v>248</v>
      </c>
      <c r="C286" s="38" t="s">
        <v>249</v>
      </c>
      <c r="D286" s="38" t="s">
        <v>249</v>
      </c>
      <c r="E286" s="38" t="s">
        <v>250</v>
      </c>
      <c r="F286" s="38" t="s">
        <v>250</v>
      </c>
      <c r="G286" s="84" t="s">
        <v>251</v>
      </c>
      <c r="H286" s="38" t="s">
        <v>250</v>
      </c>
      <c r="I286" s="84">
        <v>124502</v>
      </c>
      <c r="J286" s="38" t="s">
        <v>601</v>
      </c>
      <c r="K286" s="84">
        <v>124502</v>
      </c>
      <c r="L286" s="84" t="s">
        <v>253</v>
      </c>
      <c r="M286" s="38" t="s">
        <v>254</v>
      </c>
      <c r="N286" s="84">
        <v>209878</v>
      </c>
      <c r="O286" s="84" t="s">
        <v>601</v>
      </c>
      <c r="P286" s="84">
        <v>277490</v>
      </c>
      <c r="Q286" s="38" t="s">
        <v>602</v>
      </c>
      <c r="R286" s="38" t="s">
        <v>478</v>
      </c>
      <c r="S286" s="84" t="s">
        <v>988</v>
      </c>
      <c r="T286" s="84" t="s">
        <v>988</v>
      </c>
      <c r="U286" s="84" t="s">
        <v>515</v>
      </c>
      <c r="V286" s="84" t="s">
        <v>277</v>
      </c>
      <c r="W286" s="84">
        <v>0</v>
      </c>
      <c r="X286" s="38" t="s">
        <v>483</v>
      </c>
      <c r="Y286" s="84">
        <v>355106955</v>
      </c>
      <c r="Z286" s="38" t="s">
        <v>989</v>
      </c>
      <c r="AA286" s="108" t="s">
        <v>2009</v>
      </c>
      <c r="AB286" s="84">
        <v>80000</v>
      </c>
      <c r="AC286" s="108" t="s">
        <v>1458</v>
      </c>
      <c r="AD286" s="84">
        <v>24</v>
      </c>
      <c r="AE286" s="84" t="s">
        <v>1836</v>
      </c>
      <c r="AF286" s="84" t="s">
        <v>1496</v>
      </c>
      <c r="AG286" s="108" t="s">
        <v>1571</v>
      </c>
      <c r="AH286" s="84" t="s">
        <v>1431</v>
      </c>
      <c r="AI286" s="108" t="s">
        <v>2058</v>
      </c>
      <c r="AJ286" s="84">
        <v>4270</v>
      </c>
      <c r="AK286" s="84">
        <v>4270</v>
      </c>
      <c r="AL286" s="108" t="s">
        <v>1890</v>
      </c>
      <c r="AM286" s="84">
        <v>59885.8</v>
      </c>
      <c r="AN286" s="112">
        <v>21244.2</v>
      </c>
      <c r="AO286" s="112">
        <v>81130</v>
      </c>
      <c r="AP286" s="112">
        <v>20114.2</v>
      </c>
      <c r="AQ286" s="112">
        <v>1278.8</v>
      </c>
      <c r="AR286" s="112">
        <v>21393</v>
      </c>
      <c r="AS286" s="112">
        <v>0</v>
      </c>
      <c r="AT286" s="112">
        <v>0</v>
      </c>
      <c r="AU286" s="112">
        <v>0</v>
      </c>
      <c r="AV286" s="84">
        <v>20</v>
      </c>
      <c r="AW286" s="84"/>
      <c r="AX286" s="84" t="s">
        <v>1849</v>
      </c>
      <c r="AY286" s="108"/>
      <c r="AZ286" s="84"/>
      <c r="BA286" s="84"/>
      <c r="BB286" s="84" t="s">
        <v>1427</v>
      </c>
      <c r="BC286" s="84" t="s">
        <v>145</v>
      </c>
      <c r="BD286" s="108"/>
      <c r="BE286" s="84">
        <v>0</v>
      </c>
      <c r="BF286" s="38" t="s">
        <v>988</v>
      </c>
      <c r="BG286" s="84" t="s">
        <v>2631</v>
      </c>
      <c r="BH286" s="114" t="s">
        <v>2838</v>
      </c>
      <c r="BI286" s="38" t="s">
        <v>112</v>
      </c>
      <c r="BJ286" s="85">
        <v>45954</v>
      </c>
      <c r="BK286" s="84" t="s">
        <v>125</v>
      </c>
      <c r="BL286" s="38"/>
      <c r="BM286" s="115"/>
      <c r="BN286" s="116" t="s">
        <v>112</v>
      </c>
      <c r="BO286" s="84" t="s">
        <v>247</v>
      </c>
      <c r="BP286" s="84">
        <v>0</v>
      </c>
      <c r="BQ286" s="117" t="s">
        <v>112</v>
      </c>
      <c r="BR286" s="118" t="s">
        <v>2861</v>
      </c>
    </row>
    <row r="287" spans="1:70" s="113" customFormat="1" ht="15" customHeight="1" x14ac:dyDescent="0.35">
      <c r="A287" s="84">
        <v>283</v>
      </c>
      <c r="B287" s="38" t="s">
        <v>248</v>
      </c>
      <c r="C287" s="38" t="s">
        <v>249</v>
      </c>
      <c r="D287" s="38" t="s">
        <v>249</v>
      </c>
      <c r="E287" s="38" t="s">
        <v>250</v>
      </c>
      <c r="F287" s="38" t="s">
        <v>250</v>
      </c>
      <c r="G287" s="84" t="s">
        <v>251</v>
      </c>
      <c r="H287" s="38" t="s">
        <v>250</v>
      </c>
      <c r="I287" s="84">
        <v>133015</v>
      </c>
      <c r="J287" s="38" t="s">
        <v>967</v>
      </c>
      <c r="K287" s="84">
        <v>133015</v>
      </c>
      <c r="L287" s="84" t="s">
        <v>253</v>
      </c>
      <c r="M287" s="38" t="s">
        <v>254</v>
      </c>
      <c r="N287" s="84">
        <v>224542</v>
      </c>
      <c r="O287" s="84" t="s">
        <v>968</v>
      </c>
      <c r="P287" s="84">
        <v>295981</v>
      </c>
      <c r="Q287" s="38" t="s">
        <v>969</v>
      </c>
      <c r="R287" s="38" t="s">
        <v>478</v>
      </c>
      <c r="S287" s="84" t="s">
        <v>990</v>
      </c>
      <c r="T287" s="84" t="s">
        <v>990</v>
      </c>
      <c r="U287" s="84" t="s">
        <v>515</v>
      </c>
      <c r="V287" s="84" t="s">
        <v>277</v>
      </c>
      <c r="W287" s="84">
        <v>0</v>
      </c>
      <c r="X287" s="38" t="s">
        <v>270</v>
      </c>
      <c r="Y287" s="84">
        <v>355117390</v>
      </c>
      <c r="Z287" s="38" t="s">
        <v>991</v>
      </c>
      <c r="AA287" s="108" t="s">
        <v>2059</v>
      </c>
      <c r="AB287" s="84">
        <v>39000</v>
      </c>
      <c r="AC287" s="108" t="s">
        <v>1473</v>
      </c>
      <c r="AD287" s="84">
        <v>24</v>
      </c>
      <c r="AE287" s="84" t="s">
        <v>1500</v>
      </c>
      <c r="AF287" s="84" t="s">
        <v>2060</v>
      </c>
      <c r="AG287" s="108" t="s">
        <v>2061</v>
      </c>
      <c r="AH287" s="84" t="s">
        <v>1577</v>
      </c>
      <c r="AI287" s="108" t="s">
        <v>2032</v>
      </c>
      <c r="AJ287" s="84">
        <v>2080</v>
      </c>
      <c r="AK287" s="84">
        <v>2080</v>
      </c>
      <c r="AL287" s="108" t="s">
        <v>1797</v>
      </c>
      <c r="AM287" s="84">
        <v>29311.91</v>
      </c>
      <c r="AN287" s="112">
        <v>10208.09</v>
      </c>
      <c r="AO287" s="112">
        <v>39520</v>
      </c>
      <c r="AP287" s="112">
        <v>9688.09</v>
      </c>
      <c r="AQ287" s="112">
        <v>610.91</v>
      </c>
      <c r="AR287" s="112">
        <v>10299</v>
      </c>
      <c r="AS287" s="112">
        <v>0</v>
      </c>
      <c r="AT287" s="112">
        <v>0</v>
      </c>
      <c r="AU287" s="112">
        <v>0</v>
      </c>
      <c r="AV287" s="84">
        <v>19</v>
      </c>
      <c r="AW287" s="84"/>
      <c r="AX287" s="84" t="s">
        <v>1858</v>
      </c>
      <c r="AY287" s="108"/>
      <c r="AZ287" s="84"/>
      <c r="BA287" s="84"/>
      <c r="BB287" s="84" t="s">
        <v>1427</v>
      </c>
      <c r="BC287" s="84" t="s">
        <v>145</v>
      </c>
      <c r="BD287" s="108"/>
      <c r="BE287" s="84">
        <v>0</v>
      </c>
      <c r="BF287" s="38" t="s">
        <v>990</v>
      </c>
      <c r="BG287" s="84" t="s">
        <v>2632</v>
      </c>
      <c r="BH287" s="114" t="s">
        <v>2838</v>
      </c>
      <c r="BI287" s="38" t="s">
        <v>110</v>
      </c>
      <c r="BJ287" s="85">
        <v>45952</v>
      </c>
      <c r="BK287" s="84"/>
      <c r="BL287" s="38" t="s">
        <v>115</v>
      </c>
      <c r="BM287" s="115"/>
      <c r="BN287" s="116" t="s">
        <v>201</v>
      </c>
      <c r="BO287" s="84" t="s">
        <v>247</v>
      </c>
      <c r="BP287" s="84">
        <v>0</v>
      </c>
      <c r="BQ287" s="117"/>
      <c r="BR287" s="118" t="s">
        <v>2853</v>
      </c>
    </row>
    <row r="288" spans="1:70" s="113" customFormat="1" ht="15" customHeight="1" x14ac:dyDescent="0.35">
      <c r="A288" s="84">
        <v>284</v>
      </c>
      <c r="B288" s="38" t="s">
        <v>248</v>
      </c>
      <c r="C288" s="38" t="s">
        <v>249</v>
      </c>
      <c r="D288" s="38" t="s">
        <v>249</v>
      </c>
      <c r="E288" s="38" t="s">
        <v>250</v>
      </c>
      <c r="F288" s="38" t="s">
        <v>250</v>
      </c>
      <c r="G288" s="84" t="s">
        <v>251</v>
      </c>
      <c r="H288" s="38" t="s">
        <v>250</v>
      </c>
      <c r="I288" s="84">
        <v>130003</v>
      </c>
      <c r="J288" s="38" t="s">
        <v>863</v>
      </c>
      <c r="K288" s="84">
        <v>130003</v>
      </c>
      <c r="L288" s="84" t="s">
        <v>253</v>
      </c>
      <c r="M288" s="38" t="s">
        <v>254</v>
      </c>
      <c r="N288" s="84">
        <v>332129</v>
      </c>
      <c r="O288" s="84" t="s">
        <v>924</v>
      </c>
      <c r="P288" s="84">
        <v>466272</v>
      </c>
      <c r="Q288" s="38" t="s">
        <v>925</v>
      </c>
      <c r="R288" s="38" t="s">
        <v>478</v>
      </c>
      <c r="S288" s="84" t="s">
        <v>992</v>
      </c>
      <c r="T288" s="84" t="s">
        <v>992</v>
      </c>
      <c r="U288" s="84" t="s">
        <v>515</v>
      </c>
      <c r="V288" s="84" t="s">
        <v>277</v>
      </c>
      <c r="W288" s="84">
        <v>541</v>
      </c>
      <c r="X288" s="38" t="s">
        <v>561</v>
      </c>
      <c r="Y288" s="84">
        <v>355123976</v>
      </c>
      <c r="Z288" s="38" t="s">
        <v>993</v>
      </c>
      <c r="AA288" s="108" t="s">
        <v>2009</v>
      </c>
      <c r="AB288" s="84">
        <v>43000</v>
      </c>
      <c r="AC288" s="108" t="s">
        <v>1645</v>
      </c>
      <c r="AD288" s="84">
        <v>24</v>
      </c>
      <c r="AE288" s="84" t="s">
        <v>1500</v>
      </c>
      <c r="AF288" s="84" t="s">
        <v>2007</v>
      </c>
      <c r="AG288" s="108" t="s">
        <v>2008</v>
      </c>
      <c r="AH288" s="84" t="s">
        <v>1577</v>
      </c>
      <c r="AI288" s="108" t="s">
        <v>2037</v>
      </c>
      <c r="AJ288" s="84">
        <v>2290</v>
      </c>
      <c r="AK288" s="84">
        <v>2290</v>
      </c>
      <c r="AL288" s="108" t="s">
        <v>1944</v>
      </c>
      <c r="AM288" s="84">
        <v>32241.51</v>
      </c>
      <c r="AN288" s="112">
        <v>11268.49</v>
      </c>
      <c r="AO288" s="112">
        <v>43510</v>
      </c>
      <c r="AP288" s="112">
        <v>10758.49</v>
      </c>
      <c r="AQ288" s="112">
        <v>682.51</v>
      </c>
      <c r="AR288" s="112">
        <v>11441</v>
      </c>
      <c r="AS288" s="112">
        <v>0</v>
      </c>
      <c r="AT288" s="112">
        <v>0</v>
      </c>
      <c r="AU288" s="112">
        <v>0</v>
      </c>
      <c r="AV288" s="84">
        <v>20</v>
      </c>
      <c r="AW288" s="84"/>
      <c r="AX288" s="84" t="s">
        <v>1849</v>
      </c>
      <c r="AY288" s="108"/>
      <c r="AZ288" s="84"/>
      <c r="BA288" s="84"/>
      <c r="BB288" s="84" t="s">
        <v>1427</v>
      </c>
      <c r="BC288" s="84" t="s">
        <v>145</v>
      </c>
      <c r="BD288" s="108"/>
      <c r="BE288" s="84">
        <v>0</v>
      </c>
      <c r="BF288" s="38" t="s">
        <v>992</v>
      </c>
      <c r="BG288" s="84" t="s">
        <v>2633</v>
      </c>
      <c r="BH288" s="114" t="s">
        <v>2838</v>
      </c>
      <c r="BI288" s="38" t="s">
        <v>112</v>
      </c>
      <c r="BJ288" s="85">
        <v>45954</v>
      </c>
      <c r="BK288" s="84" t="s">
        <v>125</v>
      </c>
      <c r="BL288" s="38"/>
      <c r="BM288" s="115"/>
      <c r="BN288" s="116" t="s">
        <v>112</v>
      </c>
      <c r="BO288" s="84" t="s">
        <v>247</v>
      </c>
      <c r="BP288" s="84">
        <v>0</v>
      </c>
      <c r="BQ288" s="117" t="s">
        <v>112</v>
      </c>
      <c r="BR288" s="118" t="s">
        <v>2861</v>
      </c>
    </row>
    <row r="289" spans="1:70" s="113" customFormat="1" ht="15" customHeight="1" x14ac:dyDescent="0.35">
      <c r="A289" s="84">
        <v>285</v>
      </c>
      <c r="B289" s="38" t="s">
        <v>248</v>
      </c>
      <c r="C289" s="38" t="s">
        <v>249</v>
      </c>
      <c r="D289" s="38" t="s">
        <v>249</v>
      </c>
      <c r="E289" s="38" t="s">
        <v>250</v>
      </c>
      <c r="F289" s="38" t="s">
        <v>250</v>
      </c>
      <c r="G289" s="84" t="s">
        <v>251</v>
      </c>
      <c r="H289" s="38" t="s">
        <v>250</v>
      </c>
      <c r="I289" s="84">
        <v>130522</v>
      </c>
      <c r="J289" s="38" t="s">
        <v>571</v>
      </c>
      <c r="K289" s="84">
        <v>130522</v>
      </c>
      <c r="L289" s="84" t="s">
        <v>253</v>
      </c>
      <c r="M289" s="38" t="s">
        <v>254</v>
      </c>
      <c r="N289" s="84">
        <v>400690</v>
      </c>
      <c r="O289" s="84" t="s">
        <v>827</v>
      </c>
      <c r="P289" s="84">
        <v>599744</v>
      </c>
      <c r="Q289" s="38" t="s">
        <v>828</v>
      </c>
      <c r="R289" s="38" t="s">
        <v>478</v>
      </c>
      <c r="S289" s="84" t="s">
        <v>994</v>
      </c>
      <c r="T289" s="84" t="s">
        <v>994</v>
      </c>
      <c r="U289" s="84" t="s">
        <v>515</v>
      </c>
      <c r="V289" s="84" t="s">
        <v>277</v>
      </c>
      <c r="W289" s="84">
        <v>541</v>
      </c>
      <c r="X289" s="38" t="s">
        <v>830</v>
      </c>
      <c r="Y289" s="84">
        <v>355125082</v>
      </c>
      <c r="Z289" s="38" t="s">
        <v>995</v>
      </c>
      <c r="AA289" s="108" t="s">
        <v>2009</v>
      </c>
      <c r="AB289" s="84">
        <v>42000</v>
      </c>
      <c r="AC289" s="108" t="s">
        <v>1690</v>
      </c>
      <c r="AD289" s="84">
        <v>24</v>
      </c>
      <c r="AE289" s="84" t="s">
        <v>1421</v>
      </c>
      <c r="AF289" s="84" t="s">
        <v>2062</v>
      </c>
      <c r="AG289" s="108" t="s">
        <v>2063</v>
      </c>
      <c r="AH289" s="84" t="s">
        <v>1870</v>
      </c>
      <c r="AI289" s="108" t="s">
        <v>2064</v>
      </c>
      <c r="AJ289" s="84">
        <v>2240</v>
      </c>
      <c r="AK289" s="84">
        <v>2240</v>
      </c>
      <c r="AL289" s="108" t="s">
        <v>1923</v>
      </c>
      <c r="AM289" s="84">
        <v>31524.95</v>
      </c>
      <c r="AN289" s="112">
        <v>11035.05</v>
      </c>
      <c r="AO289" s="112">
        <v>42560</v>
      </c>
      <c r="AP289" s="112">
        <v>10475.049999999999</v>
      </c>
      <c r="AQ289" s="112">
        <v>662.95</v>
      </c>
      <c r="AR289" s="112">
        <v>11138</v>
      </c>
      <c r="AS289" s="112">
        <v>0</v>
      </c>
      <c r="AT289" s="112">
        <v>0</v>
      </c>
      <c r="AU289" s="112">
        <v>0</v>
      </c>
      <c r="AV289" s="84">
        <v>20</v>
      </c>
      <c r="AW289" s="84"/>
      <c r="AX289" s="84" t="s">
        <v>1849</v>
      </c>
      <c r="AY289" s="108"/>
      <c r="AZ289" s="84"/>
      <c r="BA289" s="84"/>
      <c r="BB289" s="84" t="s">
        <v>1427</v>
      </c>
      <c r="BC289" s="84" t="s">
        <v>145</v>
      </c>
      <c r="BD289" s="108"/>
      <c r="BE289" s="84">
        <v>0</v>
      </c>
      <c r="BF289" s="38" t="s">
        <v>994</v>
      </c>
      <c r="BG289" s="84" t="s">
        <v>2634</v>
      </c>
      <c r="BH289" s="114" t="s">
        <v>2838</v>
      </c>
      <c r="BI289" s="38" t="s">
        <v>112</v>
      </c>
      <c r="BJ289" s="85">
        <v>45954</v>
      </c>
      <c r="BK289" s="84" t="s">
        <v>125</v>
      </c>
      <c r="BL289" s="38"/>
      <c r="BM289" s="115"/>
      <c r="BN289" s="116" t="s">
        <v>112</v>
      </c>
      <c r="BO289" s="84" t="s">
        <v>247</v>
      </c>
      <c r="BP289" s="84">
        <v>0</v>
      </c>
      <c r="BQ289" s="117" t="s">
        <v>112</v>
      </c>
      <c r="BR289" s="118" t="s">
        <v>2861</v>
      </c>
    </row>
    <row r="290" spans="1:70" s="113" customFormat="1" ht="15" customHeight="1" x14ac:dyDescent="0.35">
      <c r="A290" s="84">
        <v>286</v>
      </c>
      <c r="B290" s="38" t="s">
        <v>248</v>
      </c>
      <c r="C290" s="38" t="s">
        <v>249</v>
      </c>
      <c r="D290" s="38" t="s">
        <v>249</v>
      </c>
      <c r="E290" s="38" t="s">
        <v>250</v>
      </c>
      <c r="F290" s="38" t="s">
        <v>250</v>
      </c>
      <c r="G290" s="84" t="s">
        <v>251</v>
      </c>
      <c r="H290" s="38" t="s">
        <v>250</v>
      </c>
      <c r="I290" s="84">
        <v>129000</v>
      </c>
      <c r="J290" s="38" t="s">
        <v>490</v>
      </c>
      <c r="K290" s="84">
        <v>129000</v>
      </c>
      <c r="L290" s="84" t="s">
        <v>253</v>
      </c>
      <c r="M290" s="38" t="s">
        <v>254</v>
      </c>
      <c r="N290" s="84">
        <v>217576</v>
      </c>
      <c r="O290" s="84" t="s">
        <v>491</v>
      </c>
      <c r="P290" s="84">
        <v>287245</v>
      </c>
      <c r="Q290" s="38" t="s">
        <v>492</v>
      </c>
      <c r="R290" s="38" t="s">
        <v>478</v>
      </c>
      <c r="S290" s="84" t="s">
        <v>996</v>
      </c>
      <c r="T290" s="84" t="s">
        <v>996</v>
      </c>
      <c r="U290" s="84" t="s">
        <v>515</v>
      </c>
      <c r="V290" s="84" t="s">
        <v>277</v>
      </c>
      <c r="W290" s="84">
        <v>0</v>
      </c>
      <c r="X290" s="38" t="s">
        <v>270</v>
      </c>
      <c r="Y290" s="84">
        <v>355163598</v>
      </c>
      <c r="Z290" s="38" t="s">
        <v>997</v>
      </c>
      <c r="AA290" s="108" t="s">
        <v>1895</v>
      </c>
      <c r="AB290" s="84">
        <v>72000</v>
      </c>
      <c r="AC290" s="108" t="s">
        <v>1473</v>
      </c>
      <c r="AD290" s="84">
        <v>30</v>
      </c>
      <c r="AE290" s="84" t="s">
        <v>1588</v>
      </c>
      <c r="AF290" s="84" t="s">
        <v>1602</v>
      </c>
      <c r="AG290" s="108" t="s">
        <v>1603</v>
      </c>
      <c r="AH290" s="84" t="s">
        <v>1431</v>
      </c>
      <c r="AI290" s="108" t="s">
        <v>2032</v>
      </c>
      <c r="AJ290" s="84">
        <v>3250</v>
      </c>
      <c r="AK290" s="84">
        <v>3250</v>
      </c>
      <c r="AL290" s="108" t="s">
        <v>1854</v>
      </c>
      <c r="AM290" s="84">
        <v>40097.21</v>
      </c>
      <c r="AN290" s="112">
        <v>21652.79</v>
      </c>
      <c r="AO290" s="112">
        <v>61750</v>
      </c>
      <c r="AP290" s="112">
        <v>31902.79</v>
      </c>
      <c r="AQ290" s="112">
        <v>4143.21</v>
      </c>
      <c r="AR290" s="112">
        <v>36046</v>
      </c>
      <c r="AS290" s="112">
        <v>0</v>
      </c>
      <c r="AT290" s="112">
        <v>0</v>
      </c>
      <c r="AU290" s="112">
        <v>0</v>
      </c>
      <c r="AV290" s="84">
        <v>19</v>
      </c>
      <c r="AW290" s="84"/>
      <c r="AX290" s="84" t="s">
        <v>1858</v>
      </c>
      <c r="AY290" s="108"/>
      <c r="AZ290" s="84"/>
      <c r="BA290" s="84"/>
      <c r="BB290" s="84" t="s">
        <v>1427</v>
      </c>
      <c r="BC290" s="84" t="s">
        <v>145</v>
      </c>
      <c r="BD290" s="108"/>
      <c r="BE290" s="84">
        <v>0</v>
      </c>
      <c r="BF290" s="38" t="s">
        <v>996</v>
      </c>
      <c r="BG290" s="84" t="s">
        <v>2635</v>
      </c>
      <c r="BH290" s="114" t="s">
        <v>2838</v>
      </c>
      <c r="BI290" s="38" t="s">
        <v>110</v>
      </c>
      <c r="BJ290" s="85">
        <v>45953</v>
      </c>
      <c r="BK290" s="84"/>
      <c r="BL290" s="38" t="s">
        <v>114</v>
      </c>
      <c r="BM290" s="115" t="s">
        <v>119</v>
      </c>
      <c r="BN290" s="116" t="s">
        <v>200</v>
      </c>
      <c r="BO290" s="84" t="s">
        <v>247</v>
      </c>
      <c r="BP290" s="84">
        <v>0</v>
      </c>
      <c r="BQ290" s="117"/>
      <c r="BR290" s="118" t="s">
        <v>2870</v>
      </c>
    </row>
    <row r="291" spans="1:70" s="113" customFormat="1" ht="15" customHeight="1" x14ac:dyDescent="0.35">
      <c r="A291" s="84">
        <v>287</v>
      </c>
      <c r="B291" s="38" t="s">
        <v>248</v>
      </c>
      <c r="C291" s="38" t="s">
        <v>249</v>
      </c>
      <c r="D291" s="38" t="s">
        <v>249</v>
      </c>
      <c r="E291" s="38" t="s">
        <v>250</v>
      </c>
      <c r="F291" s="38" t="s">
        <v>250</v>
      </c>
      <c r="G291" s="84" t="s">
        <v>251</v>
      </c>
      <c r="H291" s="38" t="s">
        <v>250</v>
      </c>
      <c r="I291" s="84">
        <v>125683</v>
      </c>
      <c r="J291" s="38" t="s">
        <v>362</v>
      </c>
      <c r="K291" s="84">
        <v>125683</v>
      </c>
      <c r="L291" s="84" t="s">
        <v>253</v>
      </c>
      <c r="M291" s="38" t="s">
        <v>254</v>
      </c>
      <c r="N291" s="84">
        <v>211865</v>
      </c>
      <c r="O291" s="84" t="s">
        <v>363</v>
      </c>
      <c r="P291" s="84">
        <v>279988</v>
      </c>
      <c r="Q291" s="38" t="s">
        <v>364</v>
      </c>
      <c r="R291" s="38" t="s">
        <v>478</v>
      </c>
      <c r="S291" s="84" t="s">
        <v>998</v>
      </c>
      <c r="T291" s="84" t="s">
        <v>998</v>
      </c>
      <c r="U291" s="84" t="s">
        <v>515</v>
      </c>
      <c r="V291" s="84" t="s">
        <v>277</v>
      </c>
      <c r="W291" s="84">
        <v>0</v>
      </c>
      <c r="X291" s="38" t="s">
        <v>880</v>
      </c>
      <c r="Y291" s="84">
        <v>355205675</v>
      </c>
      <c r="Z291" s="38" t="s">
        <v>999</v>
      </c>
      <c r="AA291" s="108" t="s">
        <v>2059</v>
      </c>
      <c r="AB291" s="84">
        <v>72000</v>
      </c>
      <c r="AC291" s="108" t="s">
        <v>1440</v>
      </c>
      <c r="AD291" s="84">
        <v>24</v>
      </c>
      <c r="AE291" s="84" t="s">
        <v>1588</v>
      </c>
      <c r="AF291" s="84" t="s">
        <v>1695</v>
      </c>
      <c r="AG291" s="108" t="s">
        <v>2065</v>
      </c>
      <c r="AH291" s="84" t="s">
        <v>1431</v>
      </c>
      <c r="AI291" s="108" t="s">
        <v>2066</v>
      </c>
      <c r="AJ291" s="84">
        <v>3840</v>
      </c>
      <c r="AK291" s="84">
        <v>3840</v>
      </c>
      <c r="AL291" s="108" t="s">
        <v>1857</v>
      </c>
      <c r="AM291" s="84">
        <v>54042.8</v>
      </c>
      <c r="AN291" s="112">
        <v>18917.2</v>
      </c>
      <c r="AO291" s="112">
        <v>72960</v>
      </c>
      <c r="AP291" s="112">
        <v>17957.2</v>
      </c>
      <c r="AQ291" s="112">
        <v>1135.8</v>
      </c>
      <c r="AR291" s="112">
        <v>19093</v>
      </c>
      <c r="AS291" s="112">
        <v>0</v>
      </c>
      <c r="AT291" s="112">
        <v>0</v>
      </c>
      <c r="AU291" s="112">
        <v>0</v>
      </c>
      <c r="AV291" s="84">
        <v>19</v>
      </c>
      <c r="AW291" s="84"/>
      <c r="AX291" s="84" t="s">
        <v>1849</v>
      </c>
      <c r="AY291" s="108"/>
      <c r="AZ291" s="84"/>
      <c r="BA291" s="84"/>
      <c r="BB291" s="84" t="s">
        <v>1427</v>
      </c>
      <c r="BC291" s="84" t="s">
        <v>145</v>
      </c>
      <c r="BD291" s="108"/>
      <c r="BE291" s="84">
        <v>0</v>
      </c>
      <c r="BF291" s="38" t="s">
        <v>998</v>
      </c>
      <c r="BG291" s="84" t="s">
        <v>2636</v>
      </c>
      <c r="BH291" s="114" t="s">
        <v>2838</v>
      </c>
      <c r="BI291" s="38" t="s">
        <v>111</v>
      </c>
      <c r="BJ291" s="85">
        <v>45954</v>
      </c>
      <c r="BK291" s="84"/>
      <c r="BL291" s="38"/>
      <c r="BM291" s="115" t="s">
        <v>120</v>
      </c>
      <c r="BN291" s="116" t="s">
        <v>201</v>
      </c>
      <c r="BO291" s="84" t="s">
        <v>247</v>
      </c>
      <c r="BP291" s="84">
        <v>0</v>
      </c>
      <c r="BQ291" s="117"/>
      <c r="BR291" s="118" t="s">
        <v>2864</v>
      </c>
    </row>
    <row r="292" spans="1:70" s="113" customFormat="1" ht="15" customHeight="1" x14ac:dyDescent="0.35">
      <c r="A292" s="84">
        <v>288</v>
      </c>
      <c r="B292" s="38" t="s">
        <v>248</v>
      </c>
      <c r="C292" s="38" t="s">
        <v>249</v>
      </c>
      <c r="D292" s="38" t="s">
        <v>249</v>
      </c>
      <c r="E292" s="38" t="s">
        <v>250</v>
      </c>
      <c r="F292" s="38" t="s">
        <v>250</v>
      </c>
      <c r="G292" s="84" t="s">
        <v>251</v>
      </c>
      <c r="H292" s="38" t="s">
        <v>250</v>
      </c>
      <c r="I292" s="84">
        <v>179441</v>
      </c>
      <c r="J292" s="38" t="s">
        <v>536</v>
      </c>
      <c r="K292" s="84">
        <v>179441</v>
      </c>
      <c r="L292" s="84" t="s">
        <v>253</v>
      </c>
      <c r="M292" s="38" t="s">
        <v>254</v>
      </c>
      <c r="N292" s="84">
        <v>323552</v>
      </c>
      <c r="O292" s="84" t="s">
        <v>537</v>
      </c>
      <c r="P292" s="84">
        <v>449185</v>
      </c>
      <c r="Q292" s="38" t="s">
        <v>538</v>
      </c>
      <c r="R292" s="38" t="s">
        <v>478</v>
      </c>
      <c r="S292" s="84" t="s">
        <v>1000</v>
      </c>
      <c r="T292" s="84" t="s">
        <v>1000</v>
      </c>
      <c r="U292" s="84" t="s">
        <v>515</v>
      </c>
      <c r="V292" s="84" t="s">
        <v>277</v>
      </c>
      <c r="W292" s="84">
        <v>0</v>
      </c>
      <c r="X292" s="38" t="s">
        <v>516</v>
      </c>
      <c r="Y292" s="84">
        <v>355226540</v>
      </c>
      <c r="Z292" s="38" t="s">
        <v>1001</v>
      </c>
      <c r="AA292" s="108" t="s">
        <v>2055</v>
      </c>
      <c r="AB292" s="84">
        <v>63000</v>
      </c>
      <c r="AC292" s="108" t="s">
        <v>1645</v>
      </c>
      <c r="AD292" s="84">
        <v>24</v>
      </c>
      <c r="AE292" s="84" t="s">
        <v>1500</v>
      </c>
      <c r="AF292" s="84" t="s">
        <v>1646</v>
      </c>
      <c r="AG292" s="108" t="s">
        <v>2067</v>
      </c>
      <c r="AH292" s="84" t="s">
        <v>1577</v>
      </c>
      <c r="AI292" s="108" t="s">
        <v>2037</v>
      </c>
      <c r="AJ292" s="84">
        <v>3360</v>
      </c>
      <c r="AK292" s="84">
        <v>3360</v>
      </c>
      <c r="AL292" s="108" t="s">
        <v>1944</v>
      </c>
      <c r="AM292" s="84">
        <v>47850.84</v>
      </c>
      <c r="AN292" s="112">
        <v>15989.16</v>
      </c>
      <c r="AO292" s="112">
        <v>63840</v>
      </c>
      <c r="AP292" s="112">
        <v>15149.16</v>
      </c>
      <c r="AQ292" s="112">
        <v>931.84</v>
      </c>
      <c r="AR292" s="112">
        <v>16081</v>
      </c>
      <c r="AS292" s="112">
        <v>0</v>
      </c>
      <c r="AT292" s="112">
        <v>0</v>
      </c>
      <c r="AU292" s="112">
        <v>0</v>
      </c>
      <c r="AV292" s="84">
        <v>20</v>
      </c>
      <c r="AW292" s="84"/>
      <c r="AX292" s="84" t="s">
        <v>1849</v>
      </c>
      <c r="AY292" s="108"/>
      <c r="AZ292" s="84"/>
      <c r="BA292" s="84"/>
      <c r="BB292" s="84" t="s">
        <v>1427</v>
      </c>
      <c r="BC292" s="84" t="s">
        <v>145</v>
      </c>
      <c r="BD292" s="108"/>
      <c r="BE292" s="84">
        <v>0</v>
      </c>
      <c r="BF292" s="38" t="s">
        <v>1000</v>
      </c>
      <c r="BG292" s="84" t="s">
        <v>2637</v>
      </c>
      <c r="BH292" s="114" t="s">
        <v>2838</v>
      </c>
      <c r="BI292" s="38" t="s">
        <v>112</v>
      </c>
      <c r="BJ292" s="85">
        <v>45954</v>
      </c>
      <c r="BK292" s="84" t="s">
        <v>128</v>
      </c>
      <c r="BL292" s="38"/>
      <c r="BM292" s="115"/>
      <c r="BN292" s="116" t="s">
        <v>112</v>
      </c>
      <c r="BO292" s="84" t="s">
        <v>247</v>
      </c>
      <c r="BP292" s="84">
        <v>0</v>
      </c>
      <c r="BQ292" s="117" t="s">
        <v>112</v>
      </c>
      <c r="BR292" s="118" t="s">
        <v>2865</v>
      </c>
    </row>
    <row r="293" spans="1:70" s="113" customFormat="1" ht="15" customHeight="1" x14ac:dyDescent="0.35">
      <c r="A293" s="84">
        <v>289</v>
      </c>
      <c r="B293" s="38" t="s">
        <v>248</v>
      </c>
      <c r="C293" s="38" t="s">
        <v>249</v>
      </c>
      <c r="D293" s="38" t="s">
        <v>249</v>
      </c>
      <c r="E293" s="38" t="s">
        <v>250</v>
      </c>
      <c r="F293" s="38" t="s">
        <v>250</v>
      </c>
      <c r="G293" s="84" t="s">
        <v>251</v>
      </c>
      <c r="H293" s="38" t="s">
        <v>250</v>
      </c>
      <c r="I293" s="84">
        <v>124323</v>
      </c>
      <c r="J293" s="38" t="s">
        <v>647</v>
      </c>
      <c r="K293" s="84">
        <v>124323</v>
      </c>
      <c r="L293" s="84" t="s">
        <v>253</v>
      </c>
      <c r="M293" s="38" t="s">
        <v>254</v>
      </c>
      <c r="N293" s="84">
        <v>209597</v>
      </c>
      <c r="O293" s="84" t="s">
        <v>647</v>
      </c>
      <c r="P293" s="84">
        <v>277122</v>
      </c>
      <c r="Q293" s="38" t="s">
        <v>683</v>
      </c>
      <c r="R293" s="38" t="s">
        <v>478</v>
      </c>
      <c r="S293" s="84" t="s">
        <v>1002</v>
      </c>
      <c r="T293" s="84" t="s">
        <v>1002</v>
      </c>
      <c r="U293" s="84" t="s">
        <v>515</v>
      </c>
      <c r="V293" s="84" t="s">
        <v>277</v>
      </c>
      <c r="W293" s="84">
        <v>0</v>
      </c>
      <c r="X293" s="38" t="s">
        <v>1003</v>
      </c>
      <c r="Y293" s="84">
        <v>355272305</v>
      </c>
      <c r="Z293" s="38" t="s">
        <v>1004</v>
      </c>
      <c r="AA293" s="108" t="s">
        <v>2068</v>
      </c>
      <c r="AB293" s="84">
        <v>42000</v>
      </c>
      <c r="AC293" s="108" t="s">
        <v>1447</v>
      </c>
      <c r="AD293" s="84">
        <v>24</v>
      </c>
      <c r="AE293" s="84" t="s">
        <v>1421</v>
      </c>
      <c r="AF293" s="84" t="s">
        <v>2056</v>
      </c>
      <c r="AG293" s="108" t="s">
        <v>2069</v>
      </c>
      <c r="AH293" s="84" t="s">
        <v>1870</v>
      </c>
      <c r="AI293" s="108" t="s">
        <v>2025</v>
      </c>
      <c r="AJ293" s="84">
        <v>2240</v>
      </c>
      <c r="AK293" s="84">
        <v>2240</v>
      </c>
      <c r="AL293" s="108" t="s">
        <v>1848</v>
      </c>
      <c r="AM293" s="84">
        <v>31691.89</v>
      </c>
      <c r="AN293" s="112">
        <v>10868.11</v>
      </c>
      <c r="AO293" s="112">
        <v>42560</v>
      </c>
      <c r="AP293" s="112">
        <v>10308.11</v>
      </c>
      <c r="AQ293" s="112">
        <v>643.89</v>
      </c>
      <c r="AR293" s="112">
        <v>10952</v>
      </c>
      <c r="AS293" s="112">
        <v>0</v>
      </c>
      <c r="AT293" s="112">
        <v>0</v>
      </c>
      <c r="AU293" s="112">
        <v>0</v>
      </c>
      <c r="AV293" s="84">
        <v>20</v>
      </c>
      <c r="AW293" s="84"/>
      <c r="AX293" s="84" t="s">
        <v>1849</v>
      </c>
      <c r="AY293" s="108"/>
      <c r="AZ293" s="84"/>
      <c r="BA293" s="84"/>
      <c r="BB293" s="84" t="s">
        <v>1427</v>
      </c>
      <c r="BC293" s="84" t="s">
        <v>145</v>
      </c>
      <c r="BD293" s="108"/>
      <c r="BE293" s="84">
        <v>0</v>
      </c>
      <c r="BF293" s="38" t="s">
        <v>1002</v>
      </c>
      <c r="BG293" s="84" t="s">
        <v>2638</v>
      </c>
      <c r="BH293" s="114" t="s">
        <v>2838</v>
      </c>
      <c r="BI293" s="38" t="s">
        <v>112</v>
      </c>
      <c r="BJ293" s="85">
        <v>45954</v>
      </c>
      <c r="BK293" s="84" t="s">
        <v>125</v>
      </c>
      <c r="BL293" s="38"/>
      <c r="BM293" s="115"/>
      <c r="BN293" s="116" t="s">
        <v>112</v>
      </c>
      <c r="BO293" s="84" t="s">
        <v>247</v>
      </c>
      <c r="BP293" s="84">
        <v>0</v>
      </c>
      <c r="BQ293" s="117" t="s">
        <v>112</v>
      </c>
      <c r="BR293" s="118" t="s">
        <v>2861</v>
      </c>
    </row>
    <row r="294" spans="1:70" s="113" customFormat="1" ht="15" hidden="1" customHeight="1" x14ac:dyDescent="0.35">
      <c r="A294" s="84">
        <v>290</v>
      </c>
      <c r="B294" s="38" t="s">
        <v>248</v>
      </c>
      <c r="C294" s="38" t="s">
        <v>249</v>
      </c>
      <c r="D294" s="38" t="s">
        <v>249</v>
      </c>
      <c r="E294" s="38" t="s">
        <v>250</v>
      </c>
      <c r="F294" s="38" t="s">
        <v>250</v>
      </c>
      <c r="G294" s="84" t="s">
        <v>251</v>
      </c>
      <c r="H294" s="38" t="s">
        <v>250</v>
      </c>
      <c r="I294" s="84">
        <v>124428</v>
      </c>
      <c r="J294" s="38" t="s">
        <v>320</v>
      </c>
      <c r="K294" s="84">
        <v>124428</v>
      </c>
      <c r="L294" s="84" t="s">
        <v>253</v>
      </c>
      <c r="M294" s="38" t="s">
        <v>254</v>
      </c>
      <c r="N294" s="84">
        <v>209762</v>
      </c>
      <c r="O294" s="84" t="s">
        <v>320</v>
      </c>
      <c r="P294" s="84">
        <v>280829</v>
      </c>
      <c r="Q294" s="38" t="s">
        <v>443</v>
      </c>
      <c r="R294" s="38" t="s">
        <v>478</v>
      </c>
      <c r="S294" s="84" t="s">
        <v>1005</v>
      </c>
      <c r="T294" s="84" t="s">
        <v>1005</v>
      </c>
      <c r="U294" s="84" t="s">
        <v>515</v>
      </c>
      <c r="V294" s="84" t="s">
        <v>277</v>
      </c>
      <c r="W294" s="84">
        <v>0</v>
      </c>
      <c r="X294" s="38" t="s">
        <v>880</v>
      </c>
      <c r="Y294" s="84">
        <v>355326469</v>
      </c>
      <c r="Z294" s="38" t="s">
        <v>1006</v>
      </c>
      <c r="AA294" s="108" t="s">
        <v>2070</v>
      </c>
      <c r="AB294" s="84">
        <v>65000</v>
      </c>
      <c r="AC294" s="108" t="s">
        <v>1458</v>
      </c>
      <c r="AD294" s="84">
        <v>24</v>
      </c>
      <c r="AE294" s="84" t="s">
        <v>1500</v>
      </c>
      <c r="AF294" s="84" t="s">
        <v>2071</v>
      </c>
      <c r="AG294" s="108" t="s">
        <v>2072</v>
      </c>
      <c r="AH294" s="84" t="s">
        <v>1577</v>
      </c>
      <c r="AI294" s="108" t="s">
        <v>2073</v>
      </c>
      <c r="AJ294" s="84">
        <v>3470</v>
      </c>
      <c r="AK294" s="84">
        <v>3470</v>
      </c>
      <c r="AL294" s="108" t="s">
        <v>2074</v>
      </c>
      <c r="AM294" s="84">
        <v>35630.370000000003</v>
      </c>
      <c r="AN294" s="112">
        <v>16419.63</v>
      </c>
      <c r="AO294" s="112">
        <v>52050</v>
      </c>
      <c r="AP294" s="112">
        <v>29369.63</v>
      </c>
      <c r="AQ294" s="112">
        <v>3266.37</v>
      </c>
      <c r="AR294" s="112">
        <v>32636</v>
      </c>
      <c r="AS294" s="112">
        <v>8742.76</v>
      </c>
      <c r="AT294" s="112">
        <v>1667.24</v>
      </c>
      <c r="AU294" s="112">
        <v>10410</v>
      </c>
      <c r="AV294" s="84">
        <v>19</v>
      </c>
      <c r="AW294" s="84"/>
      <c r="AX294" s="84" t="s">
        <v>1650</v>
      </c>
      <c r="AY294" s="108"/>
      <c r="AZ294" s="84"/>
      <c r="BA294" s="84"/>
      <c r="BB294" s="84" t="s">
        <v>1427</v>
      </c>
      <c r="BC294" s="84" t="s">
        <v>145</v>
      </c>
      <c r="BD294" s="108"/>
      <c r="BE294" s="84">
        <v>0</v>
      </c>
      <c r="BF294" s="38" t="s">
        <v>1005</v>
      </c>
      <c r="BG294" s="84" t="s">
        <v>2639</v>
      </c>
      <c r="BH294" s="114"/>
      <c r="BI294" s="38"/>
      <c r="BJ294" s="85"/>
      <c r="BK294" s="84"/>
      <c r="BL294" s="38"/>
      <c r="BM294" s="115"/>
      <c r="BN294" s="116"/>
      <c r="BO294" s="84"/>
      <c r="BP294" s="84"/>
      <c r="BQ294" s="117"/>
      <c r="BR294" s="118"/>
    </row>
    <row r="295" spans="1:70" s="113" customFormat="1" ht="15" hidden="1" customHeight="1" x14ac:dyDescent="0.35">
      <c r="A295" s="84">
        <v>291</v>
      </c>
      <c r="B295" s="38" t="s">
        <v>248</v>
      </c>
      <c r="C295" s="38" t="s">
        <v>249</v>
      </c>
      <c r="D295" s="38" t="s">
        <v>249</v>
      </c>
      <c r="E295" s="38" t="s">
        <v>250</v>
      </c>
      <c r="F295" s="38" t="s">
        <v>250</v>
      </c>
      <c r="G295" s="84" t="s">
        <v>251</v>
      </c>
      <c r="H295" s="38" t="s">
        <v>250</v>
      </c>
      <c r="I295" s="84">
        <v>122210</v>
      </c>
      <c r="J295" s="38" t="s">
        <v>320</v>
      </c>
      <c r="K295" s="84">
        <v>122210</v>
      </c>
      <c r="L295" s="84" t="s">
        <v>253</v>
      </c>
      <c r="M295" s="38" t="s">
        <v>254</v>
      </c>
      <c r="N295" s="84">
        <v>206086</v>
      </c>
      <c r="O295" s="84" t="s">
        <v>320</v>
      </c>
      <c r="P295" s="84">
        <v>272641</v>
      </c>
      <c r="Q295" s="38" t="s">
        <v>321</v>
      </c>
      <c r="R295" s="38" t="s">
        <v>623</v>
      </c>
      <c r="S295" s="84" t="s">
        <v>672</v>
      </c>
      <c r="T295" s="84" t="s">
        <v>672</v>
      </c>
      <c r="U295" s="84" t="s">
        <v>515</v>
      </c>
      <c r="V295" s="84" t="s">
        <v>277</v>
      </c>
      <c r="W295" s="84">
        <v>0</v>
      </c>
      <c r="X295" s="38" t="s">
        <v>270</v>
      </c>
      <c r="Y295" s="84">
        <v>355341608</v>
      </c>
      <c r="Z295" s="38" t="s">
        <v>673</v>
      </c>
      <c r="AA295" s="108" t="s">
        <v>2075</v>
      </c>
      <c r="AB295" s="84">
        <v>40000</v>
      </c>
      <c r="AC295" s="108" t="s">
        <v>1473</v>
      </c>
      <c r="AD295" s="84">
        <v>18</v>
      </c>
      <c r="AE295" s="84" t="s">
        <v>1610</v>
      </c>
      <c r="AF295" s="84" t="s">
        <v>1825</v>
      </c>
      <c r="AG295" s="108" t="s">
        <v>1826</v>
      </c>
      <c r="AH295" s="84" t="s">
        <v>1577</v>
      </c>
      <c r="AI295" s="108" t="s">
        <v>2076</v>
      </c>
      <c r="AJ295" s="84">
        <v>2690</v>
      </c>
      <c r="AK295" s="84">
        <v>2690</v>
      </c>
      <c r="AL295" s="108" t="s">
        <v>2077</v>
      </c>
      <c r="AM295" s="84">
        <v>31574.400000000001</v>
      </c>
      <c r="AN295" s="112">
        <v>8775.6</v>
      </c>
      <c r="AO295" s="112">
        <v>40350</v>
      </c>
      <c r="AP295" s="112">
        <v>8425.6</v>
      </c>
      <c r="AQ295" s="112">
        <v>370.4</v>
      </c>
      <c r="AR295" s="112">
        <v>8796</v>
      </c>
      <c r="AS295" s="112">
        <v>8425.6</v>
      </c>
      <c r="AT295" s="112">
        <v>370.4</v>
      </c>
      <c r="AU295" s="112">
        <v>8796</v>
      </c>
      <c r="AV295" s="84">
        <v>19</v>
      </c>
      <c r="AW295" s="84"/>
      <c r="AX295" s="84" t="s">
        <v>1650</v>
      </c>
      <c r="AY295" s="108"/>
      <c r="AZ295" s="84"/>
      <c r="BA295" s="84"/>
      <c r="BB295" s="84" t="s">
        <v>1427</v>
      </c>
      <c r="BC295" s="84" t="s">
        <v>145</v>
      </c>
      <c r="BD295" s="108"/>
      <c r="BE295" s="84">
        <v>0</v>
      </c>
      <c r="BF295" s="38" t="s">
        <v>672</v>
      </c>
      <c r="BG295" s="84" t="s">
        <v>2503</v>
      </c>
      <c r="BH295" s="114"/>
      <c r="BI295" s="38"/>
      <c r="BJ295" s="85"/>
      <c r="BK295" s="84"/>
      <c r="BL295" s="38"/>
      <c r="BM295" s="115"/>
      <c r="BN295" s="116"/>
      <c r="BO295" s="84"/>
      <c r="BP295" s="84"/>
      <c r="BQ295" s="117"/>
      <c r="BR295" s="118"/>
    </row>
    <row r="296" spans="1:70" s="113" customFormat="1" ht="15" hidden="1" customHeight="1" x14ac:dyDescent="0.35">
      <c r="A296" s="84">
        <v>292</v>
      </c>
      <c r="B296" s="38" t="s">
        <v>248</v>
      </c>
      <c r="C296" s="38" t="s">
        <v>249</v>
      </c>
      <c r="D296" s="38" t="s">
        <v>249</v>
      </c>
      <c r="E296" s="38" t="s">
        <v>250</v>
      </c>
      <c r="F296" s="38" t="s">
        <v>250</v>
      </c>
      <c r="G296" s="84" t="s">
        <v>251</v>
      </c>
      <c r="H296" s="38" t="s">
        <v>250</v>
      </c>
      <c r="I296" s="84">
        <v>121746</v>
      </c>
      <c r="J296" s="38" t="s">
        <v>468</v>
      </c>
      <c r="K296" s="84">
        <v>121746</v>
      </c>
      <c r="L296" s="84" t="s">
        <v>253</v>
      </c>
      <c r="M296" s="38" t="s">
        <v>254</v>
      </c>
      <c r="N296" s="84">
        <v>205354</v>
      </c>
      <c r="O296" s="84" t="s">
        <v>469</v>
      </c>
      <c r="P296" s="84">
        <v>271742</v>
      </c>
      <c r="Q296" s="38" t="s">
        <v>470</v>
      </c>
      <c r="R296" s="38" t="s">
        <v>478</v>
      </c>
      <c r="S296" s="84" t="s">
        <v>1007</v>
      </c>
      <c r="T296" s="84" t="s">
        <v>1007</v>
      </c>
      <c r="U296" s="84" t="s">
        <v>515</v>
      </c>
      <c r="V296" s="84" t="s">
        <v>277</v>
      </c>
      <c r="W296" s="84">
        <v>0</v>
      </c>
      <c r="X296" s="38" t="s">
        <v>516</v>
      </c>
      <c r="Y296" s="84">
        <v>355375115</v>
      </c>
      <c r="Z296" s="38" t="s">
        <v>1008</v>
      </c>
      <c r="AA296" s="108" t="s">
        <v>2078</v>
      </c>
      <c r="AB296" s="84">
        <v>70000</v>
      </c>
      <c r="AC296" s="108" t="s">
        <v>1467</v>
      </c>
      <c r="AD296" s="84">
        <v>24</v>
      </c>
      <c r="AE296" s="84" t="s">
        <v>1836</v>
      </c>
      <c r="AF296" s="84" t="s">
        <v>1464</v>
      </c>
      <c r="AG296" s="108" t="s">
        <v>1581</v>
      </c>
      <c r="AH296" s="84" t="s">
        <v>1431</v>
      </c>
      <c r="AI296" s="108" t="s">
        <v>2079</v>
      </c>
      <c r="AJ296" s="84">
        <v>3740</v>
      </c>
      <c r="AK296" s="84">
        <v>3740</v>
      </c>
      <c r="AL296" s="108" t="s">
        <v>2080</v>
      </c>
      <c r="AM296" s="84">
        <v>26722.99</v>
      </c>
      <c r="AN296" s="112">
        <v>14517.01</v>
      </c>
      <c r="AO296" s="112">
        <v>41240</v>
      </c>
      <c r="AP296" s="112">
        <v>43277.01</v>
      </c>
      <c r="AQ296" s="112">
        <v>6650.99</v>
      </c>
      <c r="AR296" s="112">
        <v>49928</v>
      </c>
      <c r="AS296" s="112">
        <v>14776.43</v>
      </c>
      <c r="AT296" s="112">
        <v>3823.57</v>
      </c>
      <c r="AU296" s="112">
        <v>18600</v>
      </c>
      <c r="AV296" s="84">
        <v>17</v>
      </c>
      <c r="AW296" s="84"/>
      <c r="AX296" s="84" t="s">
        <v>1650</v>
      </c>
      <c r="AY296" s="108"/>
      <c r="AZ296" s="84"/>
      <c r="BA296" s="84"/>
      <c r="BB296" s="84" t="s">
        <v>1427</v>
      </c>
      <c r="BC296" s="84" t="s">
        <v>145</v>
      </c>
      <c r="BD296" s="108"/>
      <c r="BE296" s="84">
        <v>0</v>
      </c>
      <c r="BF296" s="38" t="s">
        <v>1007</v>
      </c>
      <c r="BG296" s="84" t="s">
        <v>2640</v>
      </c>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249</v>
      </c>
      <c r="E297" s="38" t="s">
        <v>250</v>
      </c>
      <c r="F297" s="38" t="s">
        <v>250</v>
      </c>
      <c r="G297" s="84" t="s">
        <v>251</v>
      </c>
      <c r="H297" s="38" t="s">
        <v>250</v>
      </c>
      <c r="I297" s="84">
        <v>124323</v>
      </c>
      <c r="J297" s="38" t="s">
        <v>647</v>
      </c>
      <c r="K297" s="84">
        <v>124323</v>
      </c>
      <c r="L297" s="84" t="s">
        <v>253</v>
      </c>
      <c r="M297" s="38" t="s">
        <v>254</v>
      </c>
      <c r="N297" s="84">
        <v>454132</v>
      </c>
      <c r="O297" s="84" t="s">
        <v>648</v>
      </c>
      <c r="P297" s="84">
        <v>701017</v>
      </c>
      <c r="Q297" s="38" t="s">
        <v>649</v>
      </c>
      <c r="R297" s="38" t="s">
        <v>478</v>
      </c>
      <c r="S297" s="84" t="s">
        <v>1009</v>
      </c>
      <c r="T297" s="84" t="s">
        <v>1009</v>
      </c>
      <c r="U297" s="84" t="s">
        <v>515</v>
      </c>
      <c r="V297" s="84" t="s">
        <v>277</v>
      </c>
      <c r="W297" s="84">
        <v>0</v>
      </c>
      <c r="X297" s="38" t="s">
        <v>880</v>
      </c>
      <c r="Y297" s="84">
        <v>355392550</v>
      </c>
      <c r="Z297" s="38" t="s">
        <v>1010</v>
      </c>
      <c r="AA297" s="108" t="s">
        <v>2075</v>
      </c>
      <c r="AB297" s="84">
        <v>42000</v>
      </c>
      <c r="AC297" s="108" t="s">
        <v>1447</v>
      </c>
      <c r="AD297" s="84">
        <v>24</v>
      </c>
      <c r="AE297" s="84" t="s">
        <v>1421</v>
      </c>
      <c r="AF297" s="84" t="s">
        <v>2081</v>
      </c>
      <c r="AG297" s="108" t="s">
        <v>2082</v>
      </c>
      <c r="AH297" s="84" t="s">
        <v>1870</v>
      </c>
      <c r="AI297" s="108" t="s">
        <v>1442</v>
      </c>
      <c r="AJ297" s="84">
        <v>2240</v>
      </c>
      <c r="AK297" s="84">
        <v>2240</v>
      </c>
      <c r="AL297" s="108" t="s">
        <v>1848</v>
      </c>
      <c r="AM297" s="84">
        <v>28666.3</v>
      </c>
      <c r="AN297" s="112">
        <v>11653.7</v>
      </c>
      <c r="AO297" s="112">
        <v>40320</v>
      </c>
      <c r="AP297" s="112">
        <v>13333.7</v>
      </c>
      <c r="AQ297" s="112">
        <v>1034.3</v>
      </c>
      <c r="AR297" s="112">
        <v>14368</v>
      </c>
      <c r="AS297" s="112">
        <v>0</v>
      </c>
      <c r="AT297" s="112">
        <v>0</v>
      </c>
      <c r="AU297" s="112">
        <v>0</v>
      </c>
      <c r="AV297" s="84">
        <v>19</v>
      </c>
      <c r="AW297" s="84"/>
      <c r="AX297" s="84" t="s">
        <v>1849</v>
      </c>
      <c r="AY297" s="108"/>
      <c r="AZ297" s="84"/>
      <c r="BA297" s="84"/>
      <c r="BB297" s="84" t="s">
        <v>1427</v>
      </c>
      <c r="BC297" s="84" t="s">
        <v>145</v>
      </c>
      <c r="BD297" s="108"/>
      <c r="BE297" s="84">
        <v>0</v>
      </c>
      <c r="BF297" s="38" t="s">
        <v>1009</v>
      </c>
      <c r="BG297" s="84" t="s">
        <v>2641</v>
      </c>
      <c r="BH297" s="114" t="s">
        <v>2838</v>
      </c>
      <c r="BI297" s="38" t="s">
        <v>112</v>
      </c>
      <c r="BJ297" s="85">
        <v>45954</v>
      </c>
      <c r="BK297" s="84" t="s">
        <v>125</v>
      </c>
      <c r="BL297" s="38"/>
      <c r="BM297" s="115"/>
      <c r="BN297" s="116" t="s">
        <v>112</v>
      </c>
      <c r="BO297" s="84" t="s">
        <v>247</v>
      </c>
      <c r="BP297" s="84">
        <v>0</v>
      </c>
      <c r="BQ297" s="117" t="s">
        <v>112</v>
      </c>
      <c r="BR297" s="118" t="s">
        <v>2861</v>
      </c>
    </row>
    <row r="298" spans="1:70" s="113" customFormat="1" ht="15" hidden="1" customHeight="1" x14ac:dyDescent="0.35">
      <c r="A298" s="84">
        <v>294</v>
      </c>
      <c r="B298" s="38" t="s">
        <v>248</v>
      </c>
      <c r="C298" s="38" t="s">
        <v>249</v>
      </c>
      <c r="D298" s="38" t="s">
        <v>249</v>
      </c>
      <c r="E298" s="38" t="s">
        <v>250</v>
      </c>
      <c r="F298" s="38" t="s">
        <v>250</v>
      </c>
      <c r="G298" s="84" t="s">
        <v>251</v>
      </c>
      <c r="H298" s="38" t="s">
        <v>250</v>
      </c>
      <c r="I298" s="84">
        <v>124323</v>
      </c>
      <c r="J298" s="38" t="s">
        <v>647</v>
      </c>
      <c r="K298" s="84">
        <v>124323</v>
      </c>
      <c r="L298" s="84" t="s">
        <v>253</v>
      </c>
      <c r="M298" s="38" t="s">
        <v>254</v>
      </c>
      <c r="N298" s="84">
        <v>454132</v>
      </c>
      <c r="O298" s="84" t="s">
        <v>648</v>
      </c>
      <c r="P298" s="84">
        <v>701017</v>
      </c>
      <c r="Q298" s="38" t="s">
        <v>649</v>
      </c>
      <c r="R298" s="38" t="s">
        <v>478</v>
      </c>
      <c r="S298" s="84" t="s">
        <v>1011</v>
      </c>
      <c r="T298" s="84" t="s">
        <v>1011</v>
      </c>
      <c r="U298" s="84" t="s">
        <v>304</v>
      </c>
      <c r="V298" s="84" t="s">
        <v>277</v>
      </c>
      <c r="W298" s="84">
        <v>0</v>
      </c>
      <c r="X298" s="38" t="s">
        <v>880</v>
      </c>
      <c r="Y298" s="84">
        <v>355393645</v>
      </c>
      <c r="Z298" s="38" t="s">
        <v>1012</v>
      </c>
      <c r="AA298" s="108" t="s">
        <v>2075</v>
      </c>
      <c r="AB298" s="84">
        <v>42000</v>
      </c>
      <c r="AC298" s="108" t="s">
        <v>1447</v>
      </c>
      <c r="AD298" s="84">
        <v>24</v>
      </c>
      <c r="AE298" s="84" t="s">
        <v>1421</v>
      </c>
      <c r="AF298" s="84" t="s">
        <v>2081</v>
      </c>
      <c r="AG298" s="108" t="s">
        <v>2082</v>
      </c>
      <c r="AH298" s="84" t="s">
        <v>1870</v>
      </c>
      <c r="AI298" s="108" t="s">
        <v>1442</v>
      </c>
      <c r="AJ298" s="84">
        <v>2240</v>
      </c>
      <c r="AK298" s="84">
        <v>2240</v>
      </c>
      <c r="AL298" s="108" t="s">
        <v>1952</v>
      </c>
      <c r="AM298" s="84">
        <v>17723.63</v>
      </c>
      <c r="AN298" s="112">
        <v>9156.3700000000008</v>
      </c>
      <c r="AO298" s="112">
        <v>26880</v>
      </c>
      <c r="AP298" s="112">
        <v>24276.37</v>
      </c>
      <c r="AQ298" s="112">
        <v>3531.63</v>
      </c>
      <c r="AR298" s="112">
        <v>27808</v>
      </c>
      <c r="AS298" s="112">
        <v>10942.67</v>
      </c>
      <c r="AT298" s="112">
        <v>2497.33</v>
      </c>
      <c r="AU298" s="112">
        <v>13440</v>
      </c>
      <c r="AV298" s="84">
        <v>19</v>
      </c>
      <c r="AW298" s="84"/>
      <c r="AX298" s="84" t="s">
        <v>1650</v>
      </c>
      <c r="AY298" s="108"/>
      <c r="AZ298" s="84"/>
      <c r="BA298" s="84"/>
      <c r="BB298" s="84" t="s">
        <v>1427</v>
      </c>
      <c r="BC298" s="84" t="s">
        <v>145</v>
      </c>
      <c r="BD298" s="108"/>
      <c r="BE298" s="84">
        <v>0</v>
      </c>
      <c r="BF298" s="38" t="s">
        <v>1011</v>
      </c>
      <c r="BG298" s="84" t="s">
        <v>2642</v>
      </c>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249</v>
      </c>
      <c r="E299" s="38" t="s">
        <v>250</v>
      </c>
      <c r="F299" s="38" t="s">
        <v>250</v>
      </c>
      <c r="G299" s="84" t="s">
        <v>251</v>
      </c>
      <c r="H299" s="38" t="s">
        <v>250</v>
      </c>
      <c r="I299" s="84">
        <v>124323</v>
      </c>
      <c r="J299" s="38" t="s">
        <v>647</v>
      </c>
      <c r="K299" s="84">
        <v>124323</v>
      </c>
      <c r="L299" s="84" t="s">
        <v>253</v>
      </c>
      <c r="M299" s="38" t="s">
        <v>254</v>
      </c>
      <c r="N299" s="84">
        <v>454132</v>
      </c>
      <c r="O299" s="84" t="s">
        <v>648</v>
      </c>
      <c r="P299" s="84">
        <v>715562</v>
      </c>
      <c r="Q299" s="38" t="s">
        <v>1013</v>
      </c>
      <c r="R299" s="38" t="s">
        <v>478</v>
      </c>
      <c r="S299" s="84" t="s">
        <v>1014</v>
      </c>
      <c r="T299" s="84" t="s">
        <v>1014</v>
      </c>
      <c r="U299" s="84" t="s">
        <v>515</v>
      </c>
      <c r="V299" s="84" t="s">
        <v>277</v>
      </c>
      <c r="W299" s="84">
        <v>0</v>
      </c>
      <c r="X299" s="38" t="s">
        <v>880</v>
      </c>
      <c r="Y299" s="84">
        <v>355491157</v>
      </c>
      <c r="Z299" s="38" t="s">
        <v>1015</v>
      </c>
      <c r="AA299" s="108" t="s">
        <v>2083</v>
      </c>
      <c r="AB299" s="84">
        <v>42000</v>
      </c>
      <c r="AC299" s="108" t="s">
        <v>1447</v>
      </c>
      <c r="AD299" s="84">
        <v>24</v>
      </c>
      <c r="AE299" s="84" t="s">
        <v>1421</v>
      </c>
      <c r="AF299" s="84" t="s">
        <v>2084</v>
      </c>
      <c r="AG299" s="108" t="s">
        <v>2085</v>
      </c>
      <c r="AH299" s="84" t="s">
        <v>1870</v>
      </c>
      <c r="AI299" s="108" t="s">
        <v>1442</v>
      </c>
      <c r="AJ299" s="84">
        <v>2240</v>
      </c>
      <c r="AK299" s="84">
        <v>2240</v>
      </c>
      <c r="AL299" s="108" t="s">
        <v>1848</v>
      </c>
      <c r="AM299" s="84">
        <v>28993.25</v>
      </c>
      <c r="AN299" s="112">
        <v>11326.75</v>
      </c>
      <c r="AO299" s="112">
        <v>40320</v>
      </c>
      <c r="AP299" s="112">
        <v>13006.75</v>
      </c>
      <c r="AQ299" s="112">
        <v>992.25</v>
      </c>
      <c r="AR299" s="112">
        <v>13999</v>
      </c>
      <c r="AS299" s="112">
        <v>0</v>
      </c>
      <c r="AT299" s="112">
        <v>0</v>
      </c>
      <c r="AU299" s="112">
        <v>0</v>
      </c>
      <c r="AV299" s="84">
        <v>19</v>
      </c>
      <c r="AW299" s="84"/>
      <c r="AX299" s="84" t="s">
        <v>1849</v>
      </c>
      <c r="AY299" s="108"/>
      <c r="AZ299" s="84"/>
      <c r="BA299" s="84"/>
      <c r="BB299" s="84" t="s">
        <v>1427</v>
      </c>
      <c r="BC299" s="84" t="s">
        <v>145</v>
      </c>
      <c r="BD299" s="108"/>
      <c r="BE299" s="84">
        <v>0</v>
      </c>
      <c r="BF299" s="38" t="s">
        <v>1014</v>
      </c>
      <c r="BG299" s="84" t="s">
        <v>2643</v>
      </c>
      <c r="BH299" s="114" t="s">
        <v>2838</v>
      </c>
      <c r="BI299" s="38" t="s">
        <v>111</v>
      </c>
      <c r="BJ299" s="85">
        <v>45954</v>
      </c>
      <c r="BK299" s="84"/>
      <c r="BL299" s="38"/>
      <c r="BM299" s="115" t="s">
        <v>119</v>
      </c>
      <c r="BN299" s="116" t="s">
        <v>201</v>
      </c>
      <c r="BO299" s="84" t="s">
        <v>247</v>
      </c>
      <c r="BP299" s="84">
        <v>0</v>
      </c>
      <c r="BQ299" s="117"/>
      <c r="BR299" s="118" t="s">
        <v>2867</v>
      </c>
    </row>
    <row r="300" spans="1:70" s="113" customFormat="1" ht="15" customHeight="1" x14ac:dyDescent="0.35">
      <c r="A300" s="84">
        <v>296</v>
      </c>
      <c r="B300" s="38" t="s">
        <v>248</v>
      </c>
      <c r="C300" s="38" t="s">
        <v>249</v>
      </c>
      <c r="D300" s="38" t="s">
        <v>249</v>
      </c>
      <c r="E300" s="38" t="s">
        <v>250</v>
      </c>
      <c r="F300" s="38" t="s">
        <v>250</v>
      </c>
      <c r="G300" s="84" t="s">
        <v>251</v>
      </c>
      <c r="H300" s="38" t="s">
        <v>250</v>
      </c>
      <c r="I300" s="84">
        <v>124323</v>
      </c>
      <c r="J300" s="38" t="s">
        <v>647</v>
      </c>
      <c r="K300" s="84">
        <v>124323</v>
      </c>
      <c r="L300" s="84" t="s">
        <v>253</v>
      </c>
      <c r="M300" s="38" t="s">
        <v>254</v>
      </c>
      <c r="N300" s="84">
        <v>454132</v>
      </c>
      <c r="O300" s="84" t="s">
        <v>648</v>
      </c>
      <c r="P300" s="84">
        <v>715562</v>
      </c>
      <c r="Q300" s="38" t="s">
        <v>1013</v>
      </c>
      <c r="R300" s="38" t="s">
        <v>478</v>
      </c>
      <c r="S300" s="84" t="s">
        <v>1016</v>
      </c>
      <c r="T300" s="84" t="s">
        <v>1016</v>
      </c>
      <c r="U300" s="84" t="s">
        <v>304</v>
      </c>
      <c r="V300" s="84" t="s">
        <v>277</v>
      </c>
      <c r="W300" s="84">
        <v>0</v>
      </c>
      <c r="X300" s="38" t="s">
        <v>880</v>
      </c>
      <c r="Y300" s="84">
        <v>355491634</v>
      </c>
      <c r="Z300" s="38" t="s">
        <v>1017</v>
      </c>
      <c r="AA300" s="108" t="s">
        <v>2083</v>
      </c>
      <c r="AB300" s="84">
        <v>42000</v>
      </c>
      <c r="AC300" s="108" t="s">
        <v>1447</v>
      </c>
      <c r="AD300" s="84">
        <v>24</v>
      </c>
      <c r="AE300" s="84" t="s">
        <v>1421</v>
      </c>
      <c r="AF300" s="84" t="s">
        <v>2084</v>
      </c>
      <c r="AG300" s="108" t="s">
        <v>2085</v>
      </c>
      <c r="AH300" s="84" t="s">
        <v>1870</v>
      </c>
      <c r="AI300" s="108" t="s">
        <v>1442</v>
      </c>
      <c r="AJ300" s="84">
        <v>2240</v>
      </c>
      <c r="AK300" s="84">
        <v>2240</v>
      </c>
      <c r="AL300" s="108" t="s">
        <v>1848</v>
      </c>
      <c r="AM300" s="84">
        <v>28993.25</v>
      </c>
      <c r="AN300" s="112">
        <v>11326.75</v>
      </c>
      <c r="AO300" s="112">
        <v>40320</v>
      </c>
      <c r="AP300" s="112">
        <v>13006.75</v>
      </c>
      <c r="AQ300" s="112">
        <v>992.25</v>
      </c>
      <c r="AR300" s="112">
        <v>13999</v>
      </c>
      <c r="AS300" s="112">
        <v>0</v>
      </c>
      <c r="AT300" s="112">
        <v>0</v>
      </c>
      <c r="AU300" s="112">
        <v>0</v>
      </c>
      <c r="AV300" s="84">
        <v>19</v>
      </c>
      <c r="AW300" s="84"/>
      <c r="AX300" s="84" t="s">
        <v>1849</v>
      </c>
      <c r="AY300" s="108"/>
      <c r="AZ300" s="84"/>
      <c r="BA300" s="84"/>
      <c r="BB300" s="84" t="s">
        <v>1427</v>
      </c>
      <c r="BC300" s="84" t="s">
        <v>145</v>
      </c>
      <c r="BD300" s="108"/>
      <c r="BE300" s="84">
        <v>0</v>
      </c>
      <c r="BF300" s="38" t="s">
        <v>1016</v>
      </c>
      <c r="BG300" s="84" t="s">
        <v>2644</v>
      </c>
      <c r="BH300" s="114" t="s">
        <v>2838</v>
      </c>
      <c r="BI300" s="38" t="s">
        <v>112</v>
      </c>
      <c r="BJ300" s="85">
        <v>45954</v>
      </c>
      <c r="BK300" s="84" t="s">
        <v>125</v>
      </c>
      <c r="BL300" s="38"/>
      <c r="BM300" s="115"/>
      <c r="BN300" s="116" t="s">
        <v>112</v>
      </c>
      <c r="BO300" s="84" t="s">
        <v>247</v>
      </c>
      <c r="BP300" s="84">
        <v>0</v>
      </c>
      <c r="BQ300" s="117" t="s">
        <v>112</v>
      </c>
      <c r="BR300" s="118" t="s">
        <v>2861</v>
      </c>
    </row>
    <row r="301" spans="1:70" s="113" customFormat="1" ht="15" customHeight="1" x14ac:dyDescent="0.35">
      <c r="A301" s="84">
        <v>297</v>
      </c>
      <c r="B301" s="38" t="s">
        <v>248</v>
      </c>
      <c r="C301" s="38" t="s">
        <v>249</v>
      </c>
      <c r="D301" s="38" t="s">
        <v>249</v>
      </c>
      <c r="E301" s="38" t="s">
        <v>250</v>
      </c>
      <c r="F301" s="38" t="s">
        <v>250</v>
      </c>
      <c r="G301" s="84" t="s">
        <v>251</v>
      </c>
      <c r="H301" s="38" t="s">
        <v>250</v>
      </c>
      <c r="I301" s="84">
        <v>124323</v>
      </c>
      <c r="J301" s="38" t="s">
        <v>647</v>
      </c>
      <c r="K301" s="84">
        <v>124323</v>
      </c>
      <c r="L301" s="84" t="s">
        <v>253</v>
      </c>
      <c r="M301" s="38" t="s">
        <v>254</v>
      </c>
      <c r="N301" s="84">
        <v>454132</v>
      </c>
      <c r="O301" s="84" t="s">
        <v>648</v>
      </c>
      <c r="P301" s="84">
        <v>715562</v>
      </c>
      <c r="Q301" s="38" t="s">
        <v>1013</v>
      </c>
      <c r="R301" s="38" t="s">
        <v>478</v>
      </c>
      <c r="S301" s="84" t="s">
        <v>1018</v>
      </c>
      <c r="T301" s="84" t="s">
        <v>1018</v>
      </c>
      <c r="U301" s="84" t="s">
        <v>515</v>
      </c>
      <c r="V301" s="84" t="s">
        <v>277</v>
      </c>
      <c r="W301" s="84">
        <v>0</v>
      </c>
      <c r="X301" s="38" t="s">
        <v>880</v>
      </c>
      <c r="Y301" s="84">
        <v>355492211</v>
      </c>
      <c r="Z301" s="38" t="s">
        <v>1019</v>
      </c>
      <c r="AA301" s="108" t="s">
        <v>2083</v>
      </c>
      <c r="AB301" s="84">
        <v>42000</v>
      </c>
      <c r="AC301" s="108" t="s">
        <v>1447</v>
      </c>
      <c r="AD301" s="84">
        <v>24</v>
      </c>
      <c r="AE301" s="84" t="s">
        <v>1421</v>
      </c>
      <c r="AF301" s="84" t="s">
        <v>2084</v>
      </c>
      <c r="AG301" s="108" t="s">
        <v>2085</v>
      </c>
      <c r="AH301" s="84" t="s">
        <v>1870</v>
      </c>
      <c r="AI301" s="108" t="s">
        <v>1442</v>
      </c>
      <c r="AJ301" s="84">
        <v>2240</v>
      </c>
      <c r="AK301" s="84">
        <v>2240</v>
      </c>
      <c r="AL301" s="108" t="s">
        <v>1848</v>
      </c>
      <c r="AM301" s="84">
        <v>28993.25</v>
      </c>
      <c r="AN301" s="112">
        <v>11326.75</v>
      </c>
      <c r="AO301" s="112">
        <v>40320</v>
      </c>
      <c r="AP301" s="112">
        <v>13006.75</v>
      </c>
      <c r="AQ301" s="112">
        <v>992.25</v>
      </c>
      <c r="AR301" s="112">
        <v>13999</v>
      </c>
      <c r="AS301" s="112">
        <v>0</v>
      </c>
      <c r="AT301" s="112">
        <v>0</v>
      </c>
      <c r="AU301" s="112">
        <v>0</v>
      </c>
      <c r="AV301" s="84">
        <v>19</v>
      </c>
      <c r="AW301" s="84"/>
      <c r="AX301" s="84" t="s">
        <v>1849</v>
      </c>
      <c r="AY301" s="108"/>
      <c r="AZ301" s="84"/>
      <c r="BA301" s="84"/>
      <c r="BB301" s="84" t="s">
        <v>1427</v>
      </c>
      <c r="BC301" s="84" t="s">
        <v>145</v>
      </c>
      <c r="BD301" s="108"/>
      <c r="BE301" s="84">
        <v>0</v>
      </c>
      <c r="BF301" s="38" t="s">
        <v>1018</v>
      </c>
      <c r="BG301" s="84" t="s">
        <v>2645</v>
      </c>
      <c r="BH301" s="114" t="s">
        <v>2838</v>
      </c>
      <c r="BI301" s="38" t="s">
        <v>112</v>
      </c>
      <c r="BJ301" s="85">
        <v>45954</v>
      </c>
      <c r="BK301" s="84" t="s">
        <v>125</v>
      </c>
      <c r="BL301" s="38"/>
      <c r="BM301" s="115"/>
      <c r="BN301" s="116" t="s">
        <v>112</v>
      </c>
      <c r="BO301" s="84" t="s">
        <v>247</v>
      </c>
      <c r="BP301" s="84">
        <v>0</v>
      </c>
      <c r="BQ301" s="117" t="s">
        <v>112</v>
      </c>
      <c r="BR301" s="118" t="s">
        <v>2861</v>
      </c>
    </row>
    <row r="302" spans="1:70" s="113" customFormat="1" ht="15" customHeight="1" x14ac:dyDescent="0.35">
      <c r="A302" s="84">
        <v>298</v>
      </c>
      <c r="B302" s="38" t="s">
        <v>248</v>
      </c>
      <c r="C302" s="38" t="s">
        <v>249</v>
      </c>
      <c r="D302" s="38" t="s">
        <v>249</v>
      </c>
      <c r="E302" s="38" t="s">
        <v>250</v>
      </c>
      <c r="F302" s="38" t="s">
        <v>250</v>
      </c>
      <c r="G302" s="84" t="s">
        <v>251</v>
      </c>
      <c r="H302" s="38" t="s">
        <v>250</v>
      </c>
      <c r="I302" s="84">
        <v>124323</v>
      </c>
      <c r="J302" s="38" t="s">
        <v>647</v>
      </c>
      <c r="K302" s="84">
        <v>124323</v>
      </c>
      <c r="L302" s="84" t="s">
        <v>253</v>
      </c>
      <c r="M302" s="38" t="s">
        <v>254</v>
      </c>
      <c r="N302" s="84">
        <v>454132</v>
      </c>
      <c r="O302" s="84" t="s">
        <v>648</v>
      </c>
      <c r="P302" s="84">
        <v>715562</v>
      </c>
      <c r="Q302" s="38" t="s">
        <v>1013</v>
      </c>
      <c r="R302" s="38" t="s">
        <v>478</v>
      </c>
      <c r="S302" s="84" t="s">
        <v>1020</v>
      </c>
      <c r="T302" s="84" t="s">
        <v>1020</v>
      </c>
      <c r="U302" s="84" t="s">
        <v>515</v>
      </c>
      <c r="V302" s="84" t="s">
        <v>277</v>
      </c>
      <c r="W302" s="84">
        <v>0</v>
      </c>
      <c r="X302" s="38" t="s">
        <v>880</v>
      </c>
      <c r="Y302" s="84">
        <v>355503019</v>
      </c>
      <c r="Z302" s="38" t="s">
        <v>1021</v>
      </c>
      <c r="AA302" s="108" t="s">
        <v>2083</v>
      </c>
      <c r="AB302" s="84">
        <v>42000</v>
      </c>
      <c r="AC302" s="108" t="s">
        <v>1447</v>
      </c>
      <c r="AD302" s="84">
        <v>24</v>
      </c>
      <c r="AE302" s="84" t="s">
        <v>1421</v>
      </c>
      <c r="AF302" s="84" t="s">
        <v>2084</v>
      </c>
      <c r="AG302" s="108" t="s">
        <v>2085</v>
      </c>
      <c r="AH302" s="84" t="s">
        <v>1870</v>
      </c>
      <c r="AI302" s="108" t="s">
        <v>1442</v>
      </c>
      <c r="AJ302" s="84">
        <v>2240</v>
      </c>
      <c r="AK302" s="84">
        <v>2240</v>
      </c>
      <c r="AL302" s="108" t="s">
        <v>1848</v>
      </c>
      <c r="AM302" s="84">
        <v>28993.25</v>
      </c>
      <c r="AN302" s="112">
        <v>11326.75</v>
      </c>
      <c r="AO302" s="112">
        <v>40320</v>
      </c>
      <c r="AP302" s="112">
        <v>13006.75</v>
      </c>
      <c r="AQ302" s="112">
        <v>992.25</v>
      </c>
      <c r="AR302" s="112">
        <v>13999</v>
      </c>
      <c r="AS302" s="112">
        <v>0</v>
      </c>
      <c r="AT302" s="112">
        <v>0</v>
      </c>
      <c r="AU302" s="112">
        <v>0</v>
      </c>
      <c r="AV302" s="84">
        <v>19</v>
      </c>
      <c r="AW302" s="84"/>
      <c r="AX302" s="84" t="s">
        <v>1849</v>
      </c>
      <c r="AY302" s="108"/>
      <c r="AZ302" s="84"/>
      <c r="BA302" s="84"/>
      <c r="BB302" s="84" t="s">
        <v>1427</v>
      </c>
      <c r="BC302" s="84" t="s">
        <v>145</v>
      </c>
      <c r="BD302" s="108"/>
      <c r="BE302" s="84">
        <v>0</v>
      </c>
      <c r="BF302" s="38" t="s">
        <v>1020</v>
      </c>
      <c r="BG302" s="84" t="s">
        <v>2646</v>
      </c>
      <c r="BH302" s="114" t="s">
        <v>2838</v>
      </c>
      <c r="BI302" s="38" t="s">
        <v>112</v>
      </c>
      <c r="BJ302" s="85">
        <v>45954</v>
      </c>
      <c r="BK302" s="84" t="s">
        <v>124</v>
      </c>
      <c r="BL302" s="38"/>
      <c r="BM302" s="115"/>
      <c r="BN302" s="116" t="s">
        <v>112</v>
      </c>
      <c r="BO302" s="84" t="s">
        <v>247</v>
      </c>
      <c r="BP302" s="84">
        <v>0</v>
      </c>
      <c r="BQ302" s="117" t="s">
        <v>112</v>
      </c>
      <c r="BR302" s="118" t="s">
        <v>2869</v>
      </c>
    </row>
    <row r="303" spans="1:70" s="113" customFormat="1" ht="15" customHeight="1" x14ac:dyDescent="0.35">
      <c r="A303" s="84">
        <v>299</v>
      </c>
      <c r="B303" s="38" t="s">
        <v>248</v>
      </c>
      <c r="C303" s="38" t="s">
        <v>249</v>
      </c>
      <c r="D303" s="38" t="s">
        <v>249</v>
      </c>
      <c r="E303" s="38" t="s">
        <v>250</v>
      </c>
      <c r="F303" s="38" t="s">
        <v>250</v>
      </c>
      <c r="G303" s="84" t="s">
        <v>251</v>
      </c>
      <c r="H303" s="38" t="s">
        <v>250</v>
      </c>
      <c r="I303" s="84">
        <v>124323</v>
      </c>
      <c r="J303" s="38" t="s">
        <v>647</v>
      </c>
      <c r="K303" s="84">
        <v>124323</v>
      </c>
      <c r="L303" s="84" t="s">
        <v>253</v>
      </c>
      <c r="M303" s="38" t="s">
        <v>254</v>
      </c>
      <c r="N303" s="84">
        <v>454132</v>
      </c>
      <c r="O303" s="84" t="s">
        <v>648</v>
      </c>
      <c r="P303" s="84">
        <v>715562</v>
      </c>
      <c r="Q303" s="38" t="s">
        <v>1013</v>
      </c>
      <c r="R303" s="38" t="s">
        <v>478</v>
      </c>
      <c r="S303" s="84" t="s">
        <v>1022</v>
      </c>
      <c r="T303" s="84" t="s">
        <v>1022</v>
      </c>
      <c r="U303" s="84" t="s">
        <v>304</v>
      </c>
      <c r="V303" s="84" t="s">
        <v>277</v>
      </c>
      <c r="W303" s="84">
        <v>0</v>
      </c>
      <c r="X303" s="38" t="s">
        <v>880</v>
      </c>
      <c r="Y303" s="84">
        <v>355503187</v>
      </c>
      <c r="Z303" s="38" t="s">
        <v>1023</v>
      </c>
      <c r="AA303" s="108" t="s">
        <v>2083</v>
      </c>
      <c r="AB303" s="84">
        <v>42000</v>
      </c>
      <c r="AC303" s="108" t="s">
        <v>1447</v>
      </c>
      <c r="AD303" s="84">
        <v>24</v>
      </c>
      <c r="AE303" s="84" t="s">
        <v>1421</v>
      </c>
      <c r="AF303" s="84" t="s">
        <v>2084</v>
      </c>
      <c r="AG303" s="108" t="s">
        <v>2085</v>
      </c>
      <c r="AH303" s="84" t="s">
        <v>1870</v>
      </c>
      <c r="AI303" s="108" t="s">
        <v>1442</v>
      </c>
      <c r="AJ303" s="84">
        <v>2240</v>
      </c>
      <c r="AK303" s="84">
        <v>2240</v>
      </c>
      <c r="AL303" s="108" t="s">
        <v>1848</v>
      </c>
      <c r="AM303" s="84">
        <v>28993.25</v>
      </c>
      <c r="AN303" s="112">
        <v>11326.75</v>
      </c>
      <c r="AO303" s="112">
        <v>40320</v>
      </c>
      <c r="AP303" s="112">
        <v>13006.75</v>
      </c>
      <c r="AQ303" s="112">
        <v>992.25</v>
      </c>
      <c r="AR303" s="112">
        <v>13999</v>
      </c>
      <c r="AS303" s="112">
        <v>0</v>
      </c>
      <c r="AT303" s="112">
        <v>0</v>
      </c>
      <c r="AU303" s="112">
        <v>0</v>
      </c>
      <c r="AV303" s="84">
        <v>19</v>
      </c>
      <c r="AW303" s="84"/>
      <c r="AX303" s="84" t="s">
        <v>1849</v>
      </c>
      <c r="AY303" s="108"/>
      <c r="AZ303" s="84"/>
      <c r="BA303" s="84"/>
      <c r="BB303" s="84" t="s">
        <v>1427</v>
      </c>
      <c r="BC303" s="84" t="s">
        <v>145</v>
      </c>
      <c r="BD303" s="108"/>
      <c r="BE303" s="84">
        <v>0</v>
      </c>
      <c r="BF303" s="38" t="s">
        <v>1022</v>
      </c>
      <c r="BG303" s="84" t="s">
        <v>2647</v>
      </c>
      <c r="BH303" s="114" t="s">
        <v>2838</v>
      </c>
      <c r="BI303" s="38" t="s">
        <v>112</v>
      </c>
      <c r="BJ303" s="85">
        <v>45954</v>
      </c>
      <c r="BK303" s="84" t="s">
        <v>123</v>
      </c>
      <c r="BL303" s="38"/>
      <c r="BM303" s="115"/>
      <c r="BN303" s="116" t="s">
        <v>112</v>
      </c>
      <c r="BO303" s="84" t="s">
        <v>247</v>
      </c>
      <c r="BP303" s="84">
        <v>0</v>
      </c>
      <c r="BQ303" s="117" t="s">
        <v>112</v>
      </c>
      <c r="BR303" s="118" t="s">
        <v>2871</v>
      </c>
    </row>
    <row r="304" spans="1:70" s="113" customFormat="1" ht="15" customHeight="1" x14ac:dyDescent="0.35">
      <c r="A304" s="84">
        <v>300</v>
      </c>
      <c r="B304" s="38" t="s">
        <v>248</v>
      </c>
      <c r="C304" s="38" t="s">
        <v>249</v>
      </c>
      <c r="D304" s="38" t="s">
        <v>249</v>
      </c>
      <c r="E304" s="38" t="s">
        <v>250</v>
      </c>
      <c r="F304" s="38" t="s">
        <v>250</v>
      </c>
      <c r="G304" s="84" t="s">
        <v>251</v>
      </c>
      <c r="H304" s="38" t="s">
        <v>250</v>
      </c>
      <c r="I304" s="84">
        <v>125462</v>
      </c>
      <c r="J304" s="38" t="s">
        <v>362</v>
      </c>
      <c r="K304" s="84">
        <v>125462</v>
      </c>
      <c r="L304" s="84" t="s">
        <v>253</v>
      </c>
      <c r="M304" s="38" t="s">
        <v>254</v>
      </c>
      <c r="N304" s="84">
        <v>211493</v>
      </c>
      <c r="O304" s="84" t="s">
        <v>362</v>
      </c>
      <c r="P304" s="84">
        <v>279527</v>
      </c>
      <c r="Q304" s="38" t="s">
        <v>1024</v>
      </c>
      <c r="R304" s="38" t="s">
        <v>478</v>
      </c>
      <c r="S304" s="84" t="s">
        <v>1025</v>
      </c>
      <c r="T304" s="84" t="s">
        <v>1025</v>
      </c>
      <c r="U304" s="84" t="s">
        <v>515</v>
      </c>
      <c r="V304" s="84" t="s">
        <v>277</v>
      </c>
      <c r="W304" s="84">
        <v>0</v>
      </c>
      <c r="X304" s="38" t="s">
        <v>270</v>
      </c>
      <c r="Y304" s="84">
        <v>355649580</v>
      </c>
      <c r="Z304" s="38" t="s">
        <v>1026</v>
      </c>
      <c r="AA304" s="108" t="s">
        <v>2050</v>
      </c>
      <c r="AB304" s="84">
        <v>65000</v>
      </c>
      <c r="AC304" s="108" t="s">
        <v>1440</v>
      </c>
      <c r="AD304" s="84">
        <v>24</v>
      </c>
      <c r="AE304" s="84" t="s">
        <v>1500</v>
      </c>
      <c r="AF304" s="84" t="s">
        <v>2060</v>
      </c>
      <c r="AG304" s="108" t="s">
        <v>2086</v>
      </c>
      <c r="AH304" s="84" t="s">
        <v>1577</v>
      </c>
      <c r="AI304" s="108" t="s">
        <v>2087</v>
      </c>
      <c r="AJ304" s="84">
        <v>3470</v>
      </c>
      <c r="AK304" s="84">
        <v>3470</v>
      </c>
      <c r="AL304" s="108" t="s">
        <v>1857</v>
      </c>
      <c r="AM304" s="84">
        <v>45195.4</v>
      </c>
      <c r="AN304" s="112">
        <v>17264.599999999999</v>
      </c>
      <c r="AO304" s="112">
        <v>62460</v>
      </c>
      <c r="AP304" s="112">
        <v>19804.599999999999</v>
      </c>
      <c r="AQ304" s="112">
        <v>1491.4</v>
      </c>
      <c r="AR304" s="112">
        <v>21296</v>
      </c>
      <c r="AS304" s="112">
        <v>0</v>
      </c>
      <c r="AT304" s="112">
        <v>0</v>
      </c>
      <c r="AU304" s="112">
        <v>0</v>
      </c>
      <c r="AV304" s="84">
        <v>18</v>
      </c>
      <c r="AW304" s="84"/>
      <c r="AX304" s="84" t="s">
        <v>1849</v>
      </c>
      <c r="AY304" s="108"/>
      <c r="AZ304" s="84"/>
      <c r="BA304" s="84"/>
      <c r="BB304" s="84" t="s">
        <v>1427</v>
      </c>
      <c r="BC304" s="84" t="s">
        <v>145</v>
      </c>
      <c r="BD304" s="108"/>
      <c r="BE304" s="84">
        <v>0</v>
      </c>
      <c r="BF304" s="38" t="s">
        <v>1025</v>
      </c>
      <c r="BG304" s="84" t="s">
        <v>2648</v>
      </c>
      <c r="BH304" s="114" t="s">
        <v>2838</v>
      </c>
      <c r="BI304" s="38" t="s">
        <v>112</v>
      </c>
      <c r="BJ304" s="85">
        <v>45954</v>
      </c>
      <c r="BK304" s="84" t="s">
        <v>125</v>
      </c>
      <c r="BL304" s="38"/>
      <c r="BM304" s="115"/>
      <c r="BN304" s="116" t="s">
        <v>112</v>
      </c>
      <c r="BO304" s="84" t="s">
        <v>247</v>
      </c>
      <c r="BP304" s="84">
        <v>0</v>
      </c>
      <c r="BQ304" s="117" t="s">
        <v>112</v>
      </c>
      <c r="BR304" s="118" t="s">
        <v>2861</v>
      </c>
    </row>
    <row r="305" spans="1:70" s="113" customFormat="1" ht="15" customHeight="1" x14ac:dyDescent="0.35">
      <c r="A305" s="84">
        <v>301</v>
      </c>
      <c r="B305" s="38" t="s">
        <v>248</v>
      </c>
      <c r="C305" s="38" t="s">
        <v>249</v>
      </c>
      <c r="D305" s="38" t="s">
        <v>249</v>
      </c>
      <c r="E305" s="38" t="s">
        <v>250</v>
      </c>
      <c r="F305" s="38" t="s">
        <v>250</v>
      </c>
      <c r="G305" s="84" t="s">
        <v>251</v>
      </c>
      <c r="H305" s="38" t="s">
        <v>250</v>
      </c>
      <c r="I305" s="84">
        <v>122923</v>
      </c>
      <c r="J305" s="38" t="s">
        <v>329</v>
      </c>
      <c r="K305" s="84">
        <v>122923</v>
      </c>
      <c r="L305" s="84" t="s">
        <v>253</v>
      </c>
      <c r="M305" s="38" t="s">
        <v>254</v>
      </c>
      <c r="N305" s="84">
        <v>207261</v>
      </c>
      <c r="O305" s="84" t="s">
        <v>330</v>
      </c>
      <c r="P305" s="84">
        <v>288162</v>
      </c>
      <c r="Q305" s="38" t="s">
        <v>559</v>
      </c>
      <c r="R305" s="38" t="s">
        <v>478</v>
      </c>
      <c r="S305" s="84" t="s">
        <v>1027</v>
      </c>
      <c r="T305" s="84" t="s">
        <v>1027</v>
      </c>
      <c r="U305" s="84" t="s">
        <v>515</v>
      </c>
      <c r="V305" s="84" t="s">
        <v>277</v>
      </c>
      <c r="W305" s="84">
        <v>0</v>
      </c>
      <c r="X305" s="38" t="s">
        <v>880</v>
      </c>
      <c r="Y305" s="84">
        <v>355664647</v>
      </c>
      <c r="Z305" s="38" t="s">
        <v>1028</v>
      </c>
      <c r="AA305" s="108" t="s">
        <v>2050</v>
      </c>
      <c r="AB305" s="84">
        <v>32000</v>
      </c>
      <c r="AC305" s="108" t="s">
        <v>1444</v>
      </c>
      <c r="AD305" s="84">
        <v>24</v>
      </c>
      <c r="AE305" s="84" t="s">
        <v>1588</v>
      </c>
      <c r="AF305" s="84" t="s">
        <v>1675</v>
      </c>
      <c r="AG305" s="108" t="s">
        <v>1676</v>
      </c>
      <c r="AH305" s="84" t="s">
        <v>1431</v>
      </c>
      <c r="AI305" s="108" t="s">
        <v>2088</v>
      </c>
      <c r="AJ305" s="84">
        <v>1710</v>
      </c>
      <c r="AK305" s="84">
        <v>1710</v>
      </c>
      <c r="AL305" s="108" t="s">
        <v>1917</v>
      </c>
      <c r="AM305" s="84">
        <v>22442.28</v>
      </c>
      <c r="AN305" s="112">
        <v>8337.7199999999993</v>
      </c>
      <c r="AO305" s="112">
        <v>30780</v>
      </c>
      <c r="AP305" s="112">
        <v>9557.7199999999993</v>
      </c>
      <c r="AQ305" s="112">
        <v>709.28</v>
      </c>
      <c r="AR305" s="112">
        <v>10267</v>
      </c>
      <c r="AS305" s="112">
        <v>0</v>
      </c>
      <c r="AT305" s="112">
        <v>0</v>
      </c>
      <c r="AU305" s="112">
        <v>0</v>
      </c>
      <c r="AV305" s="84">
        <v>19</v>
      </c>
      <c r="AW305" s="84"/>
      <c r="AX305" s="84" t="s">
        <v>1849</v>
      </c>
      <c r="AY305" s="108"/>
      <c r="AZ305" s="84"/>
      <c r="BA305" s="84"/>
      <c r="BB305" s="84" t="s">
        <v>1427</v>
      </c>
      <c r="BC305" s="84" t="s">
        <v>145</v>
      </c>
      <c r="BD305" s="108"/>
      <c r="BE305" s="84">
        <v>0</v>
      </c>
      <c r="BF305" s="38" t="s">
        <v>1027</v>
      </c>
      <c r="BG305" s="84" t="s">
        <v>2649</v>
      </c>
      <c r="BH305" s="114" t="s">
        <v>2838</v>
      </c>
      <c r="BI305" s="38" t="s">
        <v>112</v>
      </c>
      <c r="BJ305" s="85">
        <v>45954</v>
      </c>
      <c r="BK305" s="84" t="s">
        <v>125</v>
      </c>
      <c r="BL305" s="38"/>
      <c r="BM305" s="115"/>
      <c r="BN305" s="116" t="s">
        <v>112</v>
      </c>
      <c r="BO305" s="84" t="s">
        <v>247</v>
      </c>
      <c r="BP305" s="84">
        <v>0</v>
      </c>
      <c r="BQ305" s="117" t="s">
        <v>112</v>
      </c>
      <c r="BR305" s="118" t="s">
        <v>2861</v>
      </c>
    </row>
    <row r="306" spans="1:70" s="113" customFormat="1" ht="15" customHeight="1" x14ac:dyDescent="0.35">
      <c r="A306" s="84">
        <v>302</v>
      </c>
      <c r="B306" s="38" t="s">
        <v>248</v>
      </c>
      <c r="C306" s="38" t="s">
        <v>249</v>
      </c>
      <c r="D306" s="38" t="s">
        <v>249</v>
      </c>
      <c r="E306" s="38" t="s">
        <v>250</v>
      </c>
      <c r="F306" s="38" t="s">
        <v>250</v>
      </c>
      <c r="G306" s="84" t="s">
        <v>251</v>
      </c>
      <c r="H306" s="38" t="s">
        <v>250</v>
      </c>
      <c r="I306" s="84">
        <v>123754</v>
      </c>
      <c r="J306" s="38" t="s">
        <v>495</v>
      </c>
      <c r="K306" s="84">
        <v>123754</v>
      </c>
      <c r="L306" s="84" t="s">
        <v>253</v>
      </c>
      <c r="M306" s="38" t="s">
        <v>254</v>
      </c>
      <c r="N306" s="84">
        <v>208596</v>
      </c>
      <c r="O306" s="84" t="s">
        <v>496</v>
      </c>
      <c r="P306" s="84">
        <v>276946</v>
      </c>
      <c r="Q306" s="38" t="s">
        <v>938</v>
      </c>
      <c r="R306" s="38" t="s">
        <v>478</v>
      </c>
      <c r="S306" s="84" t="s">
        <v>1029</v>
      </c>
      <c r="T306" s="84" t="s">
        <v>1029</v>
      </c>
      <c r="U306" s="84" t="s">
        <v>515</v>
      </c>
      <c r="V306" s="84" t="s">
        <v>277</v>
      </c>
      <c r="W306" s="84">
        <v>0</v>
      </c>
      <c r="X306" s="38" t="s">
        <v>270</v>
      </c>
      <c r="Y306" s="84">
        <v>355667450</v>
      </c>
      <c r="Z306" s="38" t="s">
        <v>1030</v>
      </c>
      <c r="AA306" s="108" t="s">
        <v>2050</v>
      </c>
      <c r="AB306" s="84">
        <v>80000</v>
      </c>
      <c r="AC306" s="108" t="s">
        <v>1444</v>
      </c>
      <c r="AD306" s="84">
        <v>24</v>
      </c>
      <c r="AE306" s="84" t="s">
        <v>1836</v>
      </c>
      <c r="AF306" s="84" t="s">
        <v>2089</v>
      </c>
      <c r="AG306" s="108" t="s">
        <v>2090</v>
      </c>
      <c r="AH306" s="84" t="s">
        <v>1431</v>
      </c>
      <c r="AI306" s="108" t="s">
        <v>2088</v>
      </c>
      <c r="AJ306" s="84">
        <v>4270</v>
      </c>
      <c r="AK306" s="84">
        <v>4270</v>
      </c>
      <c r="AL306" s="108" t="s">
        <v>1917</v>
      </c>
      <c r="AM306" s="84">
        <v>55997.75</v>
      </c>
      <c r="AN306" s="112">
        <v>20862.25</v>
      </c>
      <c r="AO306" s="112">
        <v>76860</v>
      </c>
      <c r="AP306" s="112">
        <v>24002.25</v>
      </c>
      <c r="AQ306" s="112">
        <v>1786.75</v>
      </c>
      <c r="AR306" s="112">
        <v>25789</v>
      </c>
      <c r="AS306" s="112">
        <v>0</v>
      </c>
      <c r="AT306" s="112">
        <v>0</v>
      </c>
      <c r="AU306" s="112">
        <v>0</v>
      </c>
      <c r="AV306" s="84">
        <v>19</v>
      </c>
      <c r="AW306" s="84"/>
      <c r="AX306" s="84" t="s">
        <v>1849</v>
      </c>
      <c r="AY306" s="108"/>
      <c r="AZ306" s="84"/>
      <c r="BA306" s="84"/>
      <c r="BB306" s="84" t="s">
        <v>1427</v>
      </c>
      <c r="BC306" s="84" t="s">
        <v>145</v>
      </c>
      <c r="BD306" s="108"/>
      <c r="BE306" s="84">
        <v>0</v>
      </c>
      <c r="BF306" s="38" t="s">
        <v>1029</v>
      </c>
      <c r="BG306" s="84" t="s">
        <v>2650</v>
      </c>
      <c r="BH306" s="114" t="s">
        <v>2838</v>
      </c>
      <c r="BI306" s="38" t="s">
        <v>112</v>
      </c>
      <c r="BJ306" s="85">
        <v>45954</v>
      </c>
      <c r="BK306" s="84" t="s">
        <v>125</v>
      </c>
      <c r="BL306" s="38"/>
      <c r="BM306" s="115"/>
      <c r="BN306" s="116" t="s">
        <v>112</v>
      </c>
      <c r="BO306" s="84" t="s">
        <v>247</v>
      </c>
      <c r="BP306" s="84">
        <v>0</v>
      </c>
      <c r="BQ306" s="117" t="s">
        <v>112</v>
      </c>
      <c r="BR306" s="118" t="s">
        <v>2861</v>
      </c>
    </row>
    <row r="307" spans="1:70" s="113" customFormat="1" ht="15" hidden="1" customHeight="1" x14ac:dyDescent="0.35">
      <c r="A307" s="84">
        <v>303</v>
      </c>
      <c r="B307" s="38" t="s">
        <v>248</v>
      </c>
      <c r="C307" s="38" t="s">
        <v>249</v>
      </c>
      <c r="D307" s="38" t="s">
        <v>249</v>
      </c>
      <c r="E307" s="38" t="s">
        <v>250</v>
      </c>
      <c r="F307" s="38" t="s">
        <v>250</v>
      </c>
      <c r="G307" s="84" t="s">
        <v>251</v>
      </c>
      <c r="H307" s="38" t="s">
        <v>250</v>
      </c>
      <c r="I307" s="84">
        <v>123529</v>
      </c>
      <c r="J307" s="38" t="s">
        <v>350</v>
      </c>
      <c r="K307" s="84">
        <v>123529</v>
      </c>
      <c r="L307" s="84" t="s">
        <v>253</v>
      </c>
      <c r="M307" s="38" t="s">
        <v>254</v>
      </c>
      <c r="N307" s="84">
        <v>208234</v>
      </c>
      <c r="O307" s="84" t="s">
        <v>351</v>
      </c>
      <c r="P307" s="84">
        <v>298944</v>
      </c>
      <c r="Q307" s="38" t="s">
        <v>714</v>
      </c>
      <c r="R307" s="38" t="s">
        <v>623</v>
      </c>
      <c r="S307" s="84" t="s">
        <v>1031</v>
      </c>
      <c r="T307" s="84" t="s">
        <v>1031</v>
      </c>
      <c r="U307" s="84" t="s">
        <v>258</v>
      </c>
      <c r="V307" s="84" t="s">
        <v>277</v>
      </c>
      <c r="W307" s="84">
        <v>0</v>
      </c>
      <c r="X307" s="38" t="s">
        <v>270</v>
      </c>
      <c r="Y307" s="84">
        <v>355687758</v>
      </c>
      <c r="Z307" s="38" t="s">
        <v>1032</v>
      </c>
      <c r="AA307" s="108" t="s">
        <v>2050</v>
      </c>
      <c r="AB307" s="84">
        <v>37000</v>
      </c>
      <c r="AC307" s="108" t="s">
        <v>1458</v>
      </c>
      <c r="AD307" s="84">
        <v>18</v>
      </c>
      <c r="AE307" s="84" t="s">
        <v>1610</v>
      </c>
      <c r="AF307" s="84" t="s">
        <v>2091</v>
      </c>
      <c r="AG307" s="108" t="s">
        <v>2092</v>
      </c>
      <c r="AH307" s="84" t="s">
        <v>1870</v>
      </c>
      <c r="AI307" s="108" t="s">
        <v>2073</v>
      </c>
      <c r="AJ307" s="84">
        <v>2490</v>
      </c>
      <c r="AK307" s="84">
        <v>2490</v>
      </c>
      <c r="AL307" s="108" t="s">
        <v>2093</v>
      </c>
      <c r="AM307" s="84">
        <v>20898.36</v>
      </c>
      <c r="AN307" s="112">
        <v>6491.64</v>
      </c>
      <c r="AO307" s="112">
        <v>27390</v>
      </c>
      <c r="AP307" s="112">
        <v>16101.64</v>
      </c>
      <c r="AQ307" s="112">
        <v>1349.36</v>
      </c>
      <c r="AR307" s="112">
        <v>17451</v>
      </c>
      <c r="AS307" s="112">
        <v>16101.64</v>
      </c>
      <c r="AT307" s="112">
        <v>1349.36</v>
      </c>
      <c r="AU307" s="112">
        <v>17451</v>
      </c>
      <c r="AV307" s="84">
        <v>19</v>
      </c>
      <c r="AW307" s="84"/>
      <c r="AX307" s="84" t="s">
        <v>1426</v>
      </c>
      <c r="AY307" s="108"/>
      <c r="AZ307" s="84"/>
      <c r="BA307" s="84"/>
      <c r="BB307" s="84" t="s">
        <v>1427</v>
      </c>
      <c r="BC307" s="84" t="s">
        <v>145</v>
      </c>
      <c r="BD307" s="108"/>
      <c r="BE307" s="84">
        <v>0</v>
      </c>
      <c r="BF307" s="38" t="s">
        <v>1031</v>
      </c>
      <c r="BG307" s="84" t="s">
        <v>2651</v>
      </c>
      <c r="BH307" s="114"/>
      <c r="BI307" s="38"/>
      <c r="BJ307" s="85"/>
      <c r="BK307" s="84"/>
      <c r="BL307" s="38"/>
      <c r="BM307" s="115"/>
      <c r="BN307" s="116"/>
      <c r="BO307" s="84"/>
      <c r="BP307" s="84"/>
      <c r="BQ307" s="117"/>
      <c r="BR307" s="118"/>
    </row>
    <row r="308" spans="1:70" s="113" customFormat="1" ht="15" hidden="1" customHeight="1" x14ac:dyDescent="0.35">
      <c r="A308" s="84">
        <v>304</v>
      </c>
      <c r="B308" s="38" t="s">
        <v>248</v>
      </c>
      <c r="C308" s="38" t="s">
        <v>249</v>
      </c>
      <c r="D308" s="38" t="s">
        <v>249</v>
      </c>
      <c r="E308" s="38" t="s">
        <v>250</v>
      </c>
      <c r="F308" s="38" t="s">
        <v>250</v>
      </c>
      <c r="G308" s="84" t="s">
        <v>251</v>
      </c>
      <c r="H308" s="38" t="s">
        <v>250</v>
      </c>
      <c r="I308" s="84">
        <v>121984</v>
      </c>
      <c r="J308" s="38" t="s">
        <v>301</v>
      </c>
      <c r="K308" s="84">
        <v>121984</v>
      </c>
      <c r="L308" s="84" t="s">
        <v>253</v>
      </c>
      <c r="M308" s="38" t="s">
        <v>254</v>
      </c>
      <c r="N308" s="84">
        <v>205330</v>
      </c>
      <c r="O308" s="84" t="s">
        <v>500</v>
      </c>
      <c r="P308" s="84">
        <v>271720</v>
      </c>
      <c r="Q308" s="38" t="s">
        <v>501</v>
      </c>
      <c r="R308" s="38" t="s">
        <v>478</v>
      </c>
      <c r="S308" s="84" t="s">
        <v>1033</v>
      </c>
      <c r="T308" s="84" t="s">
        <v>1033</v>
      </c>
      <c r="U308" s="84" t="s">
        <v>488</v>
      </c>
      <c r="V308" s="84" t="s">
        <v>259</v>
      </c>
      <c r="W308" s="84">
        <v>0</v>
      </c>
      <c r="X308" s="38" t="s">
        <v>880</v>
      </c>
      <c r="Y308" s="84">
        <v>355711106</v>
      </c>
      <c r="Z308" s="38" t="s">
        <v>1034</v>
      </c>
      <c r="AA308" s="108" t="s">
        <v>2050</v>
      </c>
      <c r="AB308" s="84">
        <v>73000</v>
      </c>
      <c r="AC308" s="108" t="s">
        <v>1467</v>
      </c>
      <c r="AD308" s="84">
        <v>24</v>
      </c>
      <c r="AE308" s="84" t="s">
        <v>1836</v>
      </c>
      <c r="AF308" s="84" t="s">
        <v>1611</v>
      </c>
      <c r="AG308" s="108" t="s">
        <v>1581</v>
      </c>
      <c r="AH308" s="84" t="s">
        <v>1431</v>
      </c>
      <c r="AI308" s="108" t="s">
        <v>2094</v>
      </c>
      <c r="AJ308" s="84">
        <v>3900</v>
      </c>
      <c r="AK308" s="84">
        <v>3900</v>
      </c>
      <c r="AL308" s="108" t="s">
        <v>2030</v>
      </c>
      <c r="AM308" s="84">
        <v>37978</v>
      </c>
      <c r="AN308" s="112">
        <v>16622</v>
      </c>
      <c r="AO308" s="112">
        <v>54600</v>
      </c>
      <c r="AP308" s="112">
        <v>35022</v>
      </c>
      <c r="AQ308" s="112">
        <v>4182</v>
      </c>
      <c r="AR308" s="112">
        <v>39204</v>
      </c>
      <c r="AS308" s="112">
        <v>13056.13</v>
      </c>
      <c r="AT308" s="112">
        <v>2543.87</v>
      </c>
      <c r="AU308" s="112">
        <v>15600</v>
      </c>
      <c r="AV308" s="84">
        <v>19</v>
      </c>
      <c r="AW308" s="84"/>
      <c r="AX308" s="84" t="s">
        <v>1650</v>
      </c>
      <c r="AY308" s="108"/>
      <c r="AZ308" s="84"/>
      <c r="BA308" s="84"/>
      <c r="BB308" s="84" t="s">
        <v>1427</v>
      </c>
      <c r="BC308" s="84" t="s">
        <v>145</v>
      </c>
      <c r="BD308" s="108"/>
      <c r="BE308" s="84">
        <v>0</v>
      </c>
      <c r="BF308" s="38" t="s">
        <v>1033</v>
      </c>
      <c r="BG308" s="84" t="s">
        <v>2652</v>
      </c>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249</v>
      </c>
      <c r="E309" s="38" t="s">
        <v>250</v>
      </c>
      <c r="F309" s="38" t="s">
        <v>250</v>
      </c>
      <c r="G309" s="84" t="s">
        <v>251</v>
      </c>
      <c r="H309" s="38" t="s">
        <v>250</v>
      </c>
      <c r="I309" s="84">
        <v>180909</v>
      </c>
      <c r="J309" s="38" t="s">
        <v>462</v>
      </c>
      <c r="K309" s="84">
        <v>180909</v>
      </c>
      <c r="L309" s="84" t="s">
        <v>253</v>
      </c>
      <c r="M309" s="38" t="s">
        <v>254</v>
      </c>
      <c r="N309" s="84">
        <v>303375</v>
      </c>
      <c r="O309" s="84" t="s">
        <v>463</v>
      </c>
      <c r="P309" s="84">
        <v>411343</v>
      </c>
      <c r="Q309" s="38" t="s">
        <v>464</v>
      </c>
      <c r="R309" s="38" t="s">
        <v>623</v>
      </c>
      <c r="S309" s="84" t="s">
        <v>1035</v>
      </c>
      <c r="T309" s="84" t="s">
        <v>1035</v>
      </c>
      <c r="U309" s="84" t="s">
        <v>515</v>
      </c>
      <c r="V309" s="84" t="s">
        <v>277</v>
      </c>
      <c r="W309" s="84">
        <v>0</v>
      </c>
      <c r="X309" s="38" t="s">
        <v>880</v>
      </c>
      <c r="Y309" s="84">
        <v>355761222</v>
      </c>
      <c r="Z309" s="38" t="s">
        <v>1036</v>
      </c>
      <c r="AA309" s="108" t="s">
        <v>2095</v>
      </c>
      <c r="AB309" s="84">
        <v>30000</v>
      </c>
      <c r="AC309" s="108" t="s">
        <v>1473</v>
      </c>
      <c r="AD309" s="84">
        <v>18</v>
      </c>
      <c r="AE309" s="84" t="s">
        <v>1610</v>
      </c>
      <c r="AF309" s="84" t="s">
        <v>2096</v>
      </c>
      <c r="AG309" s="108" t="s">
        <v>2097</v>
      </c>
      <c r="AH309" s="84" t="s">
        <v>1577</v>
      </c>
      <c r="AI309" s="108" t="s">
        <v>2098</v>
      </c>
      <c r="AJ309" s="84">
        <v>2020</v>
      </c>
      <c r="AK309" s="84">
        <v>2020</v>
      </c>
      <c r="AL309" s="108" t="s">
        <v>1854</v>
      </c>
      <c r="AM309" s="84">
        <v>27527.77</v>
      </c>
      <c r="AN309" s="112">
        <v>6812.23</v>
      </c>
      <c r="AO309" s="112">
        <v>34340</v>
      </c>
      <c r="AP309" s="112">
        <v>2472.23</v>
      </c>
      <c r="AQ309" s="112">
        <v>51.77</v>
      </c>
      <c r="AR309" s="112">
        <v>2524</v>
      </c>
      <c r="AS309" s="112">
        <v>0</v>
      </c>
      <c r="AT309" s="112">
        <v>0</v>
      </c>
      <c r="AU309" s="112">
        <v>0</v>
      </c>
      <c r="AV309" s="84">
        <v>17</v>
      </c>
      <c r="AW309" s="84"/>
      <c r="AX309" s="84" t="s">
        <v>1858</v>
      </c>
      <c r="AY309" s="108"/>
      <c r="AZ309" s="84"/>
      <c r="BA309" s="84"/>
      <c r="BB309" s="84" t="s">
        <v>1427</v>
      </c>
      <c r="BC309" s="84" t="s">
        <v>145</v>
      </c>
      <c r="BD309" s="108"/>
      <c r="BE309" s="84">
        <v>0</v>
      </c>
      <c r="BF309" s="38" t="s">
        <v>1035</v>
      </c>
      <c r="BG309" s="84" t="s">
        <v>2653</v>
      </c>
      <c r="BH309" s="114" t="s">
        <v>2838</v>
      </c>
      <c r="BI309" s="38" t="s">
        <v>110</v>
      </c>
      <c r="BJ309" s="85">
        <v>45952</v>
      </c>
      <c r="BK309" s="84"/>
      <c r="BL309" s="38" t="s">
        <v>115</v>
      </c>
      <c r="BM309" s="115" t="s">
        <v>120</v>
      </c>
      <c r="BN309" s="116" t="s">
        <v>201</v>
      </c>
      <c r="BO309" s="84" t="s">
        <v>247</v>
      </c>
      <c r="BP309" s="84">
        <v>0</v>
      </c>
      <c r="BQ309" s="117"/>
      <c r="BR309" s="118" t="s">
        <v>2853</v>
      </c>
    </row>
    <row r="310" spans="1:70" s="113" customFormat="1" ht="15" customHeight="1" x14ac:dyDescent="0.35">
      <c r="A310" s="84">
        <v>306</v>
      </c>
      <c r="B310" s="38" t="s">
        <v>248</v>
      </c>
      <c r="C310" s="38" t="s">
        <v>249</v>
      </c>
      <c r="D310" s="38" t="s">
        <v>249</v>
      </c>
      <c r="E310" s="38" t="s">
        <v>250</v>
      </c>
      <c r="F310" s="38" t="s">
        <v>250</v>
      </c>
      <c r="G310" s="84" t="s">
        <v>251</v>
      </c>
      <c r="H310" s="38" t="s">
        <v>250</v>
      </c>
      <c r="I310" s="84">
        <v>129000</v>
      </c>
      <c r="J310" s="38" t="s">
        <v>490</v>
      </c>
      <c r="K310" s="84">
        <v>129000</v>
      </c>
      <c r="L310" s="84" t="s">
        <v>253</v>
      </c>
      <c r="M310" s="38" t="s">
        <v>254</v>
      </c>
      <c r="N310" s="84">
        <v>217576</v>
      </c>
      <c r="O310" s="84" t="s">
        <v>491</v>
      </c>
      <c r="P310" s="84">
        <v>287245</v>
      </c>
      <c r="Q310" s="38" t="s">
        <v>492</v>
      </c>
      <c r="R310" s="38" t="s">
        <v>478</v>
      </c>
      <c r="S310" s="84" t="s">
        <v>1037</v>
      </c>
      <c r="T310" s="84" t="s">
        <v>1037</v>
      </c>
      <c r="U310" s="84" t="s">
        <v>515</v>
      </c>
      <c r="V310" s="84" t="s">
        <v>277</v>
      </c>
      <c r="W310" s="84">
        <v>0</v>
      </c>
      <c r="X310" s="38" t="s">
        <v>516</v>
      </c>
      <c r="Y310" s="84">
        <v>355764748</v>
      </c>
      <c r="Z310" s="38" t="s">
        <v>1038</v>
      </c>
      <c r="AA310" s="108" t="s">
        <v>2050</v>
      </c>
      <c r="AB310" s="84">
        <v>72000</v>
      </c>
      <c r="AC310" s="108" t="s">
        <v>1473</v>
      </c>
      <c r="AD310" s="84">
        <v>24</v>
      </c>
      <c r="AE310" s="84" t="s">
        <v>1588</v>
      </c>
      <c r="AF310" s="84" t="s">
        <v>2099</v>
      </c>
      <c r="AG310" s="108" t="s">
        <v>2100</v>
      </c>
      <c r="AH310" s="84" t="s">
        <v>1431</v>
      </c>
      <c r="AI310" s="108" t="s">
        <v>2076</v>
      </c>
      <c r="AJ310" s="84">
        <v>3840</v>
      </c>
      <c r="AK310" s="84">
        <v>3840</v>
      </c>
      <c r="AL310" s="108" t="s">
        <v>1854</v>
      </c>
      <c r="AM310" s="84">
        <v>50052.98</v>
      </c>
      <c r="AN310" s="112">
        <v>19067.02</v>
      </c>
      <c r="AO310" s="112">
        <v>69120</v>
      </c>
      <c r="AP310" s="112">
        <v>21947.02</v>
      </c>
      <c r="AQ310" s="112">
        <v>1653.98</v>
      </c>
      <c r="AR310" s="112">
        <v>23601</v>
      </c>
      <c r="AS310" s="112">
        <v>0</v>
      </c>
      <c r="AT310" s="112">
        <v>0</v>
      </c>
      <c r="AU310" s="112">
        <v>0</v>
      </c>
      <c r="AV310" s="84">
        <v>18</v>
      </c>
      <c r="AW310" s="84"/>
      <c r="AX310" s="84" t="s">
        <v>1849</v>
      </c>
      <c r="AY310" s="108"/>
      <c r="AZ310" s="84"/>
      <c r="BA310" s="84"/>
      <c r="BB310" s="84" t="s">
        <v>1427</v>
      </c>
      <c r="BC310" s="84" t="s">
        <v>145</v>
      </c>
      <c r="BD310" s="108"/>
      <c r="BE310" s="84">
        <v>0</v>
      </c>
      <c r="BF310" s="38" t="s">
        <v>1037</v>
      </c>
      <c r="BG310" s="84" t="s">
        <v>2654</v>
      </c>
      <c r="BH310" s="114" t="s">
        <v>2838</v>
      </c>
      <c r="BI310" s="38" t="s">
        <v>111</v>
      </c>
      <c r="BJ310" s="85">
        <v>45954</v>
      </c>
      <c r="BK310" s="84"/>
      <c r="BL310" s="38"/>
      <c r="BM310" s="115" t="s">
        <v>120</v>
      </c>
      <c r="BN310" s="116" t="s">
        <v>201</v>
      </c>
      <c r="BO310" s="84" t="s">
        <v>247</v>
      </c>
      <c r="BP310" s="84">
        <v>0</v>
      </c>
      <c r="BQ310" s="117"/>
      <c r="BR310" s="118" t="s">
        <v>2872</v>
      </c>
    </row>
    <row r="311" spans="1:70" s="113" customFormat="1" ht="15" customHeight="1" x14ac:dyDescent="0.35">
      <c r="A311" s="84">
        <v>307</v>
      </c>
      <c r="B311" s="38" t="s">
        <v>248</v>
      </c>
      <c r="C311" s="38" t="s">
        <v>249</v>
      </c>
      <c r="D311" s="38" t="s">
        <v>249</v>
      </c>
      <c r="E311" s="38" t="s">
        <v>250</v>
      </c>
      <c r="F311" s="38" t="s">
        <v>250</v>
      </c>
      <c r="G311" s="84" t="s">
        <v>251</v>
      </c>
      <c r="H311" s="38" t="s">
        <v>250</v>
      </c>
      <c r="I311" s="84">
        <v>123754</v>
      </c>
      <c r="J311" s="38" t="s">
        <v>495</v>
      </c>
      <c r="K311" s="84">
        <v>123754</v>
      </c>
      <c r="L311" s="84" t="s">
        <v>253</v>
      </c>
      <c r="M311" s="38" t="s">
        <v>254</v>
      </c>
      <c r="N311" s="84">
        <v>208596</v>
      </c>
      <c r="O311" s="84" t="s">
        <v>496</v>
      </c>
      <c r="P311" s="84">
        <v>291391</v>
      </c>
      <c r="Q311" s="38" t="s">
        <v>541</v>
      </c>
      <c r="R311" s="38" t="s">
        <v>478</v>
      </c>
      <c r="S311" s="84" t="s">
        <v>1039</v>
      </c>
      <c r="T311" s="84" t="s">
        <v>1039</v>
      </c>
      <c r="U311" s="84" t="s">
        <v>488</v>
      </c>
      <c r="V311" s="84" t="s">
        <v>277</v>
      </c>
      <c r="W311" s="84">
        <v>0</v>
      </c>
      <c r="X311" s="38" t="s">
        <v>880</v>
      </c>
      <c r="Y311" s="84">
        <v>355770339</v>
      </c>
      <c r="Z311" s="38" t="s">
        <v>1040</v>
      </c>
      <c r="AA311" s="108" t="s">
        <v>2101</v>
      </c>
      <c r="AB311" s="84">
        <v>63000</v>
      </c>
      <c r="AC311" s="108" t="s">
        <v>1444</v>
      </c>
      <c r="AD311" s="84">
        <v>24</v>
      </c>
      <c r="AE311" s="84" t="s">
        <v>1588</v>
      </c>
      <c r="AF311" s="84" t="s">
        <v>1547</v>
      </c>
      <c r="AG311" s="108" t="s">
        <v>1548</v>
      </c>
      <c r="AH311" s="84" t="s">
        <v>1431</v>
      </c>
      <c r="AI311" s="108" t="s">
        <v>1608</v>
      </c>
      <c r="AJ311" s="84">
        <v>3360</v>
      </c>
      <c r="AK311" s="84">
        <v>3360</v>
      </c>
      <c r="AL311" s="108" t="s">
        <v>1917</v>
      </c>
      <c r="AM311" s="84">
        <v>40869.370000000003</v>
      </c>
      <c r="AN311" s="112">
        <v>16250.63</v>
      </c>
      <c r="AO311" s="112">
        <v>57120</v>
      </c>
      <c r="AP311" s="112">
        <v>22130.63</v>
      </c>
      <c r="AQ311" s="112">
        <v>1910.37</v>
      </c>
      <c r="AR311" s="112">
        <v>24041</v>
      </c>
      <c r="AS311" s="112">
        <v>0</v>
      </c>
      <c r="AT311" s="112">
        <v>0</v>
      </c>
      <c r="AU311" s="112">
        <v>0</v>
      </c>
      <c r="AV311" s="84">
        <v>18</v>
      </c>
      <c r="AW311" s="84"/>
      <c r="AX311" s="84" t="s">
        <v>1849</v>
      </c>
      <c r="AY311" s="108"/>
      <c r="AZ311" s="84"/>
      <c r="BA311" s="84"/>
      <c r="BB311" s="84" t="s">
        <v>1427</v>
      </c>
      <c r="BC311" s="84" t="s">
        <v>145</v>
      </c>
      <c r="BD311" s="108"/>
      <c r="BE311" s="84">
        <v>0</v>
      </c>
      <c r="BF311" s="38" t="s">
        <v>1039</v>
      </c>
      <c r="BG311" s="84" t="s">
        <v>2655</v>
      </c>
      <c r="BH311" s="114" t="s">
        <v>2838</v>
      </c>
      <c r="BI311" s="38" t="s">
        <v>112</v>
      </c>
      <c r="BJ311" s="85">
        <v>45954</v>
      </c>
      <c r="BK311" s="84" t="s">
        <v>125</v>
      </c>
      <c r="BL311" s="38"/>
      <c r="BM311" s="115"/>
      <c r="BN311" s="116" t="s">
        <v>112</v>
      </c>
      <c r="BO311" s="84" t="s">
        <v>247</v>
      </c>
      <c r="BP311" s="84">
        <v>0</v>
      </c>
      <c r="BQ311" s="117" t="s">
        <v>112</v>
      </c>
      <c r="BR311" s="118" t="s">
        <v>2861</v>
      </c>
    </row>
    <row r="312" spans="1:70" s="113" customFormat="1" ht="15" customHeight="1" x14ac:dyDescent="0.35">
      <c r="A312" s="84">
        <v>308</v>
      </c>
      <c r="B312" s="38" t="s">
        <v>248</v>
      </c>
      <c r="C312" s="38" t="s">
        <v>249</v>
      </c>
      <c r="D312" s="38" t="s">
        <v>249</v>
      </c>
      <c r="E312" s="38" t="s">
        <v>250</v>
      </c>
      <c r="F312" s="38" t="s">
        <v>250</v>
      </c>
      <c r="G312" s="84" t="s">
        <v>251</v>
      </c>
      <c r="H312" s="38" t="s">
        <v>250</v>
      </c>
      <c r="I312" s="84">
        <v>142077</v>
      </c>
      <c r="J312" s="38" t="s">
        <v>580</v>
      </c>
      <c r="K312" s="84">
        <v>142077</v>
      </c>
      <c r="L312" s="84" t="s">
        <v>253</v>
      </c>
      <c r="M312" s="38" t="s">
        <v>254</v>
      </c>
      <c r="N312" s="84">
        <v>325164</v>
      </c>
      <c r="O312" s="84" t="s">
        <v>694</v>
      </c>
      <c r="P312" s="84">
        <v>684866</v>
      </c>
      <c r="Q312" s="38" t="s">
        <v>700</v>
      </c>
      <c r="R312" s="38" t="s">
        <v>623</v>
      </c>
      <c r="S312" s="84" t="s">
        <v>705</v>
      </c>
      <c r="T312" s="84" t="s">
        <v>705</v>
      </c>
      <c r="U312" s="84" t="s">
        <v>515</v>
      </c>
      <c r="V312" s="84" t="s">
        <v>277</v>
      </c>
      <c r="W312" s="84">
        <v>0</v>
      </c>
      <c r="X312" s="38" t="s">
        <v>674</v>
      </c>
      <c r="Y312" s="84">
        <v>355794107</v>
      </c>
      <c r="Z312" s="38" t="s">
        <v>706</v>
      </c>
      <c r="AA312" s="108" t="s">
        <v>1462</v>
      </c>
      <c r="AB312" s="84">
        <v>30000</v>
      </c>
      <c r="AC312" s="108" t="s">
        <v>1440</v>
      </c>
      <c r="AD312" s="84">
        <v>18</v>
      </c>
      <c r="AE312" s="84" t="s">
        <v>1610</v>
      </c>
      <c r="AF312" s="84" t="s">
        <v>1860</v>
      </c>
      <c r="AG312" s="108" t="s">
        <v>1861</v>
      </c>
      <c r="AH312" s="84" t="s">
        <v>1577</v>
      </c>
      <c r="AI312" s="108" t="s">
        <v>1701</v>
      </c>
      <c r="AJ312" s="84">
        <v>2020</v>
      </c>
      <c r="AK312" s="84">
        <v>2020</v>
      </c>
      <c r="AL312" s="108" t="s">
        <v>1857</v>
      </c>
      <c r="AM312" s="84">
        <v>27813.82</v>
      </c>
      <c r="AN312" s="112">
        <v>6526.18</v>
      </c>
      <c r="AO312" s="112">
        <v>34340</v>
      </c>
      <c r="AP312" s="112">
        <v>2186.1799999999998</v>
      </c>
      <c r="AQ312" s="112">
        <v>45.82</v>
      </c>
      <c r="AR312" s="112">
        <v>2232</v>
      </c>
      <c r="AS312" s="112">
        <v>0</v>
      </c>
      <c r="AT312" s="112">
        <v>0</v>
      </c>
      <c r="AU312" s="112">
        <v>0</v>
      </c>
      <c r="AV312" s="84">
        <v>17</v>
      </c>
      <c r="AW312" s="84"/>
      <c r="AX312" s="84" t="s">
        <v>1849</v>
      </c>
      <c r="AY312" s="108"/>
      <c r="AZ312" s="84"/>
      <c r="BA312" s="84"/>
      <c r="BB312" s="84" t="s">
        <v>1427</v>
      </c>
      <c r="BC312" s="84" t="s">
        <v>145</v>
      </c>
      <c r="BD312" s="108"/>
      <c r="BE312" s="84">
        <v>0</v>
      </c>
      <c r="BF312" s="38" t="s">
        <v>705</v>
      </c>
      <c r="BG312" s="84" t="s">
        <v>2515</v>
      </c>
      <c r="BH312" s="114" t="s">
        <v>2838</v>
      </c>
      <c r="BI312" s="38" t="s">
        <v>112</v>
      </c>
      <c r="BJ312" s="85">
        <v>45954</v>
      </c>
      <c r="BK312" s="84" t="s">
        <v>128</v>
      </c>
      <c r="BL312" s="38"/>
      <c r="BM312" s="115"/>
      <c r="BN312" s="116" t="s">
        <v>112</v>
      </c>
      <c r="BO312" s="84" t="s">
        <v>247</v>
      </c>
      <c r="BP312" s="84">
        <v>0</v>
      </c>
      <c r="BQ312" s="117" t="s">
        <v>112</v>
      </c>
      <c r="BR312" s="118" t="s">
        <v>2865</v>
      </c>
    </row>
    <row r="313" spans="1:70" s="113" customFormat="1" ht="15" customHeight="1" x14ac:dyDescent="0.35">
      <c r="A313" s="84">
        <v>309</v>
      </c>
      <c r="B313" s="38" t="s">
        <v>248</v>
      </c>
      <c r="C313" s="38" t="s">
        <v>249</v>
      </c>
      <c r="D313" s="38" t="s">
        <v>249</v>
      </c>
      <c r="E313" s="38" t="s">
        <v>250</v>
      </c>
      <c r="F313" s="38" t="s">
        <v>250</v>
      </c>
      <c r="G313" s="84" t="s">
        <v>251</v>
      </c>
      <c r="H313" s="38" t="s">
        <v>250</v>
      </c>
      <c r="I313" s="84">
        <v>128699</v>
      </c>
      <c r="J313" s="38" t="s">
        <v>414</v>
      </c>
      <c r="K313" s="84">
        <v>128699</v>
      </c>
      <c r="L313" s="84" t="s">
        <v>253</v>
      </c>
      <c r="M313" s="38" t="s">
        <v>254</v>
      </c>
      <c r="N313" s="84">
        <v>218811</v>
      </c>
      <c r="O313" s="84" t="s">
        <v>414</v>
      </c>
      <c r="P313" s="84">
        <v>288785</v>
      </c>
      <c r="Q313" s="38" t="s">
        <v>415</v>
      </c>
      <c r="R313" s="38" t="s">
        <v>478</v>
      </c>
      <c r="S313" s="84" t="s">
        <v>1041</v>
      </c>
      <c r="T313" s="84" t="s">
        <v>1041</v>
      </c>
      <c r="U313" s="84" t="s">
        <v>515</v>
      </c>
      <c r="V313" s="84" t="s">
        <v>277</v>
      </c>
      <c r="W313" s="84">
        <v>0</v>
      </c>
      <c r="X313" s="38" t="s">
        <v>270</v>
      </c>
      <c r="Y313" s="84">
        <v>355867673</v>
      </c>
      <c r="Z313" s="38" t="s">
        <v>1042</v>
      </c>
      <c r="AA313" s="108" t="s">
        <v>2066</v>
      </c>
      <c r="AB313" s="84">
        <v>52000</v>
      </c>
      <c r="AC313" s="108" t="s">
        <v>1473</v>
      </c>
      <c r="AD313" s="84">
        <v>24</v>
      </c>
      <c r="AE313" s="84" t="s">
        <v>1500</v>
      </c>
      <c r="AF313" s="84" t="s">
        <v>2102</v>
      </c>
      <c r="AG313" s="108" t="s">
        <v>2103</v>
      </c>
      <c r="AH313" s="84" t="s">
        <v>1577</v>
      </c>
      <c r="AI313" s="108" t="s">
        <v>2076</v>
      </c>
      <c r="AJ313" s="84">
        <v>2780</v>
      </c>
      <c r="AK313" s="84">
        <v>2780</v>
      </c>
      <c r="AL313" s="108" t="s">
        <v>1854</v>
      </c>
      <c r="AM313" s="84">
        <v>36596.85</v>
      </c>
      <c r="AN313" s="112">
        <v>13443.15</v>
      </c>
      <c r="AO313" s="112">
        <v>50040</v>
      </c>
      <c r="AP313" s="112">
        <v>15403.15</v>
      </c>
      <c r="AQ313" s="112">
        <v>1134.8499999999999</v>
      </c>
      <c r="AR313" s="112">
        <v>16538</v>
      </c>
      <c r="AS313" s="112">
        <v>0</v>
      </c>
      <c r="AT313" s="112">
        <v>0</v>
      </c>
      <c r="AU313" s="112">
        <v>0</v>
      </c>
      <c r="AV313" s="84">
        <v>18</v>
      </c>
      <c r="AW313" s="84"/>
      <c r="AX313" s="84" t="s">
        <v>1858</v>
      </c>
      <c r="AY313" s="108"/>
      <c r="AZ313" s="84"/>
      <c r="BA313" s="84"/>
      <c r="BB313" s="84" t="s">
        <v>1427</v>
      </c>
      <c r="BC313" s="84" t="s">
        <v>145</v>
      </c>
      <c r="BD313" s="108"/>
      <c r="BE313" s="84">
        <v>0</v>
      </c>
      <c r="BF313" s="38" t="s">
        <v>1041</v>
      </c>
      <c r="BG313" s="84" t="s">
        <v>2656</v>
      </c>
      <c r="BH313" s="114" t="s">
        <v>2838</v>
      </c>
      <c r="BI313" s="38" t="s">
        <v>110</v>
      </c>
      <c r="BJ313" s="85">
        <v>45952</v>
      </c>
      <c r="BK313" s="84"/>
      <c r="BL313" s="38" t="s">
        <v>114</v>
      </c>
      <c r="BM313" s="115" t="s">
        <v>119</v>
      </c>
      <c r="BN313" s="116" t="s">
        <v>201</v>
      </c>
      <c r="BO313" s="84" t="s">
        <v>247</v>
      </c>
      <c r="BP313" s="84">
        <v>0</v>
      </c>
      <c r="BQ313" s="117"/>
      <c r="BR313" s="118" t="s">
        <v>2854</v>
      </c>
    </row>
    <row r="314" spans="1:70" s="113" customFormat="1" ht="15" customHeight="1" x14ac:dyDescent="0.35">
      <c r="A314" s="84">
        <v>310</v>
      </c>
      <c r="B314" s="38" t="s">
        <v>248</v>
      </c>
      <c r="C314" s="38" t="s">
        <v>249</v>
      </c>
      <c r="D314" s="38" t="s">
        <v>249</v>
      </c>
      <c r="E314" s="38" t="s">
        <v>250</v>
      </c>
      <c r="F314" s="38" t="s">
        <v>250</v>
      </c>
      <c r="G314" s="84" t="s">
        <v>251</v>
      </c>
      <c r="H314" s="38" t="s">
        <v>250</v>
      </c>
      <c r="I314" s="84">
        <v>131178</v>
      </c>
      <c r="J314" s="38" t="s">
        <v>571</v>
      </c>
      <c r="K314" s="84">
        <v>131178</v>
      </c>
      <c r="L314" s="84" t="s">
        <v>253</v>
      </c>
      <c r="M314" s="38" t="s">
        <v>254</v>
      </c>
      <c r="N314" s="84">
        <v>395989</v>
      </c>
      <c r="O314" s="84" t="s">
        <v>1043</v>
      </c>
      <c r="P314" s="84">
        <v>590177</v>
      </c>
      <c r="Q314" s="38" t="s">
        <v>1044</v>
      </c>
      <c r="R314" s="38" t="s">
        <v>478</v>
      </c>
      <c r="S314" s="84" t="s">
        <v>1045</v>
      </c>
      <c r="T314" s="84" t="s">
        <v>1045</v>
      </c>
      <c r="U314" s="84" t="s">
        <v>515</v>
      </c>
      <c r="V314" s="84" t="s">
        <v>277</v>
      </c>
      <c r="W314" s="84">
        <v>0</v>
      </c>
      <c r="X314" s="38" t="s">
        <v>270</v>
      </c>
      <c r="Y314" s="84">
        <v>355872357</v>
      </c>
      <c r="Z314" s="38" t="s">
        <v>1046</v>
      </c>
      <c r="AA314" s="108" t="s">
        <v>2066</v>
      </c>
      <c r="AB314" s="84">
        <v>62000</v>
      </c>
      <c r="AC314" s="108" t="s">
        <v>1690</v>
      </c>
      <c r="AD314" s="84">
        <v>24</v>
      </c>
      <c r="AE314" s="84" t="s">
        <v>1500</v>
      </c>
      <c r="AF314" s="84" t="s">
        <v>1724</v>
      </c>
      <c r="AG314" s="108" t="s">
        <v>1725</v>
      </c>
      <c r="AH314" s="84" t="s">
        <v>1577</v>
      </c>
      <c r="AI314" s="108" t="s">
        <v>2104</v>
      </c>
      <c r="AJ314" s="84">
        <v>3310</v>
      </c>
      <c r="AK314" s="84">
        <v>3310</v>
      </c>
      <c r="AL314" s="108" t="s">
        <v>1923</v>
      </c>
      <c r="AM314" s="84">
        <v>43897.06</v>
      </c>
      <c r="AN314" s="112">
        <v>15682.94</v>
      </c>
      <c r="AO314" s="112">
        <v>59580</v>
      </c>
      <c r="AP314" s="112">
        <v>18102.939999999999</v>
      </c>
      <c r="AQ314" s="112">
        <v>1320.06</v>
      </c>
      <c r="AR314" s="112">
        <v>19423</v>
      </c>
      <c r="AS314" s="112">
        <v>0</v>
      </c>
      <c r="AT314" s="112">
        <v>0</v>
      </c>
      <c r="AU314" s="112">
        <v>0</v>
      </c>
      <c r="AV314" s="84">
        <v>19</v>
      </c>
      <c r="AW314" s="84"/>
      <c r="AX314" s="84" t="s">
        <v>1849</v>
      </c>
      <c r="AY314" s="108"/>
      <c r="AZ314" s="84"/>
      <c r="BA314" s="84"/>
      <c r="BB314" s="84" t="s">
        <v>1427</v>
      </c>
      <c r="BC314" s="84" t="s">
        <v>145</v>
      </c>
      <c r="BD314" s="108"/>
      <c r="BE314" s="84">
        <v>0</v>
      </c>
      <c r="BF314" s="38" t="s">
        <v>1045</v>
      </c>
      <c r="BG314" s="84" t="s">
        <v>2657</v>
      </c>
      <c r="BH314" s="114" t="s">
        <v>2838</v>
      </c>
      <c r="BI314" s="38" t="s">
        <v>111</v>
      </c>
      <c r="BJ314" s="85">
        <v>45954</v>
      </c>
      <c r="BK314" s="84"/>
      <c r="BL314" s="38"/>
      <c r="BM314" s="115" t="s">
        <v>119</v>
      </c>
      <c r="BN314" s="116" t="s">
        <v>201</v>
      </c>
      <c r="BO314" s="84" t="s">
        <v>247</v>
      </c>
      <c r="BP314" s="84">
        <v>0</v>
      </c>
      <c r="BQ314" s="117"/>
      <c r="BR314" s="118" t="s">
        <v>2867</v>
      </c>
    </row>
    <row r="315" spans="1:70" s="113" customFormat="1" ht="15" hidden="1" customHeight="1" x14ac:dyDescent="0.35">
      <c r="A315" s="84">
        <v>311</v>
      </c>
      <c r="B315" s="38" t="s">
        <v>248</v>
      </c>
      <c r="C315" s="38" t="s">
        <v>249</v>
      </c>
      <c r="D315" s="38" t="s">
        <v>249</v>
      </c>
      <c r="E315" s="38" t="s">
        <v>250</v>
      </c>
      <c r="F315" s="38" t="s">
        <v>250</v>
      </c>
      <c r="G315" s="84" t="s">
        <v>251</v>
      </c>
      <c r="H315" s="38" t="s">
        <v>250</v>
      </c>
      <c r="I315" s="84">
        <v>120812</v>
      </c>
      <c r="J315" s="38" t="s">
        <v>252</v>
      </c>
      <c r="K315" s="84">
        <v>120812</v>
      </c>
      <c r="L315" s="84" t="s">
        <v>253</v>
      </c>
      <c r="M315" s="38" t="s">
        <v>254</v>
      </c>
      <c r="N315" s="84">
        <v>204283</v>
      </c>
      <c r="O315" s="84" t="s">
        <v>267</v>
      </c>
      <c r="P315" s="84">
        <v>270420</v>
      </c>
      <c r="Q315" s="38" t="s">
        <v>268</v>
      </c>
      <c r="R315" s="38" t="s">
        <v>623</v>
      </c>
      <c r="S315" s="84" t="s">
        <v>677</v>
      </c>
      <c r="T315" s="84" t="s">
        <v>677</v>
      </c>
      <c r="U315" s="84" t="s">
        <v>258</v>
      </c>
      <c r="V315" s="84" t="s">
        <v>259</v>
      </c>
      <c r="W315" s="84">
        <v>0</v>
      </c>
      <c r="X315" s="38" t="s">
        <v>516</v>
      </c>
      <c r="Y315" s="84">
        <v>355883557</v>
      </c>
      <c r="Z315" s="38" t="s">
        <v>678</v>
      </c>
      <c r="AA315" s="108" t="s">
        <v>2105</v>
      </c>
      <c r="AB315" s="84">
        <v>30000</v>
      </c>
      <c r="AC315" s="108" t="s">
        <v>1420</v>
      </c>
      <c r="AD315" s="84">
        <v>18</v>
      </c>
      <c r="AE315" s="84" t="s">
        <v>1610</v>
      </c>
      <c r="AF315" s="84" t="s">
        <v>1433</v>
      </c>
      <c r="AG315" s="108" t="s">
        <v>1837</v>
      </c>
      <c r="AH315" s="84" t="s">
        <v>1431</v>
      </c>
      <c r="AI315" s="108" t="s">
        <v>2106</v>
      </c>
      <c r="AJ315" s="84">
        <v>2020</v>
      </c>
      <c r="AK315" s="84">
        <v>2020</v>
      </c>
      <c r="AL315" s="108" t="s">
        <v>2107</v>
      </c>
      <c r="AM315" s="84">
        <v>9041.66</v>
      </c>
      <c r="AN315" s="112">
        <v>3078.34</v>
      </c>
      <c r="AO315" s="112">
        <v>12120</v>
      </c>
      <c r="AP315" s="112">
        <v>20958.34</v>
      </c>
      <c r="AQ315" s="112">
        <v>2896.66</v>
      </c>
      <c r="AR315" s="112">
        <v>23855</v>
      </c>
      <c r="AS315" s="112">
        <v>20958.34</v>
      </c>
      <c r="AT315" s="112">
        <v>2896.66</v>
      </c>
      <c r="AU315" s="112">
        <v>23855</v>
      </c>
      <c r="AV315" s="84">
        <v>19</v>
      </c>
      <c r="AW315" s="84"/>
      <c r="AX315" s="84" t="s">
        <v>1426</v>
      </c>
      <c r="AY315" s="108"/>
      <c r="AZ315" s="84"/>
      <c r="BA315" s="84"/>
      <c r="BB315" s="84" t="s">
        <v>1427</v>
      </c>
      <c r="BC315" s="84" t="s">
        <v>145</v>
      </c>
      <c r="BD315" s="108"/>
      <c r="BE315" s="84">
        <v>30000</v>
      </c>
      <c r="BF315" s="38" t="s">
        <v>677</v>
      </c>
      <c r="BG315" s="84" t="s">
        <v>2505</v>
      </c>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249</v>
      </c>
      <c r="E316" s="38" t="s">
        <v>250</v>
      </c>
      <c r="F316" s="38" t="s">
        <v>250</v>
      </c>
      <c r="G316" s="84" t="s">
        <v>251</v>
      </c>
      <c r="H316" s="38" t="s">
        <v>250</v>
      </c>
      <c r="I316" s="84">
        <v>130522</v>
      </c>
      <c r="J316" s="38" t="s">
        <v>571</v>
      </c>
      <c r="K316" s="84">
        <v>130522</v>
      </c>
      <c r="L316" s="84" t="s">
        <v>253</v>
      </c>
      <c r="M316" s="38" t="s">
        <v>254</v>
      </c>
      <c r="N316" s="84">
        <v>400690</v>
      </c>
      <c r="O316" s="84" t="s">
        <v>827</v>
      </c>
      <c r="P316" s="84">
        <v>599744</v>
      </c>
      <c r="Q316" s="38" t="s">
        <v>828</v>
      </c>
      <c r="R316" s="38" t="s">
        <v>478</v>
      </c>
      <c r="S316" s="84" t="s">
        <v>1047</v>
      </c>
      <c r="T316" s="84" t="s">
        <v>1047</v>
      </c>
      <c r="U316" s="84" t="s">
        <v>515</v>
      </c>
      <c r="V316" s="84" t="s">
        <v>277</v>
      </c>
      <c r="W316" s="84">
        <v>541</v>
      </c>
      <c r="X316" s="38" t="s">
        <v>270</v>
      </c>
      <c r="Y316" s="84">
        <v>355987048</v>
      </c>
      <c r="Z316" s="38" t="s">
        <v>1048</v>
      </c>
      <c r="AA316" s="108" t="s">
        <v>2095</v>
      </c>
      <c r="AB316" s="84">
        <v>42000</v>
      </c>
      <c r="AC316" s="108" t="s">
        <v>1690</v>
      </c>
      <c r="AD316" s="84">
        <v>24</v>
      </c>
      <c r="AE316" s="84" t="s">
        <v>1421</v>
      </c>
      <c r="AF316" s="84" t="s">
        <v>2108</v>
      </c>
      <c r="AG316" s="108" t="s">
        <v>2109</v>
      </c>
      <c r="AH316" s="84" t="s">
        <v>1870</v>
      </c>
      <c r="AI316" s="108" t="s">
        <v>2110</v>
      </c>
      <c r="AJ316" s="84">
        <v>2240</v>
      </c>
      <c r="AK316" s="84">
        <v>2240</v>
      </c>
      <c r="AL316" s="108" t="s">
        <v>1923</v>
      </c>
      <c r="AM316" s="84">
        <v>26925.91</v>
      </c>
      <c r="AN316" s="112">
        <v>11154.09</v>
      </c>
      <c r="AO316" s="112">
        <v>38080</v>
      </c>
      <c r="AP316" s="112">
        <v>15074.09</v>
      </c>
      <c r="AQ316" s="112">
        <v>1322.91</v>
      </c>
      <c r="AR316" s="112">
        <v>16397</v>
      </c>
      <c r="AS316" s="112">
        <v>0</v>
      </c>
      <c r="AT316" s="112">
        <v>0</v>
      </c>
      <c r="AU316" s="112">
        <v>0</v>
      </c>
      <c r="AV316" s="84">
        <v>18</v>
      </c>
      <c r="AW316" s="84"/>
      <c r="AX316" s="84" t="s">
        <v>1849</v>
      </c>
      <c r="AY316" s="108"/>
      <c r="AZ316" s="84"/>
      <c r="BA316" s="84"/>
      <c r="BB316" s="84" t="s">
        <v>1427</v>
      </c>
      <c r="BC316" s="84" t="s">
        <v>145</v>
      </c>
      <c r="BD316" s="108"/>
      <c r="BE316" s="84">
        <v>0</v>
      </c>
      <c r="BF316" s="38" t="s">
        <v>1047</v>
      </c>
      <c r="BG316" s="84" t="s">
        <v>2658</v>
      </c>
      <c r="BH316" s="114" t="s">
        <v>2838</v>
      </c>
      <c r="BI316" s="38" t="s">
        <v>112</v>
      </c>
      <c r="BJ316" s="85">
        <v>45954</v>
      </c>
      <c r="BK316" s="84" t="s">
        <v>125</v>
      </c>
      <c r="BL316" s="38"/>
      <c r="BM316" s="115"/>
      <c r="BN316" s="116" t="s">
        <v>112</v>
      </c>
      <c r="BO316" s="84" t="s">
        <v>247</v>
      </c>
      <c r="BP316" s="84">
        <v>0</v>
      </c>
      <c r="BQ316" s="117" t="s">
        <v>112</v>
      </c>
      <c r="BR316" s="118" t="s">
        <v>2861</v>
      </c>
    </row>
    <row r="317" spans="1:70" s="113" customFormat="1" ht="15" customHeight="1" x14ac:dyDescent="0.35">
      <c r="A317" s="84">
        <v>313</v>
      </c>
      <c r="B317" s="38" t="s">
        <v>248</v>
      </c>
      <c r="C317" s="38" t="s">
        <v>249</v>
      </c>
      <c r="D317" s="38" t="s">
        <v>249</v>
      </c>
      <c r="E317" s="38" t="s">
        <v>250</v>
      </c>
      <c r="F317" s="38" t="s">
        <v>250</v>
      </c>
      <c r="G317" s="84" t="s">
        <v>251</v>
      </c>
      <c r="H317" s="38" t="s">
        <v>250</v>
      </c>
      <c r="I317" s="84">
        <v>130522</v>
      </c>
      <c r="J317" s="38" t="s">
        <v>571</v>
      </c>
      <c r="K317" s="84">
        <v>130522</v>
      </c>
      <c r="L317" s="84" t="s">
        <v>253</v>
      </c>
      <c r="M317" s="38" t="s">
        <v>254</v>
      </c>
      <c r="N317" s="84">
        <v>400690</v>
      </c>
      <c r="O317" s="84" t="s">
        <v>827</v>
      </c>
      <c r="P317" s="84">
        <v>599744</v>
      </c>
      <c r="Q317" s="38" t="s">
        <v>828</v>
      </c>
      <c r="R317" s="38" t="s">
        <v>478</v>
      </c>
      <c r="S317" s="84" t="s">
        <v>1049</v>
      </c>
      <c r="T317" s="84" t="s">
        <v>1049</v>
      </c>
      <c r="U317" s="84" t="s">
        <v>515</v>
      </c>
      <c r="V317" s="84" t="s">
        <v>277</v>
      </c>
      <c r="W317" s="84">
        <v>541</v>
      </c>
      <c r="X317" s="38" t="s">
        <v>270</v>
      </c>
      <c r="Y317" s="84">
        <v>355987987</v>
      </c>
      <c r="Z317" s="38" t="s">
        <v>1050</v>
      </c>
      <c r="AA317" s="108" t="s">
        <v>2095</v>
      </c>
      <c r="AB317" s="84">
        <v>42000</v>
      </c>
      <c r="AC317" s="108" t="s">
        <v>1690</v>
      </c>
      <c r="AD317" s="84">
        <v>24</v>
      </c>
      <c r="AE317" s="84" t="s">
        <v>1421</v>
      </c>
      <c r="AF317" s="84" t="s">
        <v>2108</v>
      </c>
      <c r="AG317" s="108" t="s">
        <v>2109</v>
      </c>
      <c r="AH317" s="84" t="s">
        <v>1870</v>
      </c>
      <c r="AI317" s="108" t="s">
        <v>2110</v>
      </c>
      <c r="AJ317" s="84">
        <v>2240</v>
      </c>
      <c r="AK317" s="84">
        <v>2240</v>
      </c>
      <c r="AL317" s="108" t="s">
        <v>1923</v>
      </c>
      <c r="AM317" s="84">
        <v>26925.91</v>
      </c>
      <c r="AN317" s="112">
        <v>11154.09</v>
      </c>
      <c r="AO317" s="112">
        <v>38080</v>
      </c>
      <c r="AP317" s="112">
        <v>15074.09</v>
      </c>
      <c r="AQ317" s="112">
        <v>1322.91</v>
      </c>
      <c r="AR317" s="112">
        <v>16397</v>
      </c>
      <c r="AS317" s="112">
        <v>0</v>
      </c>
      <c r="AT317" s="112">
        <v>0</v>
      </c>
      <c r="AU317" s="112">
        <v>0</v>
      </c>
      <c r="AV317" s="84">
        <v>18</v>
      </c>
      <c r="AW317" s="84"/>
      <c r="AX317" s="84" t="s">
        <v>1849</v>
      </c>
      <c r="AY317" s="108"/>
      <c r="AZ317" s="84"/>
      <c r="BA317" s="84"/>
      <c r="BB317" s="84" t="s">
        <v>1427</v>
      </c>
      <c r="BC317" s="84" t="s">
        <v>145</v>
      </c>
      <c r="BD317" s="108"/>
      <c r="BE317" s="84">
        <v>0</v>
      </c>
      <c r="BF317" s="38" t="s">
        <v>1049</v>
      </c>
      <c r="BG317" s="84" t="s">
        <v>2659</v>
      </c>
      <c r="BH317" s="114" t="s">
        <v>2838</v>
      </c>
      <c r="BI317" s="38" t="s">
        <v>112</v>
      </c>
      <c r="BJ317" s="85">
        <v>45954</v>
      </c>
      <c r="BK317" s="84" t="s">
        <v>125</v>
      </c>
      <c r="BL317" s="38"/>
      <c r="BM317" s="115"/>
      <c r="BN317" s="116" t="s">
        <v>112</v>
      </c>
      <c r="BO317" s="84" t="s">
        <v>247</v>
      </c>
      <c r="BP317" s="84">
        <v>0</v>
      </c>
      <c r="BQ317" s="117" t="s">
        <v>112</v>
      </c>
      <c r="BR317" s="118" t="s">
        <v>2861</v>
      </c>
    </row>
    <row r="318" spans="1:70" s="113" customFormat="1" ht="15" hidden="1" customHeight="1" x14ac:dyDescent="0.35">
      <c r="A318" s="84">
        <v>314</v>
      </c>
      <c r="B318" s="38" t="s">
        <v>248</v>
      </c>
      <c r="C318" s="38" t="s">
        <v>249</v>
      </c>
      <c r="D318" s="38" t="s">
        <v>249</v>
      </c>
      <c r="E318" s="38" t="s">
        <v>250</v>
      </c>
      <c r="F318" s="38" t="s">
        <v>250</v>
      </c>
      <c r="G318" s="84" t="s">
        <v>251</v>
      </c>
      <c r="H318" s="38" t="s">
        <v>250</v>
      </c>
      <c r="I318" s="84">
        <v>121984</v>
      </c>
      <c r="J318" s="38" t="s">
        <v>301</v>
      </c>
      <c r="K318" s="84">
        <v>121984</v>
      </c>
      <c r="L318" s="84" t="s">
        <v>253</v>
      </c>
      <c r="M318" s="38" t="s">
        <v>254</v>
      </c>
      <c r="N318" s="84">
        <v>205330</v>
      </c>
      <c r="O318" s="84" t="s">
        <v>500</v>
      </c>
      <c r="P318" s="84">
        <v>272840</v>
      </c>
      <c r="Q318" s="38" t="s">
        <v>507</v>
      </c>
      <c r="R318" s="38" t="s">
        <v>478</v>
      </c>
      <c r="S318" s="84" t="s">
        <v>1051</v>
      </c>
      <c r="T318" s="84" t="s">
        <v>1051</v>
      </c>
      <c r="U318" s="84" t="s">
        <v>515</v>
      </c>
      <c r="V318" s="84" t="s">
        <v>259</v>
      </c>
      <c r="W318" s="84">
        <v>0</v>
      </c>
      <c r="X318" s="38" t="s">
        <v>543</v>
      </c>
      <c r="Y318" s="84">
        <v>356002409</v>
      </c>
      <c r="Z318" s="38" t="s">
        <v>1052</v>
      </c>
      <c r="AA318" s="108" t="s">
        <v>2111</v>
      </c>
      <c r="AB318" s="84">
        <v>73000</v>
      </c>
      <c r="AC318" s="108" t="s">
        <v>1467</v>
      </c>
      <c r="AD318" s="84">
        <v>24</v>
      </c>
      <c r="AE318" s="84" t="s">
        <v>1836</v>
      </c>
      <c r="AF318" s="84" t="s">
        <v>1452</v>
      </c>
      <c r="AG318" s="108" t="s">
        <v>1530</v>
      </c>
      <c r="AH318" s="84" t="s">
        <v>1431</v>
      </c>
      <c r="AI318" s="108" t="s">
        <v>2112</v>
      </c>
      <c r="AJ318" s="84">
        <v>3900</v>
      </c>
      <c r="AK318" s="84">
        <v>3900</v>
      </c>
      <c r="AL318" s="108" t="s">
        <v>2113</v>
      </c>
      <c r="AM318" s="84">
        <v>25533.99</v>
      </c>
      <c r="AN318" s="112">
        <v>13466.01</v>
      </c>
      <c r="AO318" s="112">
        <v>39000</v>
      </c>
      <c r="AP318" s="112">
        <v>47466.01</v>
      </c>
      <c r="AQ318" s="112">
        <v>7773.99</v>
      </c>
      <c r="AR318" s="112">
        <v>55240</v>
      </c>
      <c r="AS318" s="112">
        <v>21748.17</v>
      </c>
      <c r="AT318" s="112">
        <v>5551.83</v>
      </c>
      <c r="AU318" s="112">
        <v>27300</v>
      </c>
      <c r="AV318" s="84">
        <v>18</v>
      </c>
      <c r="AW318" s="84"/>
      <c r="AX318" s="84" t="s">
        <v>1426</v>
      </c>
      <c r="AY318" s="108"/>
      <c r="AZ318" s="84"/>
      <c r="BA318" s="84"/>
      <c r="BB318" s="84" t="s">
        <v>1427</v>
      </c>
      <c r="BC318" s="84" t="s">
        <v>145</v>
      </c>
      <c r="BD318" s="108"/>
      <c r="BE318" s="84">
        <v>0</v>
      </c>
      <c r="BF318" s="38" t="s">
        <v>1051</v>
      </c>
      <c r="BG318" s="84" t="s">
        <v>2660</v>
      </c>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249</v>
      </c>
      <c r="E319" s="38" t="s">
        <v>250</v>
      </c>
      <c r="F319" s="38" t="s">
        <v>250</v>
      </c>
      <c r="G319" s="84" t="s">
        <v>251</v>
      </c>
      <c r="H319" s="38" t="s">
        <v>250</v>
      </c>
      <c r="I319" s="84">
        <v>140911</v>
      </c>
      <c r="J319" s="38" t="s">
        <v>431</v>
      </c>
      <c r="K319" s="84">
        <v>140911</v>
      </c>
      <c r="L319" s="84" t="s">
        <v>253</v>
      </c>
      <c r="M319" s="38" t="s">
        <v>254</v>
      </c>
      <c r="N319" s="84">
        <v>237932</v>
      </c>
      <c r="O319" s="84" t="s">
        <v>1053</v>
      </c>
      <c r="P319" s="84">
        <v>312976</v>
      </c>
      <c r="Q319" s="38" t="s">
        <v>1054</v>
      </c>
      <c r="R319" s="38" t="s">
        <v>478</v>
      </c>
      <c r="S319" s="84" t="s">
        <v>1055</v>
      </c>
      <c r="T319" s="84" t="s">
        <v>1055</v>
      </c>
      <c r="U319" s="84" t="s">
        <v>515</v>
      </c>
      <c r="V319" s="84" t="s">
        <v>277</v>
      </c>
      <c r="W319" s="84">
        <v>0</v>
      </c>
      <c r="X319" s="38" t="s">
        <v>516</v>
      </c>
      <c r="Y319" s="84">
        <v>356008657</v>
      </c>
      <c r="Z319" s="38" t="s">
        <v>1056</v>
      </c>
      <c r="AA319" s="108" t="s">
        <v>2114</v>
      </c>
      <c r="AB319" s="84">
        <v>72000</v>
      </c>
      <c r="AC319" s="108" t="s">
        <v>1467</v>
      </c>
      <c r="AD319" s="84">
        <v>30</v>
      </c>
      <c r="AE319" s="84" t="s">
        <v>1588</v>
      </c>
      <c r="AF319" s="84" t="s">
        <v>2115</v>
      </c>
      <c r="AG319" s="108" t="s">
        <v>2116</v>
      </c>
      <c r="AH319" s="84" t="s">
        <v>1431</v>
      </c>
      <c r="AI319" s="108" t="s">
        <v>2112</v>
      </c>
      <c r="AJ319" s="84">
        <v>3250</v>
      </c>
      <c r="AK319" s="84">
        <v>3250</v>
      </c>
      <c r="AL319" s="108" t="s">
        <v>1930</v>
      </c>
      <c r="AM319" s="84">
        <v>34196.410000000003</v>
      </c>
      <c r="AN319" s="112">
        <v>21053.59</v>
      </c>
      <c r="AO319" s="112">
        <v>55250</v>
      </c>
      <c r="AP319" s="112">
        <v>37803.589999999997</v>
      </c>
      <c r="AQ319" s="112">
        <v>5900.41</v>
      </c>
      <c r="AR319" s="112">
        <v>43704</v>
      </c>
      <c r="AS319" s="112">
        <v>0</v>
      </c>
      <c r="AT319" s="112">
        <v>0</v>
      </c>
      <c r="AU319" s="112">
        <v>0</v>
      </c>
      <c r="AV319" s="84">
        <v>18</v>
      </c>
      <c r="AW319" s="84"/>
      <c r="AX319" s="84" t="s">
        <v>1849</v>
      </c>
      <c r="AY319" s="108"/>
      <c r="AZ319" s="84"/>
      <c r="BA319" s="84"/>
      <c r="BB319" s="84" t="s">
        <v>1427</v>
      </c>
      <c r="BC319" s="84" t="s">
        <v>145</v>
      </c>
      <c r="BD319" s="108"/>
      <c r="BE319" s="84">
        <v>0</v>
      </c>
      <c r="BF319" s="38" t="s">
        <v>1055</v>
      </c>
      <c r="BG319" s="84" t="s">
        <v>2661</v>
      </c>
      <c r="BH319" s="114" t="s">
        <v>2838</v>
      </c>
      <c r="BI319" s="38" t="s">
        <v>112</v>
      </c>
      <c r="BJ319" s="85">
        <v>45954</v>
      </c>
      <c r="BK319" s="84" t="s">
        <v>125</v>
      </c>
      <c r="BL319" s="38"/>
      <c r="BM319" s="115"/>
      <c r="BN319" s="116" t="s">
        <v>112</v>
      </c>
      <c r="BO319" s="84" t="s">
        <v>247</v>
      </c>
      <c r="BP319" s="84">
        <v>0</v>
      </c>
      <c r="BQ319" s="117" t="s">
        <v>112</v>
      </c>
      <c r="BR319" s="118" t="s">
        <v>2861</v>
      </c>
    </row>
    <row r="320" spans="1:70" s="113" customFormat="1" ht="15" customHeight="1" x14ac:dyDescent="0.35">
      <c r="A320" s="84">
        <v>316</v>
      </c>
      <c r="B320" s="38" t="s">
        <v>248</v>
      </c>
      <c r="C320" s="38" t="s">
        <v>249</v>
      </c>
      <c r="D320" s="38" t="s">
        <v>249</v>
      </c>
      <c r="E320" s="38" t="s">
        <v>250</v>
      </c>
      <c r="F320" s="38" t="s">
        <v>250</v>
      </c>
      <c r="G320" s="84" t="s">
        <v>251</v>
      </c>
      <c r="H320" s="38" t="s">
        <v>250</v>
      </c>
      <c r="I320" s="84">
        <v>124718</v>
      </c>
      <c r="J320" s="38" t="s">
        <v>634</v>
      </c>
      <c r="K320" s="84">
        <v>124718</v>
      </c>
      <c r="L320" s="84" t="s">
        <v>253</v>
      </c>
      <c r="M320" s="38" t="s">
        <v>254</v>
      </c>
      <c r="N320" s="84">
        <v>210733</v>
      </c>
      <c r="O320" s="84" t="s">
        <v>690</v>
      </c>
      <c r="P320" s="84">
        <v>278596</v>
      </c>
      <c r="Q320" s="38" t="s">
        <v>691</v>
      </c>
      <c r="R320" s="38" t="s">
        <v>623</v>
      </c>
      <c r="S320" s="84" t="s">
        <v>692</v>
      </c>
      <c r="T320" s="84" t="s">
        <v>692</v>
      </c>
      <c r="U320" s="84" t="s">
        <v>515</v>
      </c>
      <c r="V320" s="84" t="s">
        <v>277</v>
      </c>
      <c r="W320" s="84">
        <v>0</v>
      </c>
      <c r="X320" s="38" t="s">
        <v>516</v>
      </c>
      <c r="Y320" s="84">
        <v>356013974</v>
      </c>
      <c r="Z320" s="38" t="s">
        <v>693</v>
      </c>
      <c r="AA320" s="108" t="s">
        <v>2095</v>
      </c>
      <c r="AB320" s="84">
        <v>25000</v>
      </c>
      <c r="AC320" s="108" t="s">
        <v>1473</v>
      </c>
      <c r="AD320" s="84">
        <v>18</v>
      </c>
      <c r="AE320" s="84" t="s">
        <v>1610</v>
      </c>
      <c r="AF320" s="84" t="s">
        <v>1852</v>
      </c>
      <c r="AG320" s="108" t="s">
        <v>1505</v>
      </c>
      <c r="AH320" s="84" t="s">
        <v>1431</v>
      </c>
      <c r="AI320" s="108" t="s">
        <v>2098</v>
      </c>
      <c r="AJ320" s="84">
        <v>1680</v>
      </c>
      <c r="AK320" s="84">
        <v>1680</v>
      </c>
      <c r="AL320" s="108" t="s">
        <v>1854</v>
      </c>
      <c r="AM320" s="84">
        <v>22872.63</v>
      </c>
      <c r="AN320" s="112">
        <v>5687.37</v>
      </c>
      <c r="AO320" s="112">
        <v>28560</v>
      </c>
      <c r="AP320" s="112">
        <v>2127.37</v>
      </c>
      <c r="AQ320" s="112">
        <v>44.63</v>
      </c>
      <c r="AR320" s="112">
        <v>2172</v>
      </c>
      <c r="AS320" s="112">
        <v>0</v>
      </c>
      <c r="AT320" s="112">
        <v>0</v>
      </c>
      <c r="AU320" s="112">
        <v>0</v>
      </c>
      <c r="AV320" s="84">
        <v>17</v>
      </c>
      <c r="AW320" s="84"/>
      <c r="AX320" s="84" t="s">
        <v>1849</v>
      </c>
      <c r="AY320" s="108"/>
      <c r="AZ320" s="84"/>
      <c r="BA320" s="84"/>
      <c r="BB320" s="84" t="s">
        <v>1427</v>
      </c>
      <c r="BC320" s="84" t="s">
        <v>145</v>
      </c>
      <c r="BD320" s="108"/>
      <c r="BE320" s="84">
        <v>0</v>
      </c>
      <c r="BF320" s="38" t="s">
        <v>692</v>
      </c>
      <c r="BG320" s="84" t="s">
        <v>2510</v>
      </c>
      <c r="BH320" s="114" t="s">
        <v>2838</v>
      </c>
      <c r="BI320" s="38" t="s">
        <v>111</v>
      </c>
      <c r="BJ320" s="85">
        <v>45954</v>
      </c>
      <c r="BK320" s="84"/>
      <c r="BL320" s="38"/>
      <c r="BM320" s="115" t="s">
        <v>120</v>
      </c>
      <c r="BN320" s="116" t="s">
        <v>201</v>
      </c>
      <c r="BO320" s="84" t="s">
        <v>247</v>
      </c>
      <c r="BP320" s="84">
        <v>0</v>
      </c>
      <c r="BQ320" s="117"/>
      <c r="BR320" s="118" t="s">
        <v>2862</v>
      </c>
    </row>
    <row r="321" spans="1:70" s="113" customFormat="1" ht="15" customHeight="1" x14ac:dyDescent="0.35">
      <c r="A321" s="84">
        <v>317</v>
      </c>
      <c r="B321" s="38" t="s">
        <v>248</v>
      </c>
      <c r="C321" s="38" t="s">
        <v>249</v>
      </c>
      <c r="D321" s="38" t="s">
        <v>249</v>
      </c>
      <c r="E321" s="38" t="s">
        <v>250</v>
      </c>
      <c r="F321" s="38" t="s">
        <v>250</v>
      </c>
      <c r="G321" s="84" t="s">
        <v>251</v>
      </c>
      <c r="H321" s="38" t="s">
        <v>250</v>
      </c>
      <c r="I321" s="84">
        <v>122554</v>
      </c>
      <c r="J321" s="38" t="s">
        <v>431</v>
      </c>
      <c r="K321" s="84">
        <v>122554</v>
      </c>
      <c r="L321" s="84" t="s">
        <v>253</v>
      </c>
      <c r="M321" s="38" t="s">
        <v>254</v>
      </c>
      <c r="N321" s="84">
        <v>312224</v>
      </c>
      <c r="O321" s="84" t="s">
        <v>589</v>
      </c>
      <c r="P321" s="84">
        <v>467118</v>
      </c>
      <c r="Q321" s="38" t="s">
        <v>590</v>
      </c>
      <c r="R321" s="38" t="s">
        <v>478</v>
      </c>
      <c r="S321" s="84" t="s">
        <v>1057</v>
      </c>
      <c r="T321" s="84" t="s">
        <v>1057</v>
      </c>
      <c r="U321" s="84" t="s">
        <v>515</v>
      </c>
      <c r="V321" s="84" t="s">
        <v>277</v>
      </c>
      <c r="W321" s="84">
        <v>0</v>
      </c>
      <c r="X321" s="38" t="s">
        <v>516</v>
      </c>
      <c r="Y321" s="84">
        <v>356034799</v>
      </c>
      <c r="Z321" s="38" t="s">
        <v>1058</v>
      </c>
      <c r="AA321" s="108" t="s">
        <v>2095</v>
      </c>
      <c r="AB321" s="84">
        <v>63000</v>
      </c>
      <c r="AC321" s="108" t="s">
        <v>1645</v>
      </c>
      <c r="AD321" s="84">
        <v>24</v>
      </c>
      <c r="AE321" s="84" t="s">
        <v>1500</v>
      </c>
      <c r="AF321" s="84" t="s">
        <v>1733</v>
      </c>
      <c r="AG321" s="108" t="s">
        <v>1734</v>
      </c>
      <c r="AH321" s="84" t="s">
        <v>1577</v>
      </c>
      <c r="AI321" s="108" t="s">
        <v>2117</v>
      </c>
      <c r="AJ321" s="84">
        <v>3360</v>
      </c>
      <c r="AK321" s="84">
        <v>3360</v>
      </c>
      <c r="AL321" s="108" t="s">
        <v>1944</v>
      </c>
      <c r="AM321" s="84">
        <v>40448.89</v>
      </c>
      <c r="AN321" s="112">
        <v>16671.11</v>
      </c>
      <c r="AO321" s="112">
        <v>57120</v>
      </c>
      <c r="AP321" s="112">
        <v>22551.11</v>
      </c>
      <c r="AQ321" s="112">
        <v>1975.89</v>
      </c>
      <c r="AR321" s="112">
        <v>24527</v>
      </c>
      <c r="AS321" s="112">
        <v>0</v>
      </c>
      <c r="AT321" s="112">
        <v>0</v>
      </c>
      <c r="AU321" s="112">
        <v>0</v>
      </c>
      <c r="AV321" s="84">
        <v>18</v>
      </c>
      <c r="AW321" s="84"/>
      <c r="AX321" s="84" t="s">
        <v>1849</v>
      </c>
      <c r="AY321" s="108"/>
      <c r="AZ321" s="84"/>
      <c r="BA321" s="84"/>
      <c r="BB321" s="84" t="s">
        <v>1427</v>
      </c>
      <c r="BC321" s="84" t="s">
        <v>145</v>
      </c>
      <c r="BD321" s="108"/>
      <c r="BE321" s="84">
        <v>0</v>
      </c>
      <c r="BF321" s="38" t="s">
        <v>1057</v>
      </c>
      <c r="BG321" s="84" t="s">
        <v>2662</v>
      </c>
      <c r="BH321" s="114" t="s">
        <v>2838</v>
      </c>
      <c r="BI321" s="38" t="s">
        <v>111</v>
      </c>
      <c r="BJ321" s="85">
        <v>45954</v>
      </c>
      <c r="BK321" s="84"/>
      <c r="BL321" s="38"/>
      <c r="BM321" s="115" t="s">
        <v>120</v>
      </c>
      <c r="BN321" s="116" t="s">
        <v>201</v>
      </c>
      <c r="BO321" s="84" t="s">
        <v>247</v>
      </c>
      <c r="BP321" s="84">
        <v>0</v>
      </c>
      <c r="BQ321" s="117"/>
      <c r="BR321" s="118" t="s">
        <v>2872</v>
      </c>
    </row>
    <row r="322" spans="1:70" s="113" customFormat="1" ht="15" customHeight="1" x14ac:dyDescent="0.35">
      <c r="A322" s="84">
        <v>318</v>
      </c>
      <c r="B322" s="38" t="s">
        <v>248</v>
      </c>
      <c r="C322" s="38" t="s">
        <v>249</v>
      </c>
      <c r="D322" s="38" t="s">
        <v>249</v>
      </c>
      <c r="E322" s="38" t="s">
        <v>250</v>
      </c>
      <c r="F322" s="38" t="s">
        <v>250</v>
      </c>
      <c r="G322" s="84" t="s">
        <v>251</v>
      </c>
      <c r="H322" s="38" t="s">
        <v>250</v>
      </c>
      <c r="I322" s="84">
        <v>126404</v>
      </c>
      <c r="J322" s="38" t="s">
        <v>952</v>
      </c>
      <c r="K322" s="84">
        <v>126404</v>
      </c>
      <c r="L322" s="84" t="s">
        <v>253</v>
      </c>
      <c r="M322" s="38" t="s">
        <v>254</v>
      </c>
      <c r="N322" s="84">
        <v>388008</v>
      </c>
      <c r="O322" s="84" t="s">
        <v>953</v>
      </c>
      <c r="P322" s="84">
        <v>572765</v>
      </c>
      <c r="Q322" s="38" t="s">
        <v>954</v>
      </c>
      <c r="R322" s="38" t="s">
        <v>478</v>
      </c>
      <c r="S322" s="84" t="s">
        <v>1059</v>
      </c>
      <c r="T322" s="84" t="s">
        <v>1059</v>
      </c>
      <c r="U322" s="84" t="s">
        <v>515</v>
      </c>
      <c r="V322" s="84" t="s">
        <v>277</v>
      </c>
      <c r="W322" s="84">
        <v>0</v>
      </c>
      <c r="X322" s="38" t="s">
        <v>880</v>
      </c>
      <c r="Y322" s="84">
        <v>356062940</v>
      </c>
      <c r="Z322" s="38" t="s">
        <v>1060</v>
      </c>
      <c r="AA322" s="108" t="s">
        <v>2118</v>
      </c>
      <c r="AB322" s="84">
        <v>45000</v>
      </c>
      <c r="AC322" s="108" t="s">
        <v>1690</v>
      </c>
      <c r="AD322" s="84">
        <v>24</v>
      </c>
      <c r="AE322" s="84" t="s">
        <v>1500</v>
      </c>
      <c r="AF322" s="84" t="s">
        <v>1691</v>
      </c>
      <c r="AG322" s="108" t="s">
        <v>1692</v>
      </c>
      <c r="AH322" s="84" t="s">
        <v>1577</v>
      </c>
      <c r="AI322" s="108" t="s">
        <v>2110</v>
      </c>
      <c r="AJ322" s="84">
        <v>2400</v>
      </c>
      <c r="AK322" s="84">
        <v>2400</v>
      </c>
      <c r="AL322" s="108" t="s">
        <v>1951</v>
      </c>
      <c r="AM322" s="84">
        <v>24944.7</v>
      </c>
      <c r="AN322" s="112">
        <v>11055.3</v>
      </c>
      <c r="AO322" s="112">
        <v>36000</v>
      </c>
      <c r="AP322" s="112">
        <v>20055.3</v>
      </c>
      <c r="AQ322" s="112">
        <v>2214.6999999999998</v>
      </c>
      <c r="AR322" s="112">
        <v>22270</v>
      </c>
      <c r="AS322" s="112">
        <v>3990.26</v>
      </c>
      <c r="AT322" s="112">
        <v>809.74</v>
      </c>
      <c r="AU322" s="112">
        <v>4800</v>
      </c>
      <c r="AV322" s="84">
        <v>18</v>
      </c>
      <c r="AW322" s="84"/>
      <c r="AX322" s="84" t="s">
        <v>1798</v>
      </c>
      <c r="AY322" s="108"/>
      <c r="AZ322" s="84"/>
      <c r="BA322" s="84"/>
      <c r="BB322" s="84" t="s">
        <v>1427</v>
      </c>
      <c r="BC322" s="84" t="s">
        <v>145</v>
      </c>
      <c r="BD322" s="108"/>
      <c r="BE322" s="84">
        <v>0</v>
      </c>
      <c r="BF322" s="38" t="s">
        <v>1059</v>
      </c>
      <c r="BG322" s="84" t="s">
        <v>2663</v>
      </c>
      <c r="BH322" s="114" t="s">
        <v>2838</v>
      </c>
      <c r="BI322" s="38" t="s">
        <v>110</v>
      </c>
      <c r="BJ322" s="85">
        <v>45952</v>
      </c>
      <c r="BK322" s="84"/>
      <c r="BL322" s="38" t="s">
        <v>115</v>
      </c>
      <c r="BM322" s="115"/>
      <c r="BN322" s="116" t="s">
        <v>201</v>
      </c>
      <c r="BO322" s="84" t="s">
        <v>247</v>
      </c>
      <c r="BP322" s="84">
        <v>0</v>
      </c>
      <c r="BQ322" s="117"/>
      <c r="BR322" s="118" t="s">
        <v>2853</v>
      </c>
    </row>
    <row r="323" spans="1:70" s="113" customFormat="1" ht="15" hidden="1" customHeight="1" x14ac:dyDescent="0.35">
      <c r="A323" s="84">
        <v>319</v>
      </c>
      <c r="B323" s="38" t="s">
        <v>248</v>
      </c>
      <c r="C323" s="38" t="s">
        <v>249</v>
      </c>
      <c r="D323" s="38" t="s">
        <v>249</v>
      </c>
      <c r="E323" s="38" t="s">
        <v>250</v>
      </c>
      <c r="F323" s="38" t="s">
        <v>250</v>
      </c>
      <c r="G323" s="84" t="s">
        <v>251</v>
      </c>
      <c r="H323" s="38" t="s">
        <v>250</v>
      </c>
      <c r="I323" s="84">
        <v>128699</v>
      </c>
      <c r="J323" s="38" t="s">
        <v>414</v>
      </c>
      <c r="K323" s="84">
        <v>128699</v>
      </c>
      <c r="L323" s="84" t="s">
        <v>253</v>
      </c>
      <c r="M323" s="38" t="s">
        <v>254</v>
      </c>
      <c r="N323" s="84">
        <v>218811</v>
      </c>
      <c r="O323" s="84" t="s">
        <v>414</v>
      </c>
      <c r="P323" s="84">
        <v>288785</v>
      </c>
      <c r="Q323" s="38" t="s">
        <v>415</v>
      </c>
      <c r="R323" s="38" t="s">
        <v>478</v>
      </c>
      <c r="S323" s="84" t="s">
        <v>1061</v>
      </c>
      <c r="T323" s="84" t="s">
        <v>1061</v>
      </c>
      <c r="U323" s="84" t="s">
        <v>515</v>
      </c>
      <c r="V323" s="84" t="s">
        <v>277</v>
      </c>
      <c r="W323" s="84">
        <v>0</v>
      </c>
      <c r="X323" s="38" t="s">
        <v>880</v>
      </c>
      <c r="Y323" s="84">
        <v>356077537</v>
      </c>
      <c r="Z323" s="38" t="s">
        <v>1062</v>
      </c>
      <c r="AA323" s="108" t="s">
        <v>2118</v>
      </c>
      <c r="AB323" s="84">
        <v>73000</v>
      </c>
      <c r="AC323" s="108" t="s">
        <v>1473</v>
      </c>
      <c r="AD323" s="84">
        <v>24</v>
      </c>
      <c r="AE323" s="84" t="s">
        <v>1836</v>
      </c>
      <c r="AF323" s="84" t="s">
        <v>2017</v>
      </c>
      <c r="AG323" s="108" t="s">
        <v>1804</v>
      </c>
      <c r="AH323" s="84" t="s">
        <v>1431</v>
      </c>
      <c r="AI323" s="108" t="s">
        <v>2098</v>
      </c>
      <c r="AJ323" s="84">
        <v>3900</v>
      </c>
      <c r="AK323" s="84">
        <v>3900</v>
      </c>
      <c r="AL323" s="108" t="s">
        <v>1930</v>
      </c>
      <c r="AM323" s="84">
        <v>37020.68</v>
      </c>
      <c r="AN323" s="112">
        <v>17579.32</v>
      </c>
      <c r="AO323" s="112">
        <v>54600</v>
      </c>
      <c r="AP323" s="112">
        <v>35979.32</v>
      </c>
      <c r="AQ323" s="112">
        <v>4383.68</v>
      </c>
      <c r="AR323" s="112">
        <v>40363</v>
      </c>
      <c r="AS323" s="112">
        <v>9635.0499999999993</v>
      </c>
      <c r="AT323" s="112">
        <v>2064.9499999999998</v>
      </c>
      <c r="AU323" s="112">
        <v>11700</v>
      </c>
      <c r="AV323" s="84">
        <v>17</v>
      </c>
      <c r="AW323" s="84"/>
      <c r="AX323" s="84" t="s">
        <v>1650</v>
      </c>
      <c r="AY323" s="108"/>
      <c r="AZ323" s="84"/>
      <c r="BA323" s="84"/>
      <c r="BB323" s="84" t="s">
        <v>1427</v>
      </c>
      <c r="BC323" s="84" t="s">
        <v>145</v>
      </c>
      <c r="BD323" s="108"/>
      <c r="BE323" s="84">
        <v>0</v>
      </c>
      <c r="BF323" s="38" t="s">
        <v>1061</v>
      </c>
      <c r="BG323" s="84" t="s">
        <v>2664</v>
      </c>
      <c r="BH323" s="114"/>
      <c r="BI323" s="38"/>
      <c r="BJ323" s="85"/>
      <c r="BK323" s="84"/>
      <c r="BL323" s="38"/>
      <c r="BM323" s="115"/>
      <c r="BN323" s="116"/>
      <c r="BO323" s="84"/>
      <c r="BP323" s="84"/>
      <c r="BQ323" s="117"/>
      <c r="BR323" s="118"/>
    </row>
    <row r="324" spans="1:70" s="113" customFormat="1" ht="15" hidden="1" customHeight="1" x14ac:dyDescent="0.35">
      <c r="A324" s="84">
        <v>320</v>
      </c>
      <c r="B324" s="38" t="s">
        <v>248</v>
      </c>
      <c r="C324" s="38" t="s">
        <v>249</v>
      </c>
      <c r="D324" s="38" t="s">
        <v>249</v>
      </c>
      <c r="E324" s="38" t="s">
        <v>250</v>
      </c>
      <c r="F324" s="38" t="s">
        <v>250</v>
      </c>
      <c r="G324" s="84" t="s">
        <v>251</v>
      </c>
      <c r="H324" s="38" t="s">
        <v>250</v>
      </c>
      <c r="I324" s="84">
        <v>120787</v>
      </c>
      <c r="J324" s="38" t="s">
        <v>252</v>
      </c>
      <c r="K324" s="84">
        <v>120787</v>
      </c>
      <c r="L324" s="84" t="s">
        <v>253</v>
      </c>
      <c r="M324" s="38" t="s">
        <v>254</v>
      </c>
      <c r="N324" s="84">
        <v>203804</v>
      </c>
      <c r="O324" s="84" t="s">
        <v>252</v>
      </c>
      <c r="P324" s="84">
        <v>269835</v>
      </c>
      <c r="Q324" s="38" t="s">
        <v>255</v>
      </c>
      <c r="R324" s="38" t="s">
        <v>478</v>
      </c>
      <c r="S324" s="84" t="s">
        <v>1063</v>
      </c>
      <c r="T324" s="84" t="s">
        <v>1063</v>
      </c>
      <c r="U324" s="84" t="s">
        <v>304</v>
      </c>
      <c r="V324" s="84" t="s">
        <v>259</v>
      </c>
      <c r="W324" s="84">
        <v>0</v>
      </c>
      <c r="X324" s="38" t="s">
        <v>516</v>
      </c>
      <c r="Y324" s="84">
        <v>356098432</v>
      </c>
      <c r="Z324" s="38" t="s">
        <v>1064</v>
      </c>
      <c r="AA324" s="108" t="s">
        <v>2114</v>
      </c>
      <c r="AB324" s="84">
        <v>80000</v>
      </c>
      <c r="AC324" s="108" t="s">
        <v>1420</v>
      </c>
      <c r="AD324" s="84">
        <v>24</v>
      </c>
      <c r="AE324" s="84" t="s">
        <v>1836</v>
      </c>
      <c r="AF324" s="84" t="s">
        <v>2017</v>
      </c>
      <c r="AG324" s="108" t="s">
        <v>1603</v>
      </c>
      <c r="AH324" s="84" t="s">
        <v>1431</v>
      </c>
      <c r="AI324" s="108" t="s">
        <v>1635</v>
      </c>
      <c r="AJ324" s="84">
        <v>4270</v>
      </c>
      <c r="AK324" s="84">
        <v>4270</v>
      </c>
      <c r="AL324" s="108" t="s">
        <v>2119</v>
      </c>
      <c r="AM324" s="84">
        <v>12812.82</v>
      </c>
      <c r="AN324" s="112">
        <v>8637.18</v>
      </c>
      <c r="AO324" s="112">
        <v>21450</v>
      </c>
      <c r="AP324" s="112">
        <v>67187.179999999993</v>
      </c>
      <c r="AQ324" s="112">
        <v>14930.82</v>
      </c>
      <c r="AR324" s="112">
        <v>82118</v>
      </c>
      <c r="AS324" s="112">
        <v>38694.31</v>
      </c>
      <c r="AT324" s="112">
        <v>12445.69</v>
      </c>
      <c r="AU324" s="112">
        <v>51140</v>
      </c>
      <c r="AV324" s="84">
        <v>18</v>
      </c>
      <c r="AW324" s="84"/>
      <c r="AX324" s="84" t="s">
        <v>1426</v>
      </c>
      <c r="AY324" s="108"/>
      <c r="AZ324" s="84"/>
      <c r="BA324" s="84"/>
      <c r="BB324" s="84" t="s">
        <v>1427</v>
      </c>
      <c r="BC324" s="84" t="s">
        <v>145</v>
      </c>
      <c r="BD324" s="108"/>
      <c r="BE324" s="84">
        <v>80000</v>
      </c>
      <c r="BF324" s="38" t="s">
        <v>1063</v>
      </c>
      <c r="BG324" s="84" t="s">
        <v>2665</v>
      </c>
      <c r="BH324" s="114"/>
      <c r="BI324" s="38"/>
      <c r="BJ324" s="85"/>
      <c r="BK324" s="84"/>
      <c r="BL324" s="38"/>
      <c r="BM324" s="115"/>
      <c r="BN324" s="116"/>
      <c r="BO324" s="84"/>
      <c r="BP324" s="84"/>
      <c r="BQ324" s="117"/>
      <c r="BR324" s="118"/>
    </row>
    <row r="325" spans="1:70" s="113" customFormat="1" ht="15" hidden="1" customHeight="1" x14ac:dyDescent="0.35">
      <c r="A325" s="84">
        <v>321</v>
      </c>
      <c r="B325" s="38" t="s">
        <v>248</v>
      </c>
      <c r="C325" s="38" t="s">
        <v>249</v>
      </c>
      <c r="D325" s="38" t="s">
        <v>249</v>
      </c>
      <c r="E325" s="38" t="s">
        <v>250</v>
      </c>
      <c r="F325" s="38" t="s">
        <v>250</v>
      </c>
      <c r="G325" s="84" t="s">
        <v>251</v>
      </c>
      <c r="H325" s="38" t="s">
        <v>250</v>
      </c>
      <c r="I325" s="84">
        <v>122554</v>
      </c>
      <c r="J325" s="38" t="s">
        <v>431</v>
      </c>
      <c r="K325" s="84">
        <v>122554</v>
      </c>
      <c r="L325" s="84" t="s">
        <v>253</v>
      </c>
      <c r="M325" s="38" t="s">
        <v>254</v>
      </c>
      <c r="N325" s="84">
        <v>363542</v>
      </c>
      <c r="O325" s="84" t="s">
        <v>1065</v>
      </c>
      <c r="P325" s="84">
        <v>524923</v>
      </c>
      <c r="Q325" s="38" t="s">
        <v>1066</v>
      </c>
      <c r="R325" s="38" t="s">
        <v>478</v>
      </c>
      <c r="S325" s="84" t="s">
        <v>1067</v>
      </c>
      <c r="T325" s="84" t="s">
        <v>1067</v>
      </c>
      <c r="U325" s="84" t="s">
        <v>515</v>
      </c>
      <c r="V325" s="84" t="s">
        <v>277</v>
      </c>
      <c r="W325" s="84">
        <v>0</v>
      </c>
      <c r="X325" s="38" t="s">
        <v>516</v>
      </c>
      <c r="Y325" s="84">
        <v>356172577</v>
      </c>
      <c r="Z325" s="38" t="s">
        <v>1068</v>
      </c>
      <c r="AA325" s="108" t="s">
        <v>2101</v>
      </c>
      <c r="AB325" s="84">
        <v>65000</v>
      </c>
      <c r="AC325" s="108" t="s">
        <v>1645</v>
      </c>
      <c r="AD325" s="84">
        <v>24</v>
      </c>
      <c r="AE325" s="84" t="s">
        <v>1500</v>
      </c>
      <c r="AF325" s="84" t="s">
        <v>2120</v>
      </c>
      <c r="AG325" s="108" t="s">
        <v>2121</v>
      </c>
      <c r="AH325" s="84" t="s">
        <v>1577</v>
      </c>
      <c r="AI325" s="108" t="s">
        <v>2117</v>
      </c>
      <c r="AJ325" s="84">
        <v>3470</v>
      </c>
      <c r="AK325" s="84">
        <v>3470</v>
      </c>
      <c r="AL325" s="108" t="s">
        <v>1940</v>
      </c>
      <c r="AM325" s="84">
        <v>25694.26</v>
      </c>
      <c r="AN325" s="112">
        <v>12475.74</v>
      </c>
      <c r="AO325" s="112">
        <v>38170</v>
      </c>
      <c r="AP325" s="112">
        <v>39305.74</v>
      </c>
      <c r="AQ325" s="112">
        <v>6025.26</v>
      </c>
      <c r="AR325" s="112">
        <v>45331</v>
      </c>
      <c r="AS325" s="112">
        <v>16725.68</v>
      </c>
      <c r="AT325" s="112">
        <v>4094.32</v>
      </c>
      <c r="AU325" s="112">
        <v>20820</v>
      </c>
      <c r="AV325" s="84">
        <v>18</v>
      </c>
      <c r="AW325" s="84"/>
      <c r="AX325" s="84" t="s">
        <v>1650</v>
      </c>
      <c r="AY325" s="108"/>
      <c r="AZ325" s="84"/>
      <c r="BA325" s="84"/>
      <c r="BB325" s="84" t="s">
        <v>1427</v>
      </c>
      <c r="BC325" s="84" t="s">
        <v>145</v>
      </c>
      <c r="BD325" s="108"/>
      <c r="BE325" s="84">
        <v>0</v>
      </c>
      <c r="BF325" s="38" t="s">
        <v>1067</v>
      </c>
      <c r="BG325" s="84" t="s">
        <v>2666</v>
      </c>
      <c r="BH325" s="114"/>
      <c r="BI325" s="38"/>
      <c r="BJ325" s="85"/>
      <c r="BK325" s="84"/>
      <c r="BL325" s="38"/>
      <c r="BM325" s="115"/>
      <c r="BN325" s="116"/>
      <c r="BO325" s="84"/>
      <c r="BP325" s="84"/>
      <c r="BQ325" s="117"/>
      <c r="BR325" s="118"/>
    </row>
    <row r="326" spans="1:70" s="113" customFormat="1" ht="15" hidden="1" customHeight="1" x14ac:dyDescent="0.35">
      <c r="A326" s="84">
        <v>322</v>
      </c>
      <c r="B326" s="38" t="s">
        <v>248</v>
      </c>
      <c r="C326" s="38" t="s">
        <v>249</v>
      </c>
      <c r="D326" s="38" t="s">
        <v>249</v>
      </c>
      <c r="E326" s="38" t="s">
        <v>250</v>
      </c>
      <c r="F326" s="38" t="s">
        <v>250</v>
      </c>
      <c r="G326" s="84" t="s">
        <v>251</v>
      </c>
      <c r="H326" s="38" t="s">
        <v>250</v>
      </c>
      <c r="I326" s="84">
        <v>126404</v>
      </c>
      <c r="J326" s="38" t="s">
        <v>952</v>
      </c>
      <c r="K326" s="84">
        <v>126404</v>
      </c>
      <c r="L326" s="84" t="s">
        <v>253</v>
      </c>
      <c r="M326" s="38" t="s">
        <v>254</v>
      </c>
      <c r="N326" s="84">
        <v>388008</v>
      </c>
      <c r="O326" s="84" t="s">
        <v>953</v>
      </c>
      <c r="P326" s="84">
        <v>572765</v>
      </c>
      <c r="Q326" s="38" t="s">
        <v>954</v>
      </c>
      <c r="R326" s="38" t="s">
        <v>478</v>
      </c>
      <c r="S326" s="84" t="s">
        <v>1069</v>
      </c>
      <c r="T326" s="84" t="s">
        <v>1069</v>
      </c>
      <c r="U326" s="84" t="s">
        <v>515</v>
      </c>
      <c r="V326" s="84" t="s">
        <v>259</v>
      </c>
      <c r="W326" s="84">
        <v>0</v>
      </c>
      <c r="X326" s="38" t="s">
        <v>270</v>
      </c>
      <c r="Y326" s="84">
        <v>356188372</v>
      </c>
      <c r="Z326" s="38" t="s">
        <v>1070</v>
      </c>
      <c r="AA326" s="108" t="s">
        <v>2111</v>
      </c>
      <c r="AB326" s="84">
        <v>52000</v>
      </c>
      <c r="AC326" s="108" t="s">
        <v>1690</v>
      </c>
      <c r="AD326" s="84">
        <v>24</v>
      </c>
      <c r="AE326" s="84" t="s">
        <v>1500</v>
      </c>
      <c r="AF326" s="84" t="s">
        <v>1691</v>
      </c>
      <c r="AG326" s="108" t="s">
        <v>1692</v>
      </c>
      <c r="AH326" s="84" t="s">
        <v>1577</v>
      </c>
      <c r="AI326" s="108" t="s">
        <v>2110</v>
      </c>
      <c r="AJ326" s="84">
        <v>2780</v>
      </c>
      <c r="AK326" s="84">
        <v>2780</v>
      </c>
      <c r="AL326" s="108" t="s">
        <v>1915</v>
      </c>
      <c r="AM326" s="84">
        <v>12410.57</v>
      </c>
      <c r="AN326" s="112">
        <v>7099.43</v>
      </c>
      <c r="AO326" s="112">
        <v>19510</v>
      </c>
      <c r="AP326" s="112">
        <v>39589.43</v>
      </c>
      <c r="AQ326" s="112">
        <v>7788.57</v>
      </c>
      <c r="AR326" s="112">
        <v>47378</v>
      </c>
      <c r="AS326" s="112">
        <v>21506.87</v>
      </c>
      <c r="AT326" s="112">
        <v>6243.13</v>
      </c>
      <c r="AU326" s="112">
        <v>27750</v>
      </c>
      <c r="AV326" s="84">
        <v>18</v>
      </c>
      <c r="AW326" s="84"/>
      <c r="AX326" s="84" t="s">
        <v>1426</v>
      </c>
      <c r="AY326" s="108"/>
      <c r="AZ326" s="84"/>
      <c r="BA326" s="84"/>
      <c r="BB326" s="84" t="s">
        <v>1427</v>
      </c>
      <c r="BC326" s="84" t="s">
        <v>145</v>
      </c>
      <c r="BD326" s="108"/>
      <c r="BE326" s="84">
        <v>0</v>
      </c>
      <c r="BF326" s="38" t="s">
        <v>1069</v>
      </c>
      <c r="BG326" s="84" t="s">
        <v>2667</v>
      </c>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249</v>
      </c>
      <c r="E327" s="38" t="s">
        <v>250</v>
      </c>
      <c r="F327" s="38" t="s">
        <v>250</v>
      </c>
      <c r="G327" s="84" t="s">
        <v>251</v>
      </c>
      <c r="H327" s="38" t="s">
        <v>250</v>
      </c>
      <c r="I327" s="84">
        <v>121667</v>
      </c>
      <c r="J327" s="38" t="s">
        <v>294</v>
      </c>
      <c r="K327" s="84">
        <v>121667</v>
      </c>
      <c r="L327" s="84" t="s">
        <v>253</v>
      </c>
      <c r="M327" s="38" t="s">
        <v>254</v>
      </c>
      <c r="N327" s="84">
        <v>205233</v>
      </c>
      <c r="O327" s="84" t="s">
        <v>295</v>
      </c>
      <c r="P327" s="84">
        <v>271600</v>
      </c>
      <c r="Q327" s="38" t="s">
        <v>296</v>
      </c>
      <c r="R327" s="38" t="s">
        <v>478</v>
      </c>
      <c r="S327" s="84" t="s">
        <v>1071</v>
      </c>
      <c r="T327" s="84" t="s">
        <v>1071</v>
      </c>
      <c r="U327" s="84" t="s">
        <v>515</v>
      </c>
      <c r="V327" s="84" t="s">
        <v>277</v>
      </c>
      <c r="W327" s="84">
        <v>0</v>
      </c>
      <c r="X327" s="38" t="s">
        <v>270</v>
      </c>
      <c r="Y327" s="84">
        <v>356303663</v>
      </c>
      <c r="Z327" s="38" t="s">
        <v>1072</v>
      </c>
      <c r="AA327" s="108" t="s">
        <v>2122</v>
      </c>
      <c r="AB327" s="84">
        <v>63000</v>
      </c>
      <c r="AC327" s="108" t="s">
        <v>1458</v>
      </c>
      <c r="AD327" s="84">
        <v>24</v>
      </c>
      <c r="AE327" s="84" t="s">
        <v>1588</v>
      </c>
      <c r="AF327" s="84" t="s">
        <v>2123</v>
      </c>
      <c r="AG327" s="108" t="s">
        <v>1537</v>
      </c>
      <c r="AH327" s="84" t="s">
        <v>1431</v>
      </c>
      <c r="AI327" s="108" t="s">
        <v>2124</v>
      </c>
      <c r="AJ327" s="84">
        <v>3360</v>
      </c>
      <c r="AK327" s="84">
        <v>3360</v>
      </c>
      <c r="AL327" s="108" t="s">
        <v>2125</v>
      </c>
      <c r="AM327" s="84">
        <v>40989.51</v>
      </c>
      <c r="AN327" s="112">
        <v>16130.49</v>
      </c>
      <c r="AO327" s="112">
        <v>57120</v>
      </c>
      <c r="AP327" s="112">
        <v>22010.49</v>
      </c>
      <c r="AQ327" s="112">
        <v>1891.51</v>
      </c>
      <c r="AR327" s="112">
        <v>23902</v>
      </c>
      <c r="AS327" s="112">
        <v>0</v>
      </c>
      <c r="AT327" s="112">
        <v>0</v>
      </c>
      <c r="AU327" s="112">
        <v>0</v>
      </c>
      <c r="AV327" s="84">
        <v>18</v>
      </c>
      <c r="AW327" s="84"/>
      <c r="AX327" s="84" t="s">
        <v>1849</v>
      </c>
      <c r="AY327" s="108"/>
      <c r="AZ327" s="84"/>
      <c r="BA327" s="84"/>
      <c r="BB327" s="84" t="s">
        <v>1427</v>
      </c>
      <c r="BC327" s="84" t="s">
        <v>145</v>
      </c>
      <c r="BD327" s="108"/>
      <c r="BE327" s="84">
        <v>0</v>
      </c>
      <c r="BF327" s="38" t="s">
        <v>1071</v>
      </c>
      <c r="BG327" s="84" t="s">
        <v>2668</v>
      </c>
      <c r="BH327" s="114" t="s">
        <v>2838</v>
      </c>
      <c r="BI327" s="38" t="s">
        <v>112</v>
      </c>
      <c r="BJ327" s="85">
        <v>45954</v>
      </c>
      <c r="BK327" s="84" t="s">
        <v>125</v>
      </c>
      <c r="BL327" s="38"/>
      <c r="BM327" s="115"/>
      <c r="BN327" s="116" t="s">
        <v>112</v>
      </c>
      <c r="BO327" s="84" t="s">
        <v>247</v>
      </c>
      <c r="BP327" s="84">
        <v>0</v>
      </c>
      <c r="BQ327" s="117" t="s">
        <v>112</v>
      </c>
      <c r="BR327" s="118" t="s">
        <v>2861</v>
      </c>
    </row>
    <row r="328" spans="1:70" s="113" customFormat="1" ht="15" hidden="1" customHeight="1" x14ac:dyDescent="0.35">
      <c r="A328" s="84">
        <v>324</v>
      </c>
      <c r="B328" s="38" t="s">
        <v>248</v>
      </c>
      <c r="C328" s="38" t="s">
        <v>249</v>
      </c>
      <c r="D328" s="38" t="s">
        <v>249</v>
      </c>
      <c r="E328" s="38" t="s">
        <v>250</v>
      </c>
      <c r="F328" s="38" t="s">
        <v>250</v>
      </c>
      <c r="G328" s="84" t="s">
        <v>251</v>
      </c>
      <c r="H328" s="38" t="s">
        <v>250</v>
      </c>
      <c r="I328" s="84">
        <v>123529</v>
      </c>
      <c r="J328" s="38" t="s">
        <v>350</v>
      </c>
      <c r="K328" s="84">
        <v>123529</v>
      </c>
      <c r="L328" s="84" t="s">
        <v>253</v>
      </c>
      <c r="M328" s="38" t="s">
        <v>254</v>
      </c>
      <c r="N328" s="84">
        <v>208234</v>
      </c>
      <c r="O328" s="84" t="s">
        <v>351</v>
      </c>
      <c r="P328" s="84">
        <v>275368</v>
      </c>
      <c r="Q328" s="38" t="s">
        <v>352</v>
      </c>
      <c r="R328" s="38" t="s">
        <v>623</v>
      </c>
      <c r="S328" s="84" t="s">
        <v>707</v>
      </c>
      <c r="T328" s="84" t="s">
        <v>707</v>
      </c>
      <c r="U328" s="84" t="s">
        <v>515</v>
      </c>
      <c r="V328" s="84" t="s">
        <v>277</v>
      </c>
      <c r="W328" s="84">
        <v>0</v>
      </c>
      <c r="X328" s="38" t="s">
        <v>674</v>
      </c>
      <c r="Y328" s="84">
        <v>356306715</v>
      </c>
      <c r="Z328" s="38" t="s">
        <v>708</v>
      </c>
      <c r="AA328" s="108" t="s">
        <v>2122</v>
      </c>
      <c r="AB328" s="84">
        <v>30000</v>
      </c>
      <c r="AC328" s="108" t="s">
        <v>1458</v>
      </c>
      <c r="AD328" s="84">
        <v>18</v>
      </c>
      <c r="AE328" s="84" t="s">
        <v>1610</v>
      </c>
      <c r="AF328" s="84" t="s">
        <v>1844</v>
      </c>
      <c r="AG328" s="108" t="s">
        <v>1856</v>
      </c>
      <c r="AH328" s="84" t="s">
        <v>1577</v>
      </c>
      <c r="AI328" s="108" t="s">
        <v>2124</v>
      </c>
      <c r="AJ328" s="84">
        <v>2020</v>
      </c>
      <c r="AK328" s="84">
        <v>2020</v>
      </c>
      <c r="AL328" s="108" t="s">
        <v>2126</v>
      </c>
      <c r="AM328" s="84">
        <v>10286.43</v>
      </c>
      <c r="AN328" s="112">
        <v>3853.57</v>
      </c>
      <c r="AO328" s="112">
        <v>14140</v>
      </c>
      <c r="AP328" s="112">
        <v>19713.57</v>
      </c>
      <c r="AQ328" s="112">
        <v>2542.4299999999998</v>
      </c>
      <c r="AR328" s="112">
        <v>22256</v>
      </c>
      <c r="AS328" s="112">
        <v>17699.03</v>
      </c>
      <c r="AT328" s="112">
        <v>2500.9699999999998</v>
      </c>
      <c r="AU328" s="112">
        <v>20200</v>
      </c>
      <c r="AV328" s="84">
        <v>18</v>
      </c>
      <c r="AW328" s="84"/>
      <c r="AX328" s="84" t="s">
        <v>1426</v>
      </c>
      <c r="AY328" s="108"/>
      <c r="AZ328" s="84"/>
      <c r="BA328" s="84"/>
      <c r="BB328" s="84" t="s">
        <v>1427</v>
      </c>
      <c r="BC328" s="84" t="s">
        <v>145</v>
      </c>
      <c r="BD328" s="108"/>
      <c r="BE328" s="84">
        <v>0</v>
      </c>
      <c r="BF328" s="38" t="s">
        <v>707</v>
      </c>
      <c r="BG328" s="84" t="s">
        <v>2516</v>
      </c>
      <c r="BH328" s="114"/>
      <c r="BI328" s="38"/>
      <c r="BJ328" s="85"/>
      <c r="BK328" s="84"/>
      <c r="BL328" s="38"/>
      <c r="BM328" s="115"/>
      <c r="BN328" s="116"/>
      <c r="BO328" s="84"/>
      <c r="BP328" s="84"/>
      <c r="BQ328" s="117"/>
      <c r="BR328" s="118"/>
    </row>
    <row r="329" spans="1:70" s="113" customFormat="1" ht="15" hidden="1" customHeight="1" x14ac:dyDescent="0.35">
      <c r="A329" s="84">
        <v>325</v>
      </c>
      <c r="B329" s="38" t="s">
        <v>248</v>
      </c>
      <c r="C329" s="38" t="s">
        <v>249</v>
      </c>
      <c r="D329" s="38" t="s">
        <v>249</v>
      </c>
      <c r="E329" s="38" t="s">
        <v>250</v>
      </c>
      <c r="F329" s="38" t="s">
        <v>250</v>
      </c>
      <c r="G329" s="84" t="s">
        <v>251</v>
      </c>
      <c r="H329" s="38" t="s">
        <v>250</v>
      </c>
      <c r="I329" s="84">
        <v>121348</v>
      </c>
      <c r="J329" s="38" t="s">
        <v>279</v>
      </c>
      <c r="K329" s="84">
        <v>121348</v>
      </c>
      <c r="L329" s="84" t="s">
        <v>253</v>
      </c>
      <c r="M329" s="38" t="s">
        <v>254</v>
      </c>
      <c r="N329" s="84">
        <v>204732</v>
      </c>
      <c r="O329" s="84" t="s">
        <v>368</v>
      </c>
      <c r="P329" s="84">
        <v>291425</v>
      </c>
      <c r="Q329" s="38" t="s">
        <v>422</v>
      </c>
      <c r="R329" s="38" t="s">
        <v>623</v>
      </c>
      <c r="S329" s="84" t="s">
        <v>681</v>
      </c>
      <c r="T329" s="84" t="s">
        <v>681</v>
      </c>
      <c r="U329" s="84" t="s">
        <v>515</v>
      </c>
      <c r="V329" s="84" t="s">
        <v>277</v>
      </c>
      <c r="W329" s="84">
        <v>0</v>
      </c>
      <c r="X329" s="38" t="s">
        <v>651</v>
      </c>
      <c r="Y329" s="84">
        <v>356318859</v>
      </c>
      <c r="Z329" s="38" t="s">
        <v>682</v>
      </c>
      <c r="AA329" s="108" t="s">
        <v>2088</v>
      </c>
      <c r="AB329" s="84">
        <v>30000</v>
      </c>
      <c r="AC329" s="108" t="s">
        <v>1444</v>
      </c>
      <c r="AD329" s="84">
        <v>18</v>
      </c>
      <c r="AE329" s="84" t="s">
        <v>1610</v>
      </c>
      <c r="AF329" s="84" t="s">
        <v>1844</v>
      </c>
      <c r="AG329" s="108" t="s">
        <v>1845</v>
      </c>
      <c r="AH329" s="84" t="s">
        <v>1577</v>
      </c>
      <c r="AI329" s="108" t="s">
        <v>1608</v>
      </c>
      <c r="AJ329" s="84">
        <v>2020</v>
      </c>
      <c r="AK329" s="84">
        <v>2020</v>
      </c>
      <c r="AL329" s="108" t="s">
        <v>2127</v>
      </c>
      <c r="AM329" s="84">
        <v>10379.52</v>
      </c>
      <c r="AN329" s="112">
        <v>3768.48</v>
      </c>
      <c r="AO329" s="112">
        <v>14148</v>
      </c>
      <c r="AP329" s="112">
        <v>19620.48</v>
      </c>
      <c r="AQ329" s="112">
        <v>2511.52</v>
      </c>
      <c r="AR329" s="112">
        <v>22132</v>
      </c>
      <c r="AS329" s="112">
        <v>17720.32</v>
      </c>
      <c r="AT329" s="112">
        <v>2471.6799999999998</v>
      </c>
      <c r="AU329" s="112">
        <v>20192</v>
      </c>
      <c r="AV329" s="84">
        <v>18</v>
      </c>
      <c r="AW329" s="84"/>
      <c r="AX329" s="84" t="s">
        <v>1426</v>
      </c>
      <c r="AY329" s="108"/>
      <c r="AZ329" s="84"/>
      <c r="BA329" s="84"/>
      <c r="BB329" s="84" t="s">
        <v>1427</v>
      </c>
      <c r="BC329" s="84" t="s">
        <v>145</v>
      </c>
      <c r="BD329" s="108"/>
      <c r="BE329" s="84">
        <v>0</v>
      </c>
      <c r="BF329" s="38" t="s">
        <v>681</v>
      </c>
      <c r="BG329" s="84" t="s">
        <v>2507</v>
      </c>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249</v>
      </c>
      <c r="E330" s="38" t="s">
        <v>250</v>
      </c>
      <c r="F330" s="38" t="s">
        <v>250</v>
      </c>
      <c r="G330" s="84" t="s">
        <v>251</v>
      </c>
      <c r="H330" s="38" t="s">
        <v>250</v>
      </c>
      <c r="I330" s="84">
        <v>121984</v>
      </c>
      <c r="J330" s="38" t="s">
        <v>301</v>
      </c>
      <c r="K330" s="84">
        <v>121984</v>
      </c>
      <c r="L330" s="84" t="s">
        <v>253</v>
      </c>
      <c r="M330" s="38" t="s">
        <v>254</v>
      </c>
      <c r="N330" s="84">
        <v>205330</v>
      </c>
      <c r="O330" s="84" t="s">
        <v>500</v>
      </c>
      <c r="P330" s="84">
        <v>271720</v>
      </c>
      <c r="Q330" s="38" t="s">
        <v>501</v>
      </c>
      <c r="R330" s="38" t="s">
        <v>478</v>
      </c>
      <c r="S330" s="84" t="s">
        <v>1073</v>
      </c>
      <c r="T330" s="84" t="s">
        <v>1073</v>
      </c>
      <c r="U330" s="84" t="s">
        <v>304</v>
      </c>
      <c r="V330" s="84" t="s">
        <v>259</v>
      </c>
      <c r="W330" s="84">
        <v>0</v>
      </c>
      <c r="X330" s="38" t="s">
        <v>880</v>
      </c>
      <c r="Y330" s="84">
        <v>356328272</v>
      </c>
      <c r="Z330" s="38" t="s">
        <v>893</v>
      </c>
      <c r="AA330" s="108" t="s">
        <v>2088</v>
      </c>
      <c r="AB330" s="84">
        <v>73000</v>
      </c>
      <c r="AC330" s="108" t="s">
        <v>1467</v>
      </c>
      <c r="AD330" s="84">
        <v>24</v>
      </c>
      <c r="AE330" s="84" t="s">
        <v>1836</v>
      </c>
      <c r="AF330" s="84" t="s">
        <v>1611</v>
      </c>
      <c r="AG330" s="108" t="s">
        <v>2128</v>
      </c>
      <c r="AH330" s="84" t="s">
        <v>1431</v>
      </c>
      <c r="AI330" s="108" t="s">
        <v>2112</v>
      </c>
      <c r="AJ330" s="84">
        <v>3900</v>
      </c>
      <c r="AK330" s="84">
        <v>3900</v>
      </c>
      <c r="AL330" s="108" t="s">
        <v>1930</v>
      </c>
      <c r="AM330" s="84">
        <v>47769.4</v>
      </c>
      <c r="AN330" s="112">
        <v>18530.599999999999</v>
      </c>
      <c r="AO330" s="112">
        <v>66300</v>
      </c>
      <c r="AP330" s="112">
        <v>25230.6</v>
      </c>
      <c r="AQ330" s="112">
        <v>2146.4</v>
      </c>
      <c r="AR330" s="112">
        <v>27377</v>
      </c>
      <c r="AS330" s="112">
        <v>0</v>
      </c>
      <c r="AT330" s="112">
        <v>0</v>
      </c>
      <c r="AU330" s="112">
        <v>0</v>
      </c>
      <c r="AV330" s="84">
        <v>18</v>
      </c>
      <c r="AW330" s="84"/>
      <c r="AX330" s="84" t="s">
        <v>1849</v>
      </c>
      <c r="AY330" s="108"/>
      <c r="AZ330" s="84"/>
      <c r="BA330" s="84"/>
      <c r="BB330" s="84" t="s">
        <v>1427</v>
      </c>
      <c r="BC330" s="84" t="s">
        <v>145</v>
      </c>
      <c r="BD330" s="108"/>
      <c r="BE330" s="84">
        <v>0</v>
      </c>
      <c r="BF330" s="38" t="s">
        <v>1073</v>
      </c>
      <c r="BG330" s="84" t="s">
        <v>2669</v>
      </c>
      <c r="BH330" s="114" t="s">
        <v>2838</v>
      </c>
      <c r="BI330" s="38" t="s">
        <v>112</v>
      </c>
      <c r="BJ330" s="85">
        <v>45954</v>
      </c>
      <c r="BK330" s="84" t="s">
        <v>125</v>
      </c>
      <c r="BL330" s="38"/>
      <c r="BM330" s="115"/>
      <c r="BN330" s="116" t="s">
        <v>112</v>
      </c>
      <c r="BO330" s="84" t="s">
        <v>247</v>
      </c>
      <c r="BP330" s="84">
        <v>0</v>
      </c>
      <c r="BQ330" s="117" t="s">
        <v>112</v>
      </c>
      <c r="BR330" s="118" t="s">
        <v>2861</v>
      </c>
    </row>
    <row r="331" spans="1:70" s="113" customFormat="1" ht="15" hidden="1" customHeight="1" x14ac:dyDescent="0.35">
      <c r="A331" s="84">
        <v>327</v>
      </c>
      <c r="B331" s="38" t="s">
        <v>248</v>
      </c>
      <c r="C331" s="38" t="s">
        <v>249</v>
      </c>
      <c r="D331" s="38" t="s">
        <v>249</v>
      </c>
      <c r="E331" s="38" t="s">
        <v>250</v>
      </c>
      <c r="F331" s="38" t="s">
        <v>250</v>
      </c>
      <c r="G331" s="84" t="s">
        <v>251</v>
      </c>
      <c r="H331" s="38" t="s">
        <v>250</v>
      </c>
      <c r="I331" s="84">
        <v>141541</v>
      </c>
      <c r="J331" s="38" t="s">
        <v>531</v>
      </c>
      <c r="K331" s="84">
        <v>141541</v>
      </c>
      <c r="L331" s="84" t="s">
        <v>253</v>
      </c>
      <c r="M331" s="38" t="s">
        <v>254</v>
      </c>
      <c r="N331" s="84">
        <v>239050</v>
      </c>
      <c r="O331" s="84" t="s">
        <v>532</v>
      </c>
      <c r="P331" s="84">
        <v>532174</v>
      </c>
      <c r="Q331" s="38" t="s">
        <v>533</v>
      </c>
      <c r="R331" s="38" t="s">
        <v>478</v>
      </c>
      <c r="S331" s="84" t="s">
        <v>1074</v>
      </c>
      <c r="T331" s="84" t="s">
        <v>1074</v>
      </c>
      <c r="U331" s="84" t="s">
        <v>515</v>
      </c>
      <c r="V331" s="84" t="s">
        <v>277</v>
      </c>
      <c r="W331" s="84">
        <v>0</v>
      </c>
      <c r="X331" s="38" t="s">
        <v>516</v>
      </c>
      <c r="Y331" s="84">
        <v>356339082</v>
      </c>
      <c r="Z331" s="38" t="s">
        <v>1075</v>
      </c>
      <c r="AA331" s="108" t="s">
        <v>2073</v>
      </c>
      <c r="AB331" s="84">
        <v>65000</v>
      </c>
      <c r="AC331" s="108" t="s">
        <v>1645</v>
      </c>
      <c r="AD331" s="84">
        <v>24</v>
      </c>
      <c r="AE331" s="84" t="s">
        <v>1500</v>
      </c>
      <c r="AF331" s="84" t="s">
        <v>1646</v>
      </c>
      <c r="AG331" s="108" t="s">
        <v>2129</v>
      </c>
      <c r="AH331" s="84" t="s">
        <v>1577</v>
      </c>
      <c r="AI331" s="108" t="s">
        <v>2117</v>
      </c>
      <c r="AJ331" s="84">
        <v>3470</v>
      </c>
      <c r="AK331" s="84">
        <v>3470</v>
      </c>
      <c r="AL331" s="108" t="s">
        <v>1649</v>
      </c>
      <c r="AM331" s="84">
        <v>20871.91</v>
      </c>
      <c r="AN331" s="112">
        <v>10358.09</v>
      </c>
      <c r="AO331" s="112">
        <v>31230</v>
      </c>
      <c r="AP331" s="112">
        <v>44128.09</v>
      </c>
      <c r="AQ331" s="112">
        <v>7641.91</v>
      </c>
      <c r="AR331" s="112">
        <v>51770</v>
      </c>
      <c r="AS331" s="112">
        <v>21981.87</v>
      </c>
      <c r="AT331" s="112">
        <v>5778.13</v>
      </c>
      <c r="AU331" s="112">
        <v>27760</v>
      </c>
      <c r="AV331" s="84">
        <v>18</v>
      </c>
      <c r="AW331" s="84"/>
      <c r="AX331" s="84" t="s">
        <v>1426</v>
      </c>
      <c r="AY331" s="108"/>
      <c r="AZ331" s="84"/>
      <c r="BA331" s="84"/>
      <c r="BB331" s="84" t="s">
        <v>1427</v>
      </c>
      <c r="BC331" s="84" t="s">
        <v>145</v>
      </c>
      <c r="BD331" s="108"/>
      <c r="BE331" s="84">
        <v>0</v>
      </c>
      <c r="BF331" s="38" t="s">
        <v>1074</v>
      </c>
      <c r="BG331" s="84" t="s">
        <v>2670</v>
      </c>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249</v>
      </c>
      <c r="E332" s="38" t="s">
        <v>250</v>
      </c>
      <c r="F332" s="38" t="s">
        <v>250</v>
      </c>
      <c r="G332" s="84" t="s">
        <v>251</v>
      </c>
      <c r="H332" s="38" t="s">
        <v>250</v>
      </c>
      <c r="I332" s="84">
        <v>125018</v>
      </c>
      <c r="J332" s="38" t="s">
        <v>634</v>
      </c>
      <c r="K332" s="84">
        <v>125018</v>
      </c>
      <c r="L332" s="84" t="s">
        <v>253</v>
      </c>
      <c r="M332" s="38" t="s">
        <v>254</v>
      </c>
      <c r="N332" s="84">
        <v>210225</v>
      </c>
      <c r="O332" s="84" t="s">
        <v>906</v>
      </c>
      <c r="P332" s="84">
        <v>277943</v>
      </c>
      <c r="Q332" s="38" t="s">
        <v>907</v>
      </c>
      <c r="R332" s="38" t="s">
        <v>623</v>
      </c>
      <c r="S332" s="84" t="s">
        <v>1076</v>
      </c>
      <c r="T332" s="84" t="s">
        <v>1076</v>
      </c>
      <c r="U332" s="84" t="s">
        <v>515</v>
      </c>
      <c r="V332" s="84" t="s">
        <v>277</v>
      </c>
      <c r="W332" s="84">
        <v>0</v>
      </c>
      <c r="X332" s="38" t="s">
        <v>516</v>
      </c>
      <c r="Y332" s="84">
        <v>356344876</v>
      </c>
      <c r="Z332" s="38" t="s">
        <v>1077</v>
      </c>
      <c r="AA332" s="108" t="s">
        <v>2130</v>
      </c>
      <c r="AB332" s="84">
        <v>30000</v>
      </c>
      <c r="AC332" s="108" t="s">
        <v>1473</v>
      </c>
      <c r="AD332" s="84">
        <v>18</v>
      </c>
      <c r="AE332" s="84" t="s">
        <v>1610</v>
      </c>
      <c r="AF332" s="84" t="s">
        <v>1899</v>
      </c>
      <c r="AG332" s="108" t="s">
        <v>1903</v>
      </c>
      <c r="AH332" s="84" t="s">
        <v>1870</v>
      </c>
      <c r="AI332" s="108" t="s">
        <v>2098</v>
      </c>
      <c r="AJ332" s="84">
        <v>2020</v>
      </c>
      <c r="AK332" s="84">
        <v>2020</v>
      </c>
      <c r="AL332" s="108" t="s">
        <v>2131</v>
      </c>
      <c r="AM332" s="84">
        <v>28214.29</v>
      </c>
      <c r="AN332" s="112">
        <v>6125.71</v>
      </c>
      <c r="AO332" s="112">
        <v>34340</v>
      </c>
      <c r="AP332" s="112">
        <v>1785.71</v>
      </c>
      <c r="AQ332" s="112">
        <v>37.29</v>
      </c>
      <c r="AR332" s="112">
        <v>1823</v>
      </c>
      <c r="AS332" s="112">
        <v>0</v>
      </c>
      <c r="AT332" s="112">
        <v>0</v>
      </c>
      <c r="AU332" s="112">
        <v>0</v>
      </c>
      <c r="AV332" s="84">
        <v>17</v>
      </c>
      <c r="AW332" s="84"/>
      <c r="AX332" s="84" t="s">
        <v>1849</v>
      </c>
      <c r="AY332" s="108"/>
      <c r="AZ332" s="84"/>
      <c r="BA332" s="84"/>
      <c r="BB332" s="84" t="s">
        <v>1427</v>
      </c>
      <c r="BC332" s="84" t="s">
        <v>145</v>
      </c>
      <c r="BD332" s="108"/>
      <c r="BE332" s="84">
        <v>0</v>
      </c>
      <c r="BF332" s="38" t="s">
        <v>1076</v>
      </c>
      <c r="BG332" s="84" t="s">
        <v>2671</v>
      </c>
      <c r="BH332" s="114" t="s">
        <v>2838</v>
      </c>
      <c r="BI332" s="38" t="s">
        <v>112</v>
      </c>
      <c r="BJ332" s="85">
        <v>45954</v>
      </c>
      <c r="BK332" s="84" t="s">
        <v>125</v>
      </c>
      <c r="BL332" s="38"/>
      <c r="BM332" s="115"/>
      <c r="BN332" s="116" t="s">
        <v>112</v>
      </c>
      <c r="BO332" s="84" t="s">
        <v>247</v>
      </c>
      <c r="BP332" s="84">
        <v>0</v>
      </c>
      <c r="BQ332" s="117" t="s">
        <v>112</v>
      </c>
      <c r="BR332" s="118" t="s">
        <v>2861</v>
      </c>
    </row>
    <row r="333" spans="1:70" s="113" customFormat="1" ht="15" customHeight="1" x14ac:dyDescent="0.35">
      <c r="A333" s="84">
        <v>329</v>
      </c>
      <c r="B333" s="38" t="s">
        <v>248</v>
      </c>
      <c r="C333" s="38" t="s">
        <v>249</v>
      </c>
      <c r="D333" s="38" t="s">
        <v>249</v>
      </c>
      <c r="E333" s="38" t="s">
        <v>250</v>
      </c>
      <c r="F333" s="38" t="s">
        <v>250</v>
      </c>
      <c r="G333" s="84" t="s">
        <v>251</v>
      </c>
      <c r="H333" s="38" t="s">
        <v>250</v>
      </c>
      <c r="I333" s="84">
        <v>125741</v>
      </c>
      <c r="J333" s="38" t="s">
        <v>738</v>
      </c>
      <c r="K333" s="84">
        <v>125741</v>
      </c>
      <c r="L333" s="84" t="s">
        <v>253</v>
      </c>
      <c r="M333" s="38" t="s">
        <v>254</v>
      </c>
      <c r="N333" s="84">
        <v>211972</v>
      </c>
      <c r="O333" s="84" t="s">
        <v>739</v>
      </c>
      <c r="P333" s="84">
        <v>280129</v>
      </c>
      <c r="Q333" s="38" t="s">
        <v>740</v>
      </c>
      <c r="R333" s="38" t="s">
        <v>478</v>
      </c>
      <c r="S333" s="84" t="s">
        <v>1078</v>
      </c>
      <c r="T333" s="84" t="s">
        <v>1078</v>
      </c>
      <c r="U333" s="84" t="s">
        <v>515</v>
      </c>
      <c r="V333" s="84" t="s">
        <v>277</v>
      </c>
      <c r="W333" s="84">
        <v>0</v>
      </c>
      <c r="X333" s="38" t="s">
        <v>516</v>
      </c>
      <c r="Y333" s="84">
        <v>356348118</v>
      </c>
      <c r="Z333" s="38" t="s">
        <v>1079</v>
      </c>
      <c r="AA333" s="108" t="s">
        <v>2073</v>
      </c>
      <c r="AB333" s="84">
        <v>80000</v>
      </c>
      <c r="AC333" s="108" t="s">
        <v>1473</v>
      </c>
      <c r="AD333" s="84">
        <v>24</v>
      </c>
      <c r="AE333" s="84" t="s">
        <v>1836</v>
      </c>
      <c r="AF333" s="84" t="s">
        <v>1993</v>
      </c>
      <c r="AG333" s="108" t="s">
        <v>2065</v>
      </c>
      <c r="AH333" s="84" t="s">
        <v>1431</v>
      </c>
      <c r="AI333" s="108" t="s">
        <v>2098</v>
      </c>
      <c r="AJ333" s="84">
        <v>4270</v>
      </c>
      <c r="AK333" s="84">
        <v>4270</v>
      </c>
      <c r="AL333" s="108" t="s">
        <v>1857</v>
      </c>
      <c r="AM333" s="84">
        <v>52193.67</v>
      </c>
      <c r="AN333" s="112">
        <v>20396.330000000002</v>
      </c>
      <c r="AO333" s="112">
        <v>72590</v>
      </c>
      <c r="AP333" s="112">
        <v>27806.33</v>
      </c>
      <c r="AQ333" s="112">
        <v>2378.67</v>
      </c>
      <c r="AR333" s="112">
        <v>30185</v>
      </c>
      <c r="AS333" s="112">
        <v>0</v>
      </c>
      <c r="AT333" s="112">
        <v>0</v>
      </c>
      <c r="AU333" s="112">
        <v>0</v>
      </c>
      <c r="AV333" s="84">
        <v>17</v>
      </c>
      <c r="AW333" s="84"/>
      <c r="AX333" s="84" t="s">
        <v>1849</v>
      </c>
      <c r="AY333" s="108"/>
      <c r="AZ333" s="84"/>
      <c r="BA333" s="84"/>
      <c r="BB333" s="84" t="s">
        <v>1427</v>
      </c>
      <c r="BC333" s="84" t="s">
        <v>145</v>
      </c>
      <c r="BD333" s="108"/>
      <c r="BE333" s="84">
        <v>0</v>
      </c>
      <c r="BF333" s="38" t="s">
        <v>1078</v>
      </c>
      <c r="BG333" s="84" t="s">
        <v>2672</v>
      </c>
      <c r="BH333" s="114" t="s">
        <v>2838</v>
      </c>
      <c r="BI333" s="38" t="s">
        <v>112</v>
      </c>
      <c r="BJ333" s="85">
        <v>45954</v>
      </c>
      <c r="BK333" s="84" t="s">
        <v>125</v>
      </c>
      <c r="BL333" s="38"/>
      <c r="BM333" s="115"/>
      <c r="BN333" s="116" t="s">
        <v>112</v>
      </c>
      <c r="BO333" s="84" t="s">
        <v>247</v>
      </c>
      <c r="BP333" s="84">
        <v>0</v>
      </c>
      <c r="BQ333" s="117" t="s">
        <v>112</v>
      </c>
      <c r="BR333" s="118" t="s">
        <v>2861</v>
      </c>
    </row>
    <row r="334" spans="1:70" s="113" customFormat="1" ht="15" hidden="1" customHeight="1" x14ac:dyDescent="0.35">
      <c r="A334" s="84">
        <v>330</v>
      </c>
      <c r="B334" s="38" t="s">
        <v>248</v>
      </c>
      <c r="C334" s="38" t="s">
        <v>249</v>
      </c>
      <c r="D334" s="38" t="s">
        <v>249</v>
      </c>
      <c r="E334" s="38" t="s">
        <v>250</v>
      </c>
      <c r="F334" s="38" t="s">
        <v>250</v>
      </c>
      <c r="G334" s="84" t="s">
        <v>251</v>
      </c>
      <c r="H334" s="38" t="s">
        <v>250</v>
      </c>
      <c r="I334" s="84">
        <v>123596</v>
      </c>
      <c r="J334" s="38" t="s">
        <v>343</v>
      </c>
      <c r="K334" s="84">
        <v>123596</v>
      </c>
      <c r="L334" s="84" t="s">
        <v>253</v>
      </c>
      <c r="M334" s="38" t="s">
        <v>254</v>
      </c>
      <c r="N334" s="84">
        <v>326381</v>
      </c>
      <c r="O334" s="84" t="s">
        <v>717</v>
      </c>
      <c r="P334" s="84">
        <v>460678</v>
      </c>
      <c r="Q334" s="38" t="s">
        <v>718</v>
      </c>
      <c r="R334" s="38" t="s">
        <v>623</v>
      </c>
      <c r="S334" s="84" t="s">
        <v>719</v>
      </c>
      <c r="T334" s="84" t="s">
        <v>719</v>
      </c>
      <c r="U334" s="84" t="s">
        <v>515</v>
      </c>
      <c r="V334" s="84" t="s">
        <v>277</v>
      </c>
      <c r="W334" s="84">
        <v>0</v>
      </c>
      <c r="X334" s="38" t="s">
        <v>674</v>
      </c>
      <c r="Y334" s="84">
        <v>356348618</v>
      </c>
      <c r="Z334" s="38" t="s">
        <v>720</v>
      </c>
      <c r="AA334" s="108" t="s">
        <v>2130</v>
      </c>
      <c r="AB334" s="84">
        <v>30000</v>
      </c>
      <c r="AC334" s="108" t="s">
        <v>1473</v>
      </c>
      <c r="AD334" s="84">
        <v>18</v>
      </c>
      <c r="AE334" s="84" t="s">
        <v>1610</v>
      </c>
      <c r="AF334" s="84" t="s">
        <v>1872</v>
      </c>
      <c r="AG334" s="108" t="s">
        <v>1873</v>
      </c>
      <c r="AH334" s="84" t="s">
        <v>1577</v>
      </c>
      <c r="AI334" s="108" t="s">
        <v>2098</v>
      </c>
      <c r="AJ334" s="84">
        <v>2020</v>
      </c>
      <c r="AK334" s="84">
        <v>2020</v>
      </c>
      <c r="AL334" s="108" t="s">
        <v>2132</v>
      </c>
      <c r="AM334" s="84">
        <v>4363.47</v>
      </c>
      <c r="AN334" s="112">
        <v>1696.53</v>
      </c>
      <c r="AO334" s="112">
        <v>6060</v>
      </c>
      <c r="AP334" s="112">
        <v>25636.53</v>
      </c>
      <c r="AQ334" s="112">
        <v>4466.47</v>
      </c>
      <c r="AR334" s="112">
        <v>30103</v>
      </c>
      <c r="AS334" s="112">
        <v>23850.82</v>
      </c>
      <c r="AT334" s="112">
        <v>4429.18</v>
      </c>
      <c r="AU334" s="112">
        <v>28280</v>
      </c>
      <c r="AV334" s="84">
        <v>17</v>
      </c>
      <c r="AW334" s="84"/>
      <c r="AX334" s="84" t="s">
        <v>1426</v>
      </c>
      <c r="AY334" s="108"/>
      <c r="AZ334" s="84"/>
      <c r="BA334" s="84"/>
      <c r="BB334" s="84" t="s">
        <v>1427</v>
      </c>
      <c r="BC334" s="84" t="s">
        <v>145</v>
      </c>
      <c r="BD334" s="108"/>
      <c r="BE334" s="84">
        <v>30000</v>
      </c>
      <c r="BF334" s="38" t="s">
        <v>719</v>
      </c>
      <c r="BG334" s="84" t="s">
        <v>2520</v>
      </c>
      <c r="BH334" s="114"/>
      <c r="BI334" s="38"/>
      <c r="BJ334" s="85"/>
      <c r="BK334" s="84"/>
      <c r="BL334" s="38"/>
      <c r="BM334" s="115"/>
      <c r="BN334" s="116"/>
      <c r="BO334" s="84"/>
      <c r="BP334" s="84"/>
      <c r="BQ334" s="117"/>
      <c r="BR334" s="118"/>
    </row>
    <row r="335" spans="1:70" s="113" customFormat="1" ht="15" hidden="1" customHeight="1" x14ac:dyDescent="0.35">
      <c r="A335" s="84">
        <v>331</v>
      </c>
      <c r="B335" s="38" t="s">
        <v>248</v>
      </c>
      <c r="C335" s="38" t="s">
        <v>249</v>
      </c>
      <c r="D335" s="38" t="s">
        <v>249</v>
      </c>
      <c r="E335" s="38" t="s">
        <v>250</v>
      </c>
      <c r="F335" s="38" t="s">
        <v>250</v>
      </c>
      <c r="G335" s="84" t="s">
        <v>251</v>
      </c>
      <c r="H335" s="38" t="s">
        <v>250</v>
      </c>
      <c r="I335" s="84">
        <v>125462</v>
      </c>
      <c r="J335" s="38" t="s">
        <v>362</v>
      </c>
      <c r="K335" s="84">
        <v>125462</v>
      </c>
      <c r="L335" s="84" t="s">
        <v>253</v>
      </c>
      <c r="M335" s="38" t="s">
        <v>254</v>
      </c>
      <c r="N335" s="84">
        <v>211493</v>
      </c>
      <c r="O335" s="84" t="s">
        <v>362</v>
      </c>
      <c r="P335" s="84">
        <v>279527</v>
      </c>
      <c r="Q335" s="38" t="s">
        <v>1024</v>
      </c>
      <c r="R335" s="38" t="s">
        <v>478</v>
      </c>
      <c r="S335" s="84" t="s">
        <v>1080</v>
      </c>
      <c r="T335" s="84" t="s">
        <v>1080</v>
      </c>
      <c r="U335" s="84" t="s">
        <v>515</v>
      </c>
      <c r="V335" s="84" t="s">
        <v>277</v>
      </c>
      <c r="W335" s="84">
        <v>0</v>
      </c>
      <c r="X335" s="38" t="s">
        <v>880</v>
      </c>
      <c r="Y335" s="84">
        <v>356360637</v>
      </c>
      <c r="Z335" s="38" t="s">
        <v>1081</v>
      </c>
      <c r="AA335" s="108" t="s">
        <v>2094</v>
      </c>
      <c r="AB335" s="84">
        <v>80000</v>
      </c>
      <c r="AC335" s="108" t="s">
        <v>1440</v>
      </c>
      <c r="AD335" s="84">
        <v>24</v>
      </c>
      <c r="AE335" s="84" t="s">
        <v>1836</v>
      </c>
      <c r="AF335" s="84" t="s">
        <v>2133</v>
      </c>
      <c r="AG335" s="108" t="s">
        <v>1502</v>
      </c>
      <c r="AH335" s="84" t="s">
        <v>1431</v>
      </c>
      <c r="AI335" s="108" t="s">
        <v>1701</v>
      </c>
      <c r="AJ335" s="84">
        <v>4270</v>
      </c>
      <c r="AK335" s="84">
        <v>4270</v>
      </c>
      <c r="AL335" s="108" t="s">
        <v>1857</v>
      </c>
      <c r="AM335" s="84">
        <v>41581.82</v>
      </c>
      <c r="AN335" s="112">
        <v>18198.18</v>
      </c>
      <c r="AO335" s="112">
        <v>59780</v>
      </c>
      <c r="AP335" s="112">
        <v>38418.18</v>
      </c>
      <c r="AQ335" s="112">
        <v>4576.82</v>
      </c>
      <c r="AR335" s="112">
        <v>42995</v>
      </c>
      <c r="AS335" s="112">
        <v>10611.85</v>
      </c>
      <c r="AT335" s="112">
        <v>2198.15</v>
      </c>
      <c r="AU335" s="112">
        <v>12810</v>
      </c>
      <c r="AV335" s="84">
        <v>17</v>
      </c>
      <c r="AW335" s="84"/>
      <c r="AX335" s="84" t="s">
        <v>1650</v>
      </c>
      <c r="AY335" s="108"/>
      <c r="AZ335" s="84"/>
      <c r="BA335" s="84"/>
      <c r="BB335" s="84" t="s">
        <v>1427</v>
      </c>
      <c r="BC335" s="84" t="s">
        <v>145</v>
      </c>
      <c r="BD335" s="108"/>
      <c r="BE335" s="84">
        <v>0</v>
      </c>
      <c r="BF335" s="38" t="s">
        <v>1080</v>
      </c>
      <c r="BG335" s="84" t="s">
        <v>2673</v>
      </c>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249</v>
      </c>
      <c r="E336" s="38" t="s">
        <v>250</v>
      </c>
      <c r="F336" s="38" t="s">
        <v>250</v>
      </c>
      <c r="G336" s="84" t="s">
        <v>251</v>
      </c>
      <c r="H336" s="38" t="s">
        <v>250</v>
      </c>
      <c r="I336" s="84">
        <v>120787</v>
      </c>
      <c r="J336" s="38" t="s">
        <v>252</v>
      </c>
      <c r="K336" s="84">
        <v>120787</v>
      </c>
      <c r="L336" s="84" t="s">
        <v>253</v>
      </c>
      <c r="M336" s="38" t="s">
        <v>254</v>
      </c>
      <c r="N336" s="84">
        <v>204544</v>
      </c>
      <c r="O336" s="84" t="s">
        <v>274</v>
      </c>
      <c r="P336" s="84">
        <v>270745</v>
      </c>
      <c r="Q336" s="38" t="s">
        <v>275</v>
      </c>
      <c r="R336" s="38" t="s">
        <v>623</v>
      </c>
      <c r="S336" s="84" t="s">
        <v>1082</v>
      </c>
      <c r="T336" s="84" t="s">
        <v>1082</v>
      </c>
      <c r="U336" s="84" t="s">
        <v>515</v>
      </c>
      <c r="V336" s="84" t="s">
        <v>277</v>
      </c>
      <c r="W336" s="84">
        <v>0</v>
      </c>
      <c r="X336" s="38" t="s">
        <v>880</v>
      </c>
      <c r="Y336" s="84">
        <v>356362085</v>
      </c>
      <c r="Z336" s="38" t="s">
        <v>1083</v>
      </c>
      <c r="AA336" s="108" t="s">
        <v>1442</v>
      </c>
      <c r="AB336" s="84">
        <v>30000</v>
      </c>
      <c r="AC336" s="108" t="s">
        <v>1440</v>
      </c>
      <c r="AD336" s="84">
        <v>18</v>
      </c>
      <c r="AE336" s="84" t="s">
        <v>1610</v>
      </c>
      <c r="AF336" s="84" t="s">
        <v>1455</v>
      </c>
      <c r="AG336" s="108" t="s">
        <v>1456</v>
      </c>
      <c r="AH336" s="84" t="s">
        <v>1431</v>
      </c>
      <c r="AI336" s="108" t="s">
        <v>1701</v>
      </c>
      <c r="AJ336" s="84">
        <v>2020</v>
      </c>
      <c r="AK336" s="84">
        <v>2020</v>
      </c>
      <c r="AL336" s="108" t="s">
        <v>1857</v>
      </c>
      <c r="AM336" s="84">
        <v>28042.67</v>
      </c>
      <c r="AN336" s="112">
        <v>6297.33</v>
      </c>
      <c r="AO336" s="112">
        <v>34340</v>
      </c>
      <c r="AP336" s="112">
        <v>1957.33</v>
      </c>
      <c r="AQ336" s="112">
        <v>40.67</v>
      </c>
      <c r="AR336" s="112">
        <v>1998</v>
      </c>
      <c r="AS336" s="112">
        <v>0</v>
      </c>
      <c r="AT336" s="112">
        <v>0</v>
      </c>
      <c r="AU336" s="112">
        <v>0</v>
      </c>
      <c r="AV336" s="84">
        <v>17</v>
      </c>
      <c r="AW336" s="84"/>
      <c r="AX336" s="84" t="s">
        <v>1849</v>
      </c>
      <c r="AY336" s="108"/>
      <c r="AZ336" s="84"/>
      <c r="BA336" s="84"/>
      <c r="BB336" s="84" t="s">
        <v>1427</v>
      </c>
      <c r="BC336" s="84" t="s">
        <v>145</v>
      </c>
      <c r="BD336" s="108"/>
      <c r="BE336" s="84">
        <v>0</v>
      </c>
      <c r="BF336" s="38" t="s">
        <v>1082</v>
      </c>
      <c r="BG336" s="84" t="s">
        <v>2674</v>
      </c>
      <c r="BH336" s="114" t="s">
        <v>2838</v>
      </c>
      <c r="BI336" s="38" t="s">
        <v>112</v>
      </c>
      <c r="BJ336" s="85">
        <v>45954</v>
      </c>
      <c r="BK336" s="84" t="s">
        <v>125</v>
      </c>
      <c r="BL336" s="38"/>
      <c r="BM336" s="115"/>
      <c r="BN336" s="116" t="s">
        <v>112</v>
      </c>
      <c r="BO336" s="84" t="s">
        <v>247</v>
      </c>
      <c r="BP336" s="84">
        <v>0</v>
      </c>
      <c r="BQ336" s="117" t="s">
        <v>112</v>
      </c>
      <c r="BR336" s="118" t="s">
        <v>2861</v>
      </c>
    </row>
    <row r="337" spans="1:70" s="113" customFormat="1" ht="15" hidden="1" customHeight="1" x14ac:dyDescent="0.35">
      <c r="A337" s="84">
        <v>333</v>
      </c>
      <c r="B337" s="38" t="s">
        <v>248</v>
      </c>
      <c r="C337" s="38" t="s">
        <v>249</v>
      </c>
      <c r="D337" s="38" t="s">
        <v>249</v>
      </c>
      <c r="E337" s="38" t="s">
        <v>250</v>
      </c>
      <c r="F337" s="38" t="s">
        <v>250</v>
      </c>
      <c r="G337" s="84" t="s">
        <v>251</v>
      </c>
      <c r="H337" s="38" t="s">
        <v>250</v>
      </c>
      <c r="I337" s="84">
        <v>124502</v>
      </c>
      <c r="J337" s="38" t="s">
        <v>601</v>
      </c>
      <c r="K337" s="84">
        <v>124502</v>
      </c>
      <c r="L337" s="84" t="s">
        <v>253</v>
      </c>
      <c r="M337" s="38" t="s">
        <v>254</v>
      </c>
      <c r="N337" s="84">
        <v>209878</v>
      </c>
      <c r="O337" s="84" t="s">
        <v>601</v>
      </c>
      <c r="P337" s="84">
        <v>277490</v>
      </c>
      <c r="Q337" s="38" t="s">
        <v>602</v>
      </c>
      <c r="R337" s="38" t="s">
        <v>623</v>
      </c>
      <c r="S337" s="84" t="s">
        <v>670</v>
      </c>
      <c r="T337" s="84" t="s">
        <v>670</v>
      </c>
      <c r="U337" s="84" t="s">
        <v>515</v>
      </c>
      <c r="V337" s="84" t="s">
        <v>277</v>
      </c>
      <c r="W337" s="84">
        <v>0</v>
      </c>
      <c r="X337" s="38" t="s">
        <v>880</v>
      </c>
      <c r="Y337" s="84">
        <v>356363399</v>
      </c>
      <c r="Z337" s="38" t="s">
        <v>671</v>
      </c>
      <c r="AA337" s="108" t="s">
        <v>1442</v>
      </c>
      <c r="AB337" s="84">
        <v>30000</v>
      </c>
      <c r="AC337" s="108" t="s">
        <v>1458</v>
      </c>
      <c r="AD337" s="84">
        <v>18</v>
      </c>
      <c r="AE337" s="84" t="s">
        <v>1610</v>
      </c>
      <c r="AF337" s="84" t="s">
        <v>1819</v>
      </c>
      <c r="AG337" s="108" t="s">
        <v>1820</v>
      </c>
      <c r="AH337" s="84" t="s">
        <v>1577</v>
      </c>
      <c r="AI337" s="108" t="s">
        <v>2124</v>
      </c>
      <c r="AJ337" s="84">
        <v>2020</v>
      </c>
      <c r="AK337" s="84">
        <v>2020</v>
      </c>
      <c r="AL337" s="108" t="s">
        <v>1797</v>
      </c>
      <c r="AM337" s="84">
        <v>22453.119999999999</v>
      </c>
      <c r="AN337" s="112">
        <v>5826.88</v>
      </c>
      <c r="AO337" s="112">
        <v>28280</v>
      </c>
      <c r="AP337" s="112">
        <v>7546.88</v>
      </c>
      <c r="AQ337" s="112">
        <v>394.12</v>
      </c>
      <c r="AR337" s="112">
        <v>7941</v>
      </c>
      <c r="AS337" s="112">
        <v>5703.97</v>
      </c>
      <c r="AT337" s="112">
        <v>356.03</v>
      </c>
      <c r="AU337" s="112">
        <v>6060</v>
      </c>
      <c r="AV337" s="84">
        <v>18</v>
      </c>
      <c r="AW337" s="84"/>
      <c r="AX337" s="84" t="s">
        <v>1426</v>
      </c>
      <c r="AY337" s="108"/>
      <c r="AZ337" s="84"/>
      <c r="BA337" s="84"/>
      <c r="BB337" s="84" t="s">
        <v>1427</v>
      </c>
      <c r="BC337" s="84" t="s">
        <v>145</v>
      </c>
      <c r="BD337" s="108"/>
      <c r="BE337" s="84">
        <v>30000</v>
      </c>
      <c r="BF337" s="38" t="s">
        <v>670</v>
      </c>
      <c r="BG337" s="84" t="s">
        <v>2502</v>
      </c>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249</v>
      </c>
      <c r="E338" s="38" t="s">
        <v>250</v>
      </c>
      <c r="F338" s="38" t="s">
        <v>250</v>
      </c>
      <c r="G338" s="84" t="s">
        <v>251</v>
      </c>
      <c r="H338" s="38" t="s">
        <v>250</v>
      </c>
      <c r="I338" s="84">
        <v>133015</v>
      </c>
      <c r="J338" s="38" t="s">
        <v>967</v>
      </c>
      <c r="K338" s="84">
        <v>133015</v>
      </c>
      <c r="L338" s="84" t="s">
        <v>253</v>
      </c>
      <c r="M338" s="38" t="s">
        <v>254</v>
      </c>
      <c r="N338" s="84">
        <v>224542</v>
      </c>
      <c r="O338" s="84" t="s">
        <v>968</v>
      </c>
      <c r="P338" s="84">
        <v>295981</v>
      </c>
      <c r="Q338" s="38" t="s">
        <v>969</v>
      </c>
      <c r="R338" s="38" t="s">
        <v>478</v>
      </c>
      <c r="S338" s="84" t="s">
        <v>1084</v>
      </c>
      <c r="T338" s="84" t="s">
        <v>1084</v>
      </c>
      <c r="U338" s="84" t="s">
        <v>515</v>
      </c>
      <c r="V338" s="84" t="s">
        <v>277</v>
      </c>
      <c r="W338" s="84">
        <v>0</v>
      </c>
      <c r="X338" s="38" t="s">
        <v>270</v>
      </c>
      <c r="Y338" s="84">
        <v>356374417</v>
      </c>
      <c r="Z338" s="38" t="s">
        <v>568</v>
      </c>
      <c r="AA338" s="108" t="s">
        <v>1442</v>
      </c>
      <c r="AB338" s="84">
        <v>47000</v>
      </c>
      <c r="AC338" s="108" t="s">
        <v>1473</v>
      </c>
      <c r="AD338" s="84">
        <v>24</v>
      </c>
      <c r="AE338" s="84" t="s">
        <v>1500</v>
      </c>
      <c r="AF338" s="84" t="s">
        <v>1671</v>
      </c>
      <c r="AG338" s="108" t="s">
        <v>2134</v>
      </c>
      <c r="AH338" s="84" t="s">
        <v>1577</v>
      </c>
      <c r="AI338" s="108" t="s">
        <v>2098</v>
      </c>
      <c r="AJ338" s="84">
        <v>2510</v>
      </c>
      <c r="AK338" s="84">
        <v>2510</v>
      </c>
      <c r="AL338" s="108" t="s">
        <v>1854</v>
      </c>
      <c r="AM338" s="84">
        <v>30781.119999999999</v>
      </c>
      <c r="AN338" s="112">
        <v>11888.88</v>
      </c>
      <c r="AO338" s="112">
        <v>42670</v>
      </c>
      <c r="AP338" s="112">
        <v>16218.88</v>
      </c>
      <c r="AQ338" s="112">
        <v>1379.12</v>
      </c>
      <c r="AR338" s="112">
        <v>17598</v>
      </c>
      <c r="AS338" s="112">
        <v>0</v>
      </c>
      <c r="AT338" s="112">
        <v>0</v>
      </c>
      <c r="AU338" s="112">
        <v>0</v>
      </c>
      <c r="AV338" s="84">
        <v>18</v>
      </c>
      <c r="AW338" s="84"/>
      <c r="AX338" s="84" t="s">
        <v>1849</v>
      </c>
      <c r="AY338" s="108"/>
      <c r="AZ338" s="84"/>
      <c r="BA338" s="84"/>
      <c r="BB338" s="84" t="s">
        <v>1427</v>
      </c>
      <c r="BC338" s="84" t="s">
        <v>145</v>
      </c>
      <c r="BD338" s="108"/>
      <c r="BE338" s="84">
        <v>0</v>
      </c>
      <c r="BF338" s="38" t="s">
        <v>1084</v>
      </c>
      <c r="BG338" s="84" t="s">
        <v>2675</v>
      </c>
      <c r="BH338" s="114" t="s">
        <v>2838</v>
      </c>
      <c r="BI338" s="38" t="s">
        <v>112</v>
      </c>
      <c r="BJ338" s="85">
        <v>45954</v>
      </c>
      <c r="BK338" s="84" t="s">
        <v>125</v>
      </c>
      <c r="BL338" s="38"/>
      <c r="BM338" s="115"/>
      <c r="BN338" s="116" t="s">
        <v>112</v>
      </c>
      <c r="BO338" s="84" t="s">
        <v>247</v>
      </c>
      <c r="BP338" s="84">
        <v>0</v>
      </c>
      <c r="BQ338" s="117" t="s">
        <v>112</v>
      </c>
      <c r="BR338" s="118" t="s">
        <v>2861</v>
      </c>
    </row>
    <row r="339" spans="1:70" s="113" customFormat="1" ht="15" hidden="1" customHeight="1" x14ac:dyDescent="0.35">
      <c r="A339" s="84">
        <v>335</v>
      </c>
      <c r="B339" s="38" t="s">
        <v>248</v>
      </c>
      <c r="C339" s="38" t="s">
        <v>249</v>
      </c>
      <c r="D339" s="38" t="s">
        <v>249</v>
      </c>
      <c r="E339" s="38" t="s">
        <v>250</v>
      </c>
      <c r="F339" s="38" t="s">
        <v>250</v>
      </c>
      <c r="G339" s="84" t="s">
        <v>251</v>
      </c>
      <c r="H339" s="38" t="s">
        <v>250</v>
      </c>
      <c r="I339" s="84">
        <v>124323</v>
      </c>
      <c r="J339" s="38" t="s">
        <v>647</v>
      </c>
      <c r="K339" s="84">
        <v>124323</v>
      </c>
      <c r="L339" s="84" t="s">
        <v>253</v>
      </c>
      <c r="M339" s="38" t="s">
        <v>254</v>
      </c>
      <c r="N339" s="84">
        <v>209597</v>
      </c>
      <c r="O339" s="84" t="s">
        <v>647</v>
      </c>
      <c r="P339" s="84">
        <v>316616</v>
      </c>
      <c r="Q339" s="38" t="s">
        <v>654</v>
      </c>
      <c r="R339" s="38" t="s">
        <v>478</v>
      </c>
      <c r="S339" s="84" t="s">
        <v>1085</v>
      </c>
      <c r="T339" s="84" t="s">
        <v>1085</v>
      </c>
      <c r="U339" s="84" t="s">
        <v>515</v>
      </c>
      <c r="V339" s="84" t="s">
        <v>277</v>
      </c>
      <c r="W339" s="84">
        <v>0</v>
      </c>
      <c r="X339" s="38" t="s">
        <v>575</v>
      </c>
      <c r="Y339" s="84">
        <v>356435267</v>
      </c>
      <c r="Z339" s="38" t="s">
        <v>1086</v>
      </c>
      <c r="AA339" s="108" t="s">
        <v>2135</v>
      </c>
      <c r="AB339" s="84">
        <v>26000</v>
      </c>
      <c r="AC339" s="108" t="s">
        <v>1447</v>
      </c>
      <c r="AD339" s="84">
        <v>18</v>
      </c>
      <c r="AE339" s="84" t="s">
        <v>1588</v>
      </c>
      <c r="AF339" s="84" t="s">
        <v>2136</v>
      </c>
      <c r="AG339" s="108" t="s">
        <v>2137</v>
      </c>
      <c r="AH339" s="84" t="s">
        <v>1431</v>
      </c>
      <c r="AI339" s="108" t="s">
        <v>2138</v>
      </c>
      <c r="AJ339" s="84">
        <v>1750</v>
      </c>
      <c r="AK339" s="84">
        <v>1750</v>
      </c>
      <c r="AL339" s="108" t="s">
        <v>2139</v>
      </c>
      <c r="AM339" s="84">
        <v>3445.56</v>
      </c>
      <c r="AN339" s="112">
        <v>1804.44</v>
      </c>
      <c r="AO339" s="112">
        <v>5250</v>
      </c>
      <c r="AP339" s="112">
        <v>22554.44</v>
      </c>
      <c r="AQ339" s="112">
        <v>3980.56</v>
      </c>
      <c r="AR339" s="112">
        <v>26535</v>
      </c>
      <c r="AS339" s="112">
        <v>15642.17</v>
      </c>
      <c r="AT339" s="112">
        <v>3607.83</v>
      </c>
      <c r="AU339" s="112">
        <v>19250</v>
      </c>
      <c r="AV339" s="84">
        <v>15</v>
      </c>
      <c r="AW339" s="84"/>
      <c r="AX339" s="84" t="s">
        <v>1426</v>
      </c>
      <c r="AY339" s="108"/>
      <c r="AZ339" s="84"/>
      <c r="BA339" s="84"/>
      <c r="BB339" s="84" t="s">
        <v>1427</v>
      </c>
      <c r="BC339" s="84" t="s">
        <v>145</v>
      </c>
      <c r="BD339" s="108"/>
      <c r="BE339" s="84">
        <v>26000</v>
      </c>
      <c r="BF339" s="38" t="s">
        <v>1085</v>
      </c>
      <c r="BG339" s="84" t="s">
        <v>2676</v>
      </c>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249</v>
      </c>
      <c r="E340" s="38" t="s">
        <v>250</v>
      </c>
      <c r="F340" s="38" t="s">
        <v>250</v>
      </c>
      <c r="G340" s="84" t="s">
        <v>251</v>
      </c>
      <c r="H340" s="38" t="s">
        <v>250</v>
      </c>
      <c r="I340" s="84">
        <v>124127</v>
      </c>
      <c r="J340" s="38" t="s">
        <v>374</v>
      </c>
      <c r="K340" s="84">
        <v>124127</v>
      </c>
      <c r="L340" s="84" t="s">
        <v>253</v>
      </c>
      <c r="M340" s="38" t="s">
        <v>254</v>
      </c>
      <c r="N340" s="84">
        <v>451743</v>
      </c>
      <c r="O340" s="84" t="s">
        <v>734</v>
      </c>
      <c r="P340" s="84">
        <v>696161</v>
      </c>
      <c r="Q340" s="38" t="s">
        <v>735</v>
      </c>
      <c r="R340" s="38" t="s">
        <v>478</v>
      </c>
      <c r="S340" s="84" t="s">
        <v>1087</v>
      </c>
      <c r="T340" s="84" t="s">
        <v>1087</v>
      </c>
      <c r="U340" s="84" t="s">
        <v>515</v>
      </c>
      <c r="V340" s="84" t="s">
        <v>277</v>
      </c>
      <c r="W340" s="84">
        <v>0</v>
      </c>
      <c r="X340" s="38" t="s">
        <v>674</v>
      </c>
      <c r="Y340" s="84">
        <v>356435273</v>
      </c>
      <c r="Z340" s="38" t="s">
        <v>1088</v>
      </c>
      <c r="AA340" s="108" t="s">
        <v>1705</v>
      </c>
      <c r="AB340" s="84">
        <v>52000</v>
      </c>
      <c r="AC340" s="108" t="s">
        <v>1458</v>
      </c>
      <c r="AD340" s="84">
        <v>24</v>
      </c>
      <c r="AE340" s="84" t="s">
        <v>1500</v>
      </c>
      <c r="AF340" s="84" t="s">
        <v>1882</v>
      </c>
      <c r="AG340" s="108" t="s">
        <v>1888</v>
      </c>
      <c r="AH340" s="84" t="s">
        <v>1870</v>
      </c>
      <c r="AI340" s="108" t="s">
        <v>2140</v>
      </c>
      <c r="AJ340" s="84">
        <v>2780</v>
      </c>
      <c r="AK340" s="84">
        <v>2780</v>
      </c>
      <c r="AL340" s="108" t="s">
        <v>1890</v>
      </c>
      <c r="AM340" s="84">
        <v>29355.599999999999</v>
      </c>
      <c r="AN340" s="112">
        <v>12344.4</v>
      </c>
      <c r="AO340" s="112">
        <v>41700</v>
      </c>
      <c r="AP340" s="112">
        <v>22644.400000000001</v>
      </c>
      <c r="AQ340" s="112">
        <v>2420.6</v>
      </c>
      <c r="AR340" s="112">
        <v>25065</v>
      </c>
      <c r="AS340" s="112">
        <v>0</v>
      </c>
      <c r="AT340" s="112">
        <v>0</v>
      </c>
      <c r="AU340" s="112">
        <v>0</v>
      </c>
      <c r="AV340" s="84">
        <v>16</v>
      </c>
      <c r="AW340" s="84"/>
      <c r="AX340" s="84" t="s">
        <v>1849</v>
      </c>
      <c r="AY340" s="108"/>
      <c r="AZ340" s="84"/>
      <c r="BA340" s="84"/>
      <c r="BB340" s="84" t="s">
        <v>1427</v>
      </c>
      <c r="BC340" s="84" t="s">
        <v>145</v>
      </c>
      <c r="BD340" s="108"/>
      <c r="BE340" s="84">
        <v>0</v>
      </c>
      <c r="BF340" s="38" t="s">
        <v>1087</v>
      </c>
      <c r="BG340" s="84" t="s">
        <v>2677</v>
      </c>
      <c r="BH340" s="114" t="s">
        <v>2838</v>
      </c>
      <c r="BI340" s="38" t="s">
        <v>112</v>
      </c>
      <c r="BJ340" s="85">
        <v>45954</v>
      </c>
      <c r="BK340" s="84" t="s">
        <v>128</v>
      </c>
      <c r="BL340" s="38"/>
      <c r="BM340" s="115"/>
      <c r="BN340" s="116" t="s">
        <v>112</v>
      </c>
      <c r="BO340" s="84" t="s">
        <v>247</v>
      </c>
      <c r="BP340" s="84">
        <v>0</v>
      </c>
      <c r="BQ340" s="117" t="s">
        <v>112</v>
      </c>
      <c r="BR340" s="118" t="s">
        <v>2865</v>
      </c>
    </row>
    <row r="341" spans="1:70" s="113" customFormat="1" ht="15" customHeight="1" x14ac:dyDescent="0.35">
      <c r="A341" s="84">
        <v>337</v>
      </c>
      <c r="B341" s="38" t="s">
        <v>248</v>
      </c>
      <c r="C341" s="38" t="s">
        <v>249</v>
      </c>
      <c r="D341" s="38" t="s">
        <v>249</v>
      </c>
      <c r="E341" s="38" t="s">
        <v>250</v>
      </c>
      <c r="F341" s="38" t="s">
        <v>250</v>
      </c>
      <c r="G341" s="84" t="s">
        <v>251</v>
      </c>
      <c r="H341" s="38" t="s">
        <v>250</v>
      </c>
      <c r="I341" s="84">
        <v>121348</v>
      </c>
      <c r="J341" s="38" t="s">
        <v>279</v>
      </c>
      <c r="K341" s="84">
        <v>121348</v>
      </c>
      <c r="L341" s="84" t="s">
        <v>253</v>
      </c>
      <c r="M341" s="38" t="s">
        <v>254</v>
      </c>
      <c r="N341" s="84">
        <v>204732</v>
      </c>
      <c r="O341" s="84" t="s">
        <v>368</v>
      </c>
      <c r="P341" s="84">
        <v>301371</v>
      </c>
      <c r="Q341" s="38" t="s">
        <v>620</v>
      </c>
      <c r="R341" s="38" t="s">
        <v>623</v>
      </c>
      <c r="S341" s="84" t="s">
        <v>1089</v>
      </c>
      <c r="T341" s="84" t="s">
        <v>1089</v>
      </c>
      <c r="U341" s="84" t="s">
        <v>515</v>
      </c>
      <c r="V341" s="84" t="s">
        <v>277</v>
      </c>
      <c r="W341" s="84">
        <v>0</v>
      </c>
      <c r="X341" s="38" t="s">
        <v>270</v>
      </c>
      <c r="Y341" s="84">
        <v>356457248</v>
      </c>
      <c r="Z341" s="38" t="s">
        <v>1090</v>
      </c>
      <c r="AA341" s="108" t="s">
        <v>2141</v>
      </c>
      <c r="AB341" s="84">
        <v>30000</v>
      </c>
      <c r="AC341" s="108" t="s">
        <v>1444</v>
      </c>
      <c r="AD341" s="84">
        <v>18</v>
      </c>
      <c r="AE341" s="84" t="s">
        <v>1610</v>
      </c>
      <c r="AF341" s="84" t="s">
        <v>2096</v>
      </c>
      <c r="AG341" s="108" t="s">
        <v>2142</v>
      </c>
      <c r="AH341" s="84" t="s">
        <v>1577</v>
      </c>
      <c r="AI341" s="108" t="s">
        <v>1639</v>
      </c>
      <c r="AJ341" s="84">
        <v>2020</v>
      </c>
      <c r="AK341" s="84">
        <v>2020</v>
      </c>
      <c r="AL341" s="108" t="s">
        <v>1917</v>
      </c>
      <c r="AM341" s="84">
        <v>25613.82</v>
      </c>
      <c r="AN341" s="112">
        <v>6706.18</v>
      </c>
      <c r="AO341" s="112">
        <v>32320</v>
      </c>
      <c r="AP341" s="112">
        <v>4386.18</v>
      </c>
      <c r="AQ341" s="112">
        <v>142.82</v>
      </c>
      <c r="AR341" s="112">
        <v>4529</v>
      </c>
      <c r="AS341" s="112">
        <v>0</v>
      </c>
      <c r="AT341" s="112">
        <v>0</v>
      </c>
      <c r="AU341" s="112">
        <v>0</v>
      </c>
      <c r="AV341" s="84">
        <v>17</v>
      </c>
      <c r="AW341" s="84"/>
      <c r="AX341" s="84" t="s">
        <v>1849</v>
      </c>
      <c r="AY341" s="108"/>
      <c r="AZ341" s="84"/>
      <c r="BA341" s="84"/>
      <c r="BB341" s="84" t="s">
        <v>1427</v>
      </c>
      <c r="BC341" s="84" t="s">
        <v>145</v>
      </c>
      <c r="BD341" s="108"/>
      <c r="BE341" s="84">
        <v>0</v>
      </c>
      <c r="BF341" s="38" t="s">
        <v>1089</v>
      </c>
      <c r="BG341" s="84" t="s">
        <v>2678</v>
      </c>
      <c r="BH341" s="114" t="s">
        <v>2838</v>
      </c>
      <c r="BI341" s="38" t="s">
        <v>111</v>
      </c>
      <c r="BJ341" s="85">
        <v>45954</v>
      </c>
      <c r="BK341" s="84"/>
      <c r="BL341" s="38"/>
      <c r="BM341" s="115" t="s">
        <v>119</v>
      </c>
      <c r="BN341" s="116" t="s">
        <v>201</v>
      </c>
      <c r="BO341" s="84" t="s">
        <v>247</v>
      </c>
      <c r="BP341" s="84">
        <v>0</v>
      </c>
      <c r="BQ341" s="117"/>
      <c r="BR341" s="118" t="s">
        <v>2867</v>
      </c>
    </row>
    <row r="342" spans="1:70" s="113" customFormat="1" ht="15" customHeight="1" x14ac:dyDescent="0.35">
      <c r="A342" s="84">
        <v>338</v>
      </c>
      <c r="B342" s="38" t="s">
        <v>248</v>
      </c>
      <c r="C342" s="38" t="s">
        <v>249</v>
      </c>
      <c r="D342" s="38" t="s">
        <v>249</v>
      </c>
      <c r="E342" s="38" t="s">
        <v>250</v>
      </c>
      <c r="F342" s="38" t="s">
        <v>250</v>
      </c>
      <c r="G342" s="84" t="s">
        <v>251</v>
      </c>
      <c r="H342" s="38" t="s">
        <v>250</v>
      </c>
      <c r="I342" s="84">
        <v>121348</v>
      </c>
      <c r="J342" s="38" t="s">
        <v>279</v>
      </c>
      <c r="K342" s="84">
        <v>121348</v>
      </c>
      <c r="L342" s="84" t="s">
        <v>253</v>
      </c>
      <c r="M342" s="38" t="s">
        <v>254</v>
      </c>
      <c r="N342" s="84">
        <v>204732</v>
      </c>
      <c r="O342" s="84" t="s">
        <v>368</v>
      </c>
      <c r="P342" s="84">
        <v>301371</v>
      </c>
      <c r="Q342" s="38" t="s">
        <v>620</v>
      </c>
      <c r="R342" s="38" t="s">
        <v>478</v>
      </c>
      <c r="S342" s="84" t="s">
        <v>1091</v>
      </c>
      <c r="T342" s="84" t="s">
        <v>1091</v>
      </c>
      <c r="U342" s="84" t="s">
        <v>258</v>
      </c>
      <c r="V342" s="84" t="s">
        <v>277</v>
      </c>
      <c r="W342" s="84">
        <v>0</v>
      </c>
      <c r="X342" s="38" t="s">
        <v>880</v>
      </c>
      <c r="Y342" s="84">
        <v>356465079</v>
      </c>
      <c r="Z342" s="38" t="s">
        <v>1092</v>
      </c>
      <c r="AA342" s="108" t="s">
        <v>2141</v>
      </c>
      <c r="AB342" s="84">
        <v>65000</v>
      </c>
      <c r="AC342" s="108" t="s">
        <v>1444</v>
      </c>
      <c r="AD342" s="84">
        <v>24</v>
      </c>
      <c r="AE342" s="84" t="s">
        <v>1500</v>
      </c>
      <c r="AF342" s="84" t="s">
        <v>2143</v>
      </c>
      <c r="AG342" s="108" t="s">
        <v>2144</v>
      </c>
      <c r="AH342" s="84" t="s">
        <v>1870</v>
      </c>
      <c r="AI342" s="108" t="s">
        <v>1639</v>
      </c>
      <c r="AJ342" s="84">
        <v>3470</v>
      </c>
      <c r="AK342" s="84">
        <v>3470</v>
      </c>
      <c r="AL342" s="108" t="s">
        <v>1917</v>
      </c>
      <c r="AM342" s="84">
        <v>38481.58</v>
      </c>
      <c r="AN342" s="112">
        <v>17038.419999999998</v>
      </c>
      <c r="AO342" s="112">
        <v>55520</v>
      </c>
      <c r="AP342" s="112">
        <v>26518.42</v>
      </c>
      <c r="AQ342" s="112">
        <v>2637.58</v>
      </c>
      <c r="AR342" s="112">
        <v>29156</v>
      </c>
      <c r="AS342" s="112">
        <v>0</v>
      </c>
      <c r="AT342" s="112">
        <v>0</v>
      </c>
      <c r="AU342" s="112">
        <v>0</v>
      </c>
      <c r="AV342" s="84">
        <v>17</v>
      </c>
      <c r="AW342" s="84"/>
      <c r="AX342" s="84" t="s">
        <v>1849</v>
      </c>
      <c r="AY342" s="108"/>
      <c r="AZ342" s="84"/>
      <c r="BA342" s="84"/>
      <c r="BB342" s="84" t="s">
        <v>1427</v>
      </c>
      <c r="BC342" s="84" t="s">
        <v>145</v>
      </c>
      <c r="BD342" s="108"/>
      <c r="BE342" s="84">
        <v>0</v>
      </c>
      <c r="BF342" s="38" t="s">
        <v>1091</v>
      </c>
      <c r="BG342" s="84" t="s">
        <v>2679</v>
      </c>
      <c r="BH342" s="114" t="s">
        <v>2838</v>
      </c>
      <c r="BI342" s="38" t="s">
        <v>112</v>
      </c>
      <c r="BJ342" s="85">
        <v>45954</v>
      </c>
      <c r="BK342" s="84" t="s">
        <v>125</v>
      </c>
      <c r="BL342" s="38"/>
      <c r="BM342" s="115"/>
      <c r="BN342" s="116" t="s">
        <v>112</v>
      </c>
      <c r="BO342" s="84" t="s">
        <v>247</v>
      </c>
      <c r="BP342" s="84">
        <v>0</v>
      </c>
      <c r="BQ342" s="117" t="s">
        <v>112</v>
      </c>
      <c r="BR342" s="118" t="s">
        <v>2861</v>
      </c>
    </row>
    <row r="343" spans="1:70" s="113" customFormat="1" ht="15" customHeight="1" x14ac:dyDescent="0.35">
      <c r="A343" s="84">
        <v>339</v>
      </c>
      <c r="B343" s="38" t="s">
        <v>248</v>
      </c>
      <c r="C343" s="38" t="s">
        <v>249</v>
      </c>
      <c r="D343" s="38" t="s">
        <v>249</v>
      </c>
      <c r="E343" s="38" t="s">
        <v>250</v>
      </c>
      <c r="F343" s="38" t="s">
        <v>250</v>
      </c>
      <c r="G343" s="84" t="s">
        <v>251</v>
      </c>
      <c r="H343" s="38" t="s">
        <v>250</v>
      </c>
      <c r="I343" s="84">
        <v>126404</v>
      </c>
      <c r="J343" s="38" t="s">
        <v>952</v>
      </c>
      <c r="K343" s="84">
        <v>126404</v>
      </c>
      <c r="L343" s="84" t="s">
        <v>253</v>
      </c>
      <c r="M343" s="38" t="s">
        <v>254</v>
      </c>
      <c r="N343" s="84">
        <v>388008</v>
      </c>
      <c r="O343" s="84" t="s">
        <v>953</v>
      </c>
      <c r="P343" s="84">
        <v>572765</v>
      </c>
      <c r="Q343" s="38" t="s">
        <v>954</v>
      </c>
      <c r="R343" s="38" t="s">
        <v>478</v>
      </c>
      <c r="S343" s="84" t="s">
        <v>1093</v>
      </c>
      <c r="T343" s="84" t="s">
        <v>1093</v>
      </c>
      <c r="U343" s="84" t="s">
        <v>515</v>
      </c>
      <c r="V343" s="84" t="s">
        <v>259</v>
      </c>
      <c r="W343" s="84">
        <v>0</v>
      </c>
      <c r="X343" s="38" t="s">
        <v>880</v>
      </c>
      <c r="Y343" s="84">
        <v>356572634</v>
      </c>
      <c r="Z343" s="38" t="s">
        <v>1094</v>
      </c>
      <c r="AA343" s="108" t="s">
        <v>2145</v>
      </c>
      <c r="AB343" s="84">
        <v>52000</v>
      </c>
      <c r="AC343" s="108" t="s">
        <v>1690</v>
      </c>
      <c r="AD343" s="84">
        <v>24</v>
      </c>
      <c r="AE343" s="84" t="s">
        <v>1500</v>
      </c>
      <c r="AF343" s="84" t="s">
        <v>1691</v>
      </c>
      <c r="AG343" s="108" t="s">
        <v>1692</v>
      </c>
      <c r="AH343" s="84" t="s">
        <v>1577</v>
      </c>
      <c r="AI343" s="108" t="s">
        <v>1705</v>
      </c>
      <c r="AJ343" s="84">
        <v>2780</v>
      </c>
      <c r="AK343" s="84">
        <v>2780</v>
      </c>
      <c r="AL343" s="108" t="s">
        <v>2146</v>
      </c>
      <c r="AM343" s="84">
        <v>31491.48</v>
      </c>
      <c r="AN343" s="112">
        <v>12988.52</v>
      </c>
      <c r="AO343" s="112">
        <v>44480</v>
      </c>
      <c r="AP343" s="112">
        <v>20508.52</v>
      </c>
      <c r="AQ343" s="112">
        <v>1981.48</v>
      </c>
      <c r="AR343" s="112">
        <v>22490</v>
      </c>
      <c r="AS343" s="112">
        <v>0</v>
      </c>
      <c r="AT343" s="112">
        <v>0</v>
      </c>
      <c r="AU343" s="112">
        <v>0</v>
      </c>
      <c r="AV343" s="84">
        <v>17</v>
      </c>
      <c r="AW343" s="84"/>
      <c r="AX343" s="84" t="s">
        <v>1858</v>
      </c>
      <c r="AY343" s="108"/>
      <c r="AZ343" s="84"/>
      <c r="BA343" s="84"/>
      <c r="BB343" s="84" t="s">
        <v>1427</v>
      </c>
      <c r="BC343" s="84" t="s">
        <v>145</v>
      </c>
      <c r="BD343" s="108"/>
      <c r="BE343" s="84">
        <v>0</v>
      </c>
      <c r="BF343" s="38" t="s">
        <v>1093</v>
      </c>
      <c r="BG343" s="84" t="s">
        <v>2680</v>
      </c>
      <c r="BH343" s="114" t="s">
        <v>2838</v>
      </c>
      <c r="BI343" s="38" t="s">
        <v>110</v>
      </c>
      <c r="BJ343" s="85">
        <v>45952</v>
      </c>
      <c r="BK343" s="84"/>
      <c r="BL343" s="38" t="s">
        <v>115</v>
      </c>
      <c r="BM343" s="115"/>
      <c r="BN343" s="116" t="s">
        <v>201</v>
      </c>
      <c r="BO343" s="84" t="s">
        <v>247</v>
      </c>
      <c r="BP343" s="84">
        <v>0</v>
      </c>
      <c r="BQ343" s="117"/>
      <c r="BR343" s="118" t="s">
        <v>2853</v>
      </c>
    </row>
    <row r="344" spans="1:70" s="113" customFormat="1" ht="15" customHeight="1" x14ac:dyDescent="0.35">
      <c r="A344" s="84">
        <v>340</v>
      </c>
      <c r="B344" s="38" t="s">
        <v>248</v>
      </c>
      <c r="C344" s="38" t="s">
        <v>249</v>
      </c>
      <c r="D344" s="38" t="s">
        <v>249</v>
      </c>
      <c r="E344" s="38" t="s">
        <v>250</v>
      </c>
      <c r="F344" s="38" t="s">
        <v>250</v>
      </c>
      <c r="G344" s="84" t="s">
        <v>251</v>
      </c>
      <c r="H344" s="38" t="s">
        <v>250</v>
      </c>
      <c r="I344" s="84">
        <v>124127</v>
      </c>
      <c r="J344" s="38" t="s">
        <v>374</v>
      </c>
      <c r="K344" s="84">
        <v>124127</v>
      </c>
      <c r="L344" s="84" t="s">
        <v>253</v>
      </c>
      <c r="M344" s="38" t="s">
        <v>254</v>
      </c>
      <c r="N344" s="84">
        <v>341177</v>
      </c>
      <c r="O344" s="84" t="s">
        <v>877</v>
      </c>
      <c r="P344" s="84">
        <v>481674</v>
      </c>
      <c r="Q344" s="38" t="s">
        <v>878</v>
      </c>
      <c r="R344" s="38" t="s">
        <v>478</v>
      </c>
      <c r="S344" s="84" t="s">
        <v>1095</v>
      </c>
      <c r="T344" s="84" t="s">
        <v>1095</v>
      </c>
      <c r="U344" s="84" t="s">
        <v>515</v>
      </c>
      <c r="V344" s="84" t="s">
        <v>277</v>
      </c>
      <c r="W344" s="84">
        <v>0</v>
      </c>
      <c r="X344" s="38" t="s">
        <v>880</v>
      </c>
      <c r="Y344" s="84">
        <v>356671953</v>
      </c>
      <c r="Z344" s="38" t="s">
        <v>1096</v>
      </c>
      <c r="AA344" s="108" t="s">
        <v>2117</v>
      </c>
      <c r="AB344" s="84">
        <v>65000</v>
      </c>
      <c r="AC344" s="108" t="s">
        <v>1420</v>
      </c>
      <c r="AD344" s="84">
        <v>24</v>
      </c>
      <c r="AE344" s="84" t="s">
        <v>1500</v>
      </c>
      <c r="AF344" s="84" t="s">
        <v>2147</v>
      </c>
      <c r="AG344" s="108" t="s">
        <v>2148</v>
      </c>
      <c r="AH344" s="84" t="s">
        <v>1577</v>
      </c>
      <c r="AI344" s="108" t="s">
        <v>1633</v>
      </c>
      <c r="AJ344" s="84">
        <v>3470</v>
      </c>
      <c r="AK344" s="84">
        <v>3470</v>
      </c>
      <c r="AL344" s="108" t="s">
        <v>1927</v>
      </c>
      <c r="AM344" s="84">
        <v>39513.269999999997</v>
      </c>
      <c r="AN344" s="112">
        <v>16006.73</v>
      </c>
      <c r="AO344" s="112">
        <v>55520</v>
      </c>
      <c r="AP344" s="112">
        <v>25486.73</v>
      </c>
      <c r="AQ344" s="112">
        <v>2453.27</v>
      </c>
      <c r="AR344" s="112">
        <v>27940</v>
      </c>
      <c r="AS344" s="112">
        <v>0</v>
      </c>
      <c r="AT344" s="112">
        <v>0</v>
      </c>
      <c r="AU344" s="112">
        <v>0</v>
      </c>
      <c r="AV344" s="84">
        <v>17</v>
      </c>
      <c r="AW344" s="84"/>
      <c r="AX344" s="84" t="s">
        <v>1849</v>
      </c>
      <c r="AY344" s="108"/>
      <c r="AZ344" s="84"/>
      <c r="BA344" s="84"/>
      <c r="BB344" s="84" t="s">
        <v>1427</v>
      </c>
      <c r="BC344" s="84" t="s">
        <v>145</v>
      </c>
      <c r="BD344" s="108"/>
      <c r="BE344" s="84">
        <v>0</v>
      </c>
      <c r="BF344" s="38" t="s">
        <v>1095</v>
      </c>
      <c r="BG344" s="84" t="s">
        <v>2681</v>
      </c>
      <c r="BH344" s="114" t="s">
        <v>2838</v>
      </c>
      <c r="BI344" s="38" t="s">
        <v>112</v>
      </c>
      <c r="BJ344" s="85">
        <v>45954</v>
      </c>
      <c r="BK344" s="84" t="s">
        <v>125</v>
      </c>
      <c r="BL344" s="38"/>
      <c r="BM344" s="115"/>
      <c r="BN344" s="116" t="s">
        <v>112</v>
      </c>
      <c r="BO344" s="84" t="s">
        <v>247</v>
      </c>
      <c r="BP344" s="84">
        <v>0</v>
      </c>
      <c r="BQ344" s="117" t="s">
        <v>112</v>
      </c>
      <c r="BR344" s="118" t="s">
        <v>2861</v>
      </c>
    </row>
    <row r="345" spans="1:70" s="113" customFormat="1" ht="15" customHeight="1" x14ac:dyDescent="0.35">
      <c r="A345" s="84">
        <v>341</v>
      </c>
      <c r="B345" s="38" t="s">
        <v>248</v>
      </c>
      <c r="C345" s="38" t="s">
        <v>249</v>
      </c>
      <c r="D345" s="38" t="s">
        <v>249</v>
      </c>
      <c r="E345" s="38" t="s">
        <v>250</v>
      </c>
      <c r="F345" s="38" t="s">
        <v>250</v>
      </c>
      <c r="G345" s="84" t="s">
        <v>251</v>
      </c>
      <c r="H345" s="38" t="s">
        <v>250</v>
      </c>
      <c r="I345" s="84">
        <v>123754</v>
      </c>
      <c r="J345" s="38" t="s">
        <v>495</v>
      </c>
      <c r="K345" s="84">
        <v>123754</v>
      </c>
      <c r="L345" s="84" t="s">
        <v>253</v>
      </c>
      <c r="M345" s="38" t="s">
        <v>254</v>
      </c>
      <c r="N345" s="84">
        <v>310885</v>
      </c>
      <c r="O345" s="84" t="s">
        <v>614</v>
      </c>
      <c r="P345" s="84">
        <v>502826</v>
      </c>
      <c r="Q345" s="38" t="s">
        <v>778</v>
      </c>
      <c r="R345" s="38" t="s">
        <v>478</v>
      </c>
      <c r="S345" s="84" t="s">
        <v>1097</v>
      </c>
      <c r="T345" s="84" t="s">
        <v>1097</v>
      </c>
      <c r="U345" s="84" t="s">
        <v>515</v>
      </c>
      <c r="V345" s="84" t="s">
        <v>277</v>
      </c>
      <c r="W345" s="84">
        <v>0</v>
      </c>
      <c r="X345" s="38" t="s">
        <v>270</v>
      </c>
      <c r="Y345" s="84">
        <v>356679173</v>
      </c>
      <c r="Z345" s="38" t="s">
        <v>1098</v>
      </c>
      <c r="AA345" s="108" t="s">
        <v>1608</v>
      </c>
      <c r="AB345" s="84">
        <v>72000</v>
      </c>
      <c r="AC345" s="108" t="s">
        <v>1444</v>
      </c>
      <c r="AD345" s="84">
        <v>24</v>
      </c>
      <c r="AE345" s="84" t="s">
        <v>1588</v>
      </c>
      <c r="AF345" s="84" t="s">
        <v>2149</v>
      </c>
      <c r="AG345" s="108" t="s">
        <v>1543</v>
      </c>
      <c r="AH345" s="84" t="s">
        <v>1431</v>
      </c>
      <c r="AI345" s="108" t="s">
        <v>1639</v>
      </c>
      <c r="AJ345" s="84">
        <v>3840</v>
      </c>
      <c r="AK345" s="84">
        <v>3840</v>
      </c>
      <c r="AL345" s="108" t="s">
        <v>1917</v>
      </c>
      <c r="AM345" s="84">
        <v>43833.68</v>
      </c>
      <c r="AN345" s="112">
        <v>17606.32</v>
      </c>
      <c r="AO345" s="112">
        <v>61440</v>
      </c>
      <c r="AP345" s="112">
        <v>28166.32</v>
      </c>
      <c r="AQ345" s="112">
        <v>2707.68</v>
      </c>
      <c r="AR345" s="112">
        <v>30874</v>
      </c>
      <c r="AS345" s="112">
        <v>0</v>
      </c>
      <c r="AT345" s="112">
        <v>0</v>
      </c>
      <c r="AU345" s="112">
        <v>0</v>
      </c>
      <c r="AV345" s="84">
        <v>17</v>
      </c>
      <c r="AW345" s="84"/>
      <c r="AX345" s="84" t="s">
        <v>1849</v>
      </c>
      <c r="AY345" s="108"/>
      <c r="AZ345" s="84"/>
      <c r="BA345" s="84"/>
      <c r="BB345" s="84" t="s">
        <v>1427</v>
      </c>
      <c r="BC345" s="84" t="s">
        <v>145</v>
      </c>
      <c r="BD345" s="108"/>
      <c r="BE345" s="84">
        <v>0</v>
      </c>
      <c r="BF345" s="38" t="s">
        <v>1097</v>
      </c>
      <c r="BG345" s="84" t="s">
        <v>2682</v>
      </c>
      <c r="BH345" s="114" t="s">
        <v>2838</v>
      </c>
      <c r="BI345" s="38" t="s">
        <v>112</v>
      </c>
      <c r="BJ345" s="85">
        <v>45954</v>
      </c>
      <c r="BK345" s="84" t="s">
        <v>125</v>
      </c>
      <c r="BL345" s="38"/>
      <c r="BM345" s="115"/>
      <c r="BN345" s="116" t="s">
        <v>112</v>
      </c>
      <c r="BO345" s="84" t="s">
        <v>247</v>
      </c>
      <c r="BP345" s="84">
        <v>0</v>
      </c>
      <c r="BQ345" s="117" t="s">
        <v>112</v>
      </c>
      <c r="BR345" s="118" t="s">
        <v>2861</v>
      </c>
    </row>
    <row r="346" spans="1:70" s="113" customFormat="1" ht="15" hidden="1" customHeight="1" x14ac:dyDescent="0.35">
      <c r="A346" s="84">
        <v>342</v>
      </c>
      <c r="B346" s="38" t="s">
        <v>248</v>
      </c>
      <c r="C346" s="38" t="s">
        <v>249</v>
      </c>
      <c r="D346" s="38" t="s">
        <v>249</v>
      </c>
      <c r="E346" s="38" t="s">
        <v>250</v>
      </c>
      <c r="F346" s="38" t="s">
        <v>250</v>
      </c>
      <c r="G346" s="84" t="s">
        <v>251</v>
      </c>
      <c r="H346" s="38" t="s">
        <v>250</v>
      </c>
      <c r="I346" s="84">
        <v>121348</v>
      </c>
      <c r="J346" s="38" t="s">
        <v>279</v>
      </c>
      <c r="K346" s="84">
        <v>121348</v>
      </c>
      <c r="L346" s="84" t="s">
        <v>253</v>
      </c>
      <c r="M346" s="38" t="s">
        <v>254</v>
      </c>
      <c r="N346" s="84">
        <v>204732</v>
      </c>
      <c r="O346" s="84" t="s">
        <v>368</v>
      </c>
      <c r="P346" s="84">
        <v>270991</v>
      </c>
      <c r="Q346" s="38" t="s">
        <v>369</v>
      </c>
      <c r="R346" s="38" t="s">
        <v>623</v>
      </c>
      <c r="S346" s="84" t="s">
        <v>780</v>
      </c>
      <c r="T346" s="84" t="s">
        <v>780</v>
      </c>
      <c r="U346" s="84" t="s">
        <v>488</v>
      </c>
      <c r="V346" s="84" t="s">
        <v>277</v>
      </c>
      <c r="W346" s="84">
        <v>0</v>
      </c>
      <c r="X346" s="38" t="s">
        <v>880</v>
      </c>
      <c r="Y346" s="84">
        <v>356680058</v>
      </c>
      <c r="Z346" s="38" t="s">
        <v>781</v>
      </c>
      <c r="AA346" s="108" t="s">
        <v>1608</v>
      </c>
      <c r="AB346" s="84">
        <v>35000</v>
      </c>
      <c r="AC346" s="108" t="s">
        <v>1444</v>
      </c>
      <c r="AD346" s="84">
        <v>18</v>
      </c>
      <c r="AE346" s="84" t="s">
        <v>1610</v>
      </c>
      <c r="AF346" s="84" t="s">
        <v>1921</v>
      </c>
      <c r="AG346" s="108" t="s">
        <v>1922</v>
      </c>
      <c r="AH346" s="84" t="s">
        <v>1870</v>
      </c>
      <c r="AI346" s="108" t="s">
        <v>1639</v>
      </c>
      <c r="AJ346" s="84">
        <v>2350</v>
      </c>
      <c r="AK346" s="84">
        <v>2350</v>
      </c>
      <c r="AL346" s="108" t="s">
        <v>1923</v>
      </c>
      <c r="AM346" s="84">
        <v>23892.54</v>
      </c>
      <c r="AN346" s="112">
        <v>6657.46</v>
      </c>
      <c r="AO346" s="112">
        <v>30550</v>
      </c>
      <c r="AP346" s="112">
        <v>11107.46</v>
      </c>
      <c r="AQ346" s="112">
        <v>709.54</v>
      </c>
      <c r="AR346" s="112">
        <v>11817</v>
      </c>
      <c r="AS346" s="112">
        <v>6486.02</v>
      </c>
      <c r="AT346" s="112">
        <v>563.98</v>
      </c>
      <c r="AU346" s="112">
        <v>7050</v>
      </c>
      <c r="AV346" s="84">
        <v>17</v>
      </c>
      <c r="AW346" s="84"/>
      <c r="AX346" s="84" t="s">
        <v>1650</v>
      </c>
      <c r="AY346" s="108"/>
      <c r="AZ346" s="84"/>
      <c r="BA346" s="84"/>
      <c r="BB346" s="84" t="s">
        <v>1427</v>
      </c>
      <c r="BC346" s="84" t="s">
        <v>145</v>
      </c>
      <c r="BD346" s="108"/>
      <c r="BE346" s="84">
        <v>0</v>
      </c>
      <c r="BF346" s="38" t="s">
        <v>780</v>
      </c>
      <c r="BG346" s="84" t="s">
        <v>2545</v>
      </c>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249</v>
      </c>
      <c r="E347" s="38" t="s">
        <v>250</v>
      </c>
      <c r="F347" s="38" t="s">
        <v>250</v>
      </c>
      <c r="G347" s="84" t="s">
        <v>251</v>
      </c>
      <c r="H347" s="38" t="s">
        <v>250</v>
      </c>
      <c r="I347" s="84">
        <v>121984</v>
      </c>
      <c r="J347" s="38" t="s">
        <v>301</v>
      </c>
      <c r="K347" s="84">
        <v>121984</v>
      </c>
      <c r="L347" s="84" t="s">
        <v>253</v>
      </c>
      <c r="M347" s="38" t="s">
        <v>254</v>
      </c>
      <c r="N347" s="84">
        <v>205330</v>
      </c>
      <c r="O347" s="84" t="s">
        <v>500</v>
      </c>
      <c r="P347" s="84">
        <v>272840</v>
      </c>
      <c r="Q347" s="38" t="s">
        <v>507</v>
      </c>
      <c r="R347" s="38" t="s">
        <v>478</v>
      </c>
      <c r="S347" s="84" t="s">
        <v>1099</v>
      </c>
      <c r="T347" s="84" t="s">
        <v>1099</v>
      </c>
      <c r="U347" s="84" t="s">
        <v>488</v>
      </c>
      <c r="V347" s="84" t="s">
        <v>259</v>
      </c>
      <c r="W347" s="84">
        <v>0</v>
      </c>
      <c r="X347" s="38" t="s">
        <v>880</v>
      </c>
      <c r="Y347" s="84">
        <v>356703846</v>
      </c>
      <c r="Z347" s="38" t="s">
        <v>1100</v>
      </c>
      <c r="AA347" s="108" t="s">
        <v>2124</v>
      </c>
      <c r="AB347" s="84">
        <v>56000</v>
      </c>
      <c r="AC347" s="108" t="s">
        <v>1467</v>
      </c>
      <c r="AD347" s="84">
        <v>30</v>
      </c>
      <c r="AE347" s="84" t="s">
        <v>1836</v>
      </c>
      <c r="AF347" s="84" t="s">
        <v>1452</v>
      </c>
      <c r="AG347" s="108" t="s">
        <v>1530</v>
      </c>
      <c r="AH347" s="84" t="s">
        <v>1431</v>
      </c>
      <c r="AI347" s="108" t="s">
        <v>2079</v>
      </c>
      <c r="AJ347" s="84">
        <v>2530</v>
      </c>
      <c r="AK347" s="84">
        <v>2530</v>
      </c>
      <c r="AL347" s="108" t="s">
        <v>1930</v>
      </c>
      <c r="AM347" s="84">
        <v>25470.5</v>
      </c>
      <c r="AN347" s="112">
        <v>15009.5</v>
      </c>
      <c r="AO347" s="112">
        <v>40480</v>
      </c>
      <c r="AP347" s="112">
        <v>30529.5</v>
      </c>
      <c r="AQ347" s="112">
        <v>4986.5</v>
      </c>
      <c r="AR347" s="112">
        <v>35516</v>
      </c>
      <c r="AS347" s="112">
        <v>0</v>
      </c>
      <c r="AT347" s="112">
        <v>0</v>
      </c>
      <c r="AU347" s="112">
        <v>0</v>
      </c>
      <c r="AV347" s="84">
        <v>17</v>
      </c>
      <c r="AW347" s="84"/>
      <c r="AX347" s="84" t="s">
        <v>1849</v>
      </c>
      <c r="AY347" s="108"/>
      <c r="AZ347" s="84"/>
      <c r="BA347" s="84"/>
      <c r="BB347" s="84" t="s">
        <v>1427</v>
      </c>
      <c r="BC347" s="84" t="s">
        <v>145</v>
      </c>
      <c r="BD347" s="108"/>
      <c r="BE347" s="84">
        <v>0</v>
      </c>
      <c r="BF347" s="38" t="s">
        <v>1099</v>
      </c>
      <c r="BG347" s="84" t="s">
        <v>2683</v>
      </c>
      <c r="BH347" s="114" t="s">
        <v>2838</v>
      </c>
      <c r="BI347" s="38" t="s">
        <v>112</v>
      </c>
      <c r="BJ347" s="85">
        <v>45954</v>
      </c>
      <c r="BK347" s="84" t="s">
        <v>125</v>
      </c>
      <c r="BL347" s="38"/>
      <c r="BM347" s="115"/>
      <c r="BN347" s="116" t="s">
        <v>112</v>
      </c>
      <c r="BO347" s="84" t="s">
        <v>247</v>
      </c>
      <c r="BP347" s="84">
        <v>0</v>
      </c>
      <c r="BQ347" s="117" t="s">
        <v>112</v>
      </c>
      <c r="BR347" s="118" t="s">
        <v>2861</v>
      </c>
    </row>
    <row r="348" spans="1:70" s="113" customFormat="1" ht="15" customHeight="1" x14ac:dyDescent="0.35">
      <c r="A348" s="84">
        <v>344</v>
      </c>
      <c r="B348" s="38" t="s">
        <v>248</v>
      </c>
      <c r="C348" s="38" t="s">
        <v>249</v>
      </c>
      <c r="D348" s="38" t="s">
        <v>249</v>
      </c>
      <c r="E348" s="38" t="s">
        <v>250</v>
      </c>
      <c r="F348" s="38" t="s">
        <v>250</v>
      </c>
      <c r="G348" s="84" t="s">
        <v>251</v>
      </c>
      <c r="H348" s="38" t="s">
        <v>250</v>
      </c>
      <c r="I348" s="84">
        <v>142077</v>
      </c>
      <c r="J348" s="38" t="s">
        <v>580</v>
      </c>
      <c r="K348" s="84">
        <v>142077</v>
      </c>
      <c r="L348" s="84" t="s">
        <v>253</v>
      </c>
      <c r="M348" s="38" t="s">
        <v>254</v>
      </c>
      <c r="N348" s="84">
        <v>240008</v>
      </c>
      <c r="O348" s="84" t="s">
        <v>726</v>
      </c>
      <c r="P348" s="84">
        <v>315629</v>
      </c>
      <c r="Q348" s="38" t="s">
        <v>727</v>
      </c>
      <c r="R348" s="38" t="s">
        <v>478</v>
      </c>
      <c r="S348" s="84" t="s">
        <v>1101</v>
      </c>
      <c r="T348" s="84" t="s">
        <v>1101</v>
      </c>
      <c r="U348" s="84" t="s">
        <v>515</v>
      </c>
      <c r="V348" s="84" t="s">
        <v>277</v>
      </c>
      <c r="W348" s="84">
        <v>0</v>
      </c>
      <c r="X348" s="38" t="s">
        <v>880</v>
      </c>
      <c r="Y348" s="84">
        <v>356745418</v>
      </c>
      <c r="Z348" s="38" t="s">
        <v>1102</v>
      </c>
      <c r="AA348" s="108" t="s">
        <v>2150</v>
      </c>
      <c r="AB348" s="84">
        <v>42000</v>
      </c>
      <c r="AC348" s="108" t="s">
        <v>1440</v>
      </c>
      <c r="AD348" s="84">
        <v>24</v>
      </c>
      <c r="AE348" s="84" t="s">
        <v>1421</v>
      </c>
      <c r="AF348" s="84" t="s">
        <v>2151</v>
      </c>
      <c r="AG348" s="108" t="s">
        <v>2152</v>
      </c>
      <c r="AH348" s="84" t="s">
        <v>1870</v>
      </c>
      <c r="AI348" s="108" t="s">
        <v>1686</v>
      </c>
      <c r="AJ348" s="84">
        <v>2240</v>
      </c>
      <c r="AK348" s="84">
        <v>2240</v>
      </c>
      <c r="AL348" s="108" t="s">
        <v>1862</v>
      </c>
      <c r="AM348" s="84">
        <v>21829.32</v>
      </c>
      <c r="AN348" s="112">
        <v>9530.68</v>
      </c>
      <c r="AO348" s="112">
        <v>31360</v>
      </c>
      <c r="AP348" s="112">
        <v>20170.68</v>
      </c>
      <c r="AQ348" s="112">
        <v>2412.3200000000002</v>
      </c>
      <c r="AR348" s="112">
        <v>22583</v>
      </c>
      <c r="AS348" s="112">
        <v>3661.91</v>
      </c>
      <c r="AT348" s="112">
        <v>818.09</v>
      </c>
      <c r="AU348" s="112">
        <v>4480</v>
      </c>
      <c r="AV348" s="84">
        <v>16</v>
      </c>
      <c r="AW348" s="84"/>
      <c r="AX348" s="84" t="s">
        <v>1798</v>
      </c>
      <c r="AY348" s="108"/>
      <c r="AZ348" s="84"/>
      <c r="BA348" s="84"/>
      <c r="BB348" s="84" t="s">
        <v>1427</v>
      </c>
      <c r="BC348" s="84" t="s">
        <v>145</v>
      </c>
      <c r="BD348" s="108"/>
      <c r="BE348" s="84">
        <v>0</v>
      </c>
      <c r="BF348" s="38" t="s">
        <v>1101</v>
      </c>
      <c r="BG348" s="84" t="s">
        <v>2684</v>
      </c>
      <c r="BH348" s="114" t="s">
        <v>2838</v>
      </c>
      <c r="BI348" s="38" t="s">
        <v>110</v>
      </c>
      <c r="BJ348" s="85">
        <v>45952</v>
      </c>
      <c r="BK348" s="84"/>
      <c r="BL348" s="38" t="s">
        <v>114</v>
      </c>
      <c r="BM348" s="115" t="s">
        <v>119</v>
      </c>
      <c r="BN348" s="116" t="s">
        <v>201</v>
      </c>
      <c r="BO348" s="84" t="s">
        <v>247</v>
      </c>
      <c r="BP348" s="84">
        <v>0</v>
      </c>
      <c r="BQ348" s="117"/>
      <c r="BR348" s="118" t="s">
        <v>2854</v>
      </c>
    </row>
    <row r="349" spans="1:70" s="113" customFormat="1" ht="15" customHeight="1" x14ac:dyDescent="0.35">
      <c r="A349" s="84">
        <v>345</v>
      </c>
      <c r="B349" s="38" t="s">
        <v>248</v>
      </c>
      <c r="C349" s="38" t="s">
        <v>249</v>
      </c>
      <c r="D349" s="38" t="s">
        <v>249</v>
      </c>
      <c r="E349" s="38" t="s">
        <v>250</v>
      </c>
      <c r="F349" s="38" t="s">
        <v>250</v>
      </c>
      <c r="G349" s="84" t="s">
        <v>251</v>
      </c>
      <c r="H349" s="38" t="s">
        <v>250</v>
      </c>
      <c r="I349" s="84">
        <v>142077</v>
      </c>
      <c r="J349" s="38" t="s">
        <v>580</v>
      </c>
      <c r="K349" s="84">
        <v>142077</v>
      </c>
      <c r="L349" s="84" t="s">
        <v>253</v>
      </c>
      <c r="M349" s="38" t="s">
        <v>254</v>
      </c>
      <c r="N349" s="84">
        <v>325164</v>
      </c>
      <c r="O349" s="84" t="s">
        <v>694</v>
      </c>
      <c r="P349" s="84">
        <v>684866</v>
      </c>
      <c r="Q349" s="38" t="s">
        <v>700</v>
      </c>
      <c r="R349" s="38" t="s">
        <v>623</v>
      </c>
      <c r="S349" s="84" t="s">
        <v>1103</v>
      </c>
      <c r="T349" s="84" t="s">
        <v>1103</v>
      </c>
      <c r="U349" s="84" t="s">
        <v>515</v>
      </c>
      <c r="V349" s="84" t="s">
        <v>277</v>
      </c>
      <c r="W349" s="84">
        <v>0</v>
      </c>
      <c r="X349" s="38" t="s">
        <v>674</v>
      </c>
      <c r="Y349" s="84">
        <v>356748779</v>
      </c>
      <c r="Z349" s="38" t="s">
        <v>1104</v>
      </c>
      <c r="AA349" s="108" t="s">
        <v>2150</v>
      </c>
      <c r="AB349" s="84">
        <v>30000</v>
      </c>
      <c r="AC349" s="108" t="s">
        <v>1440</v>
      </c>
      <c r="AD349" s="84">
        <v>18</v>
      </c>
      <c r="AE349" s="84" t="s">
        <v>1610</v>
      </c>
      <c r="AF349" s="84" t="s">
        <v>1921</v>
      </c>
      <c r="AG349" s="108" t="s">
        <v>2153</v>
      </c>
      <c r="AH349" s="84" t="s">
        <v>1870</v>
      </c>
      <c r="AI349" s="108" t="s">
        <v>1686</v>
      </c>
      <c r="AJ349" s="84">
        <v>2020</v>
      </c>
      <c r="AK349" s="84">
        <v>2020</v>
      </c>
      <c r="AL349" s="108" t="s">
        <v>1857</v>
      </c>
      <c r="AM349" s="84">
        <v>26089.98</v>
      </c>
      <c r="AN349" s="112">
        <v>6230.02</v>
      </c>
      <c r="AO349" s="112">
        <v>32320</v>
      </c>
      <c r="AP349" s="112">
        <v>3910.02</v>
      </c>
      <c r="AQ349" s="112">
        <v>122.98</v>
      </c>
      <c r="AR349" s="112">
        <v>4033</v>
      </c>
      <c r="AS349" s="112">
        <v>0</v>
      </c>
      <c r="AT349" s="112">
        <v>0</v>
      </c>
      <c r="AU349" s="112">
        <v>0</v>
      </c>
      <c r="AV349" s="84">
        <v>16</v>
      </c>
      <c r="AW349" s="84"/>
      <c r="AX349" s="84" t="s">
        <v>1849</v>
      </c>
      <c r="AY349" s="108"/>
      <c r="AZ349" s="84"/>
      <c r="BA349" s="84"/>
      <c r="BB349" s="84" t="s">
        <v>1427</v>
      </c>
      <c r="BC349" s="84" t="s">
        <v>145</v>
      </c>
      <c r="BD349" s="108"/>
      <c r="BE349" s="84">
        <v>0</v>
      </c>
      <c r="BF349" s="38" t="s">
        <v>1103</v>
      </c>
      <c r="BG349" s="84" t="s">
        <v>2685</v>
      </c>
      <c r="BH349" s="114" t="s">
        <v>2838</v>
      </c>
      <c r="BI349" s="38" t="s">
        <v>111</v>
      </c>
      <c r="BJ349" s="85">
        <v>45954</v>
      </c>
      <c r="BK349" s="84"/>
      <c r="BL349" s="38"/>
      <c r="BM349" s="115" t="s">
        <v>120</v>
      </c>
      <c r="BN349" s="116" t="s">
        <v>201</v>
      </c>
      <c r="BO349" s="84" t="s">
        <v>247</v>
      </c>
      <c r="BP349" s="84">
        <v>0</v>
      </c>
      <c r="BQ349" s="117"/>
      <c r="BR349" s="118" t="s">
        <v>2873</v>
      </c>
    </row>
    <row r="350" spans="1:70" s="113" customFormat="1" ht="15" customHeight="1" x14ac:dyDescent="0.35">
      <c r="A350" s="84">
        <v>346</v>
      </c>
      <c r="B350" s="38" t="s">
        <v>248</v>
      </c>
      <c r="C350" s="38" t="s">
        <v>249</v>
      </c>
      <c r="D350" s="38" t="s">
        <v>249</v>
      </c>
      <c r="E350" s="38" t="s">
        <v>250</v>
      </c>
      <c r="F350" s="38" t="s">
        <v>250</v>
      </c>
      <c r="G350" s="84" t="s">
        <v>251</v>
      </c>
      <c r="H350" s="38" t="s">
        <v>250</v>
      </c>
      <c r="I350" s="84">
        <v>142077</v>
      </c>
      <c r="J350" s="38" t="s">
        <v>580</v>
      </c>
      <c r="K350" s="84">
        <v>142077</v>
      </c>
      <c r="L350" s="84" t="s">
        <v>253</v>
      </c>
      <c r="M350" s="38" t="s">
        <v>254</v>
      </c>
      <c r="N350" s="84">
        <v>325164</v>
      </c>
      <c r="O350" s="84" t="s">
        <v>694</v>
      </c>
      <c r="P350" s="84">
        <v>684866</v>
      </c>
      <c r="Q350" s="38" t="s">
        <v>700</v>
      </c>
      <c r="R350" s="38" t="s">
        <v>623</v>
      </c>
      <c r="S350" s="84" t="s">
        <v>845</v>
      </c>
      <c r="T350" s="84" t="s">
        <v>845</v>
      </c>
      <c r="U350" s="84" t="s">
        <v>515</v>
      </c>
      <c r="V350" s="84" t="s">
        <v>277</v>
      </c>
      <c r="W350" s="84">
        <v>0</v>
      </c>
      <c r="X350" s="38" t="s">
        <v>674</v>
      </c>
      <c r="Y350" s="84">
        <v>356748991</v>
      </c>
      <c r="Z350" s="38" t="s">
        <v>846</v>
      </c>
      <c r="AA350" s="108" t="s">
        <v>2150</v>
      </c>
      <c r="AB350" s="84">
        <v>30000</v>
      </c>
      <c r="AC350" s="108" t="s">
        <v>1440</v>
      </c>
      <c r="AD350" s="84">
        <v>18</v>
      </c>
      <c r="AE350" s="84" t="s">
        <v>1610</v>
      </c>
      <c r="AF350" s="84" t="s">
        <v>1955</v>
      </c>
      <c r="AG350" s="108" t="s">
        <v>1956</v>
      </c>
      <c r="AH350" s="84" t="s">
        <v>1870</v>
      </c>
      <c r="AI350" s="108" t="s">
        <v>1686</v>
      </c>
      <c r="AJ350" s="84">
        <v>2020</v>
      </c>
      <c r="AK350" s="84">
        <v>2020</v>
      </c>
      <c r="AL350" s="108" t="s">
        <v>1857</v>
      </c>
      <c r="AM350" s="84">
        <v>26089.98</v>
      </c>
      <c r="AN350" s="112">
        <v>6230.02</v>
      </c>
      <c r="AO350" s="112">
        <v>32320</v>
      </c>
      <c r="AP350" s="112">
        <v>3910.02</v>
      </c>
      <c r="AQ350" s="112">
        <v>122.98</v>
      </c>
      <c r="AR350" s="112">
        <v>4033</v>
      </c>
      <c r="AS350" s="112">
        <v>0</v>
      </c>
      <c r="AT350" s="112">
        <v>0</v>
      </c>
      <c r="AU350" s="112">
        <v>0</v>
      </c>
      <c r="AV350" s="84">
        <v>16</v>
      </c>
      <c r="AW350" s="84"/>
      <c r="AX350" s="84" t="s">
        <v>1849</v>
      </c>
      <c r="AY350" s="108"/>
      <c r="AZ350" s="84"/>
      <c r="BA350" s="84"/>
      <c r="BB350" s="84" t="s">
        <v>1427</v>
      </c>
      <c r="BC350" s="84" t="s">
        <v>145</v>
      </c>
      <c r="BD350" s="108"/>
      <c r="BE350" s="84">
        <v>0</v>
      </c>
      <c r="BF350" s="38" t="s">
        <v>845</v>
      </c>
      <c r="BG350" s="84" t="s">
        <v>2571</v>
      </c>
      <c r="BH350" s="114" t="s">
        <v>2838</v>
      </c>
      <c r="BI350" s="38" t="s">
        <v>112</v>
      </c>
      <c r="BJ350" s="85">
        <v>45954</v>
      </c>
      <c r="BK350" s="84" t="s">
        <v>126</v>
      </c>
      <c r="BL350" s="38"/>
      <c r="BM350" s="115"/>
      <c r="BN350" s="116" t="s">
        <v>112</v>
      </c>
      <c r="BO350" s="84" t="s">
        <v>247</v>
      </c>
      <c r="BP350" s="84">
        <v>0</v>
      </c>
      <c r="BQ350" s="117" t="s">
        <v>112</v>
      </c>
      <c r="BR350" s="118" t="s">
        <v>2866</v>
      </c>
    </row>
    <row r="351" spans="1:70" s="113" customFormat="1" ht="15" hidden="1" customHeight="1" x14ac:dyDescent="0.35">
      <c r="A351" s="84">
        <v>347</v>
      </c>
      <c r="B351" s="38" t="s">
        <v>248</v>
      </c>
      <c r="C351" s="38" t="s">
        <v>249</v>
      </c>
      <c r="D351" s="38" t="s">
        <v>249</v>
      </c>
      <c r="E351" s="38" t="s">
        <v>250</v>
      </c>
      <c r="F351" s="38" t="s">
        <v>250</v>
      </c>
      <c r="G351" s="84" t="s">
        <v>251</v>
      </c>
      <c r="H351" s="38" t="s">
        <v>250</v>
      </c>
      <c r="I351" s="84">
        <v>124323</v>
      </c>
      <c r="J351" s="38" t="s">
        <v>647</v>
      </c>
      <c r="K351" s="84">
        <v>124323</v>
      </c>
      <c r="L351" s="84" t="s">
        <v>253</v>
      </c>
      <c r="M351" s="38" t="s">
        <v>254</v>
      </c>
      <c r="N351" s="84">
        <v>209597</v>
      </c>
      <c r="O351" s="84" t="s">
        <v>647</v>
      </c>
      <c r="P351" s="84">
        <v>695561</v>
      </c>
      <c r="Q351" s="38" t="s">
        <v>758</v>
      </c>
      <c r="R351" s="38" t="s">
        <v>623</v>
      </c>
      <c r="S351" s="84" t="s">
        <v>854</v>
      </c>
      <c r="T351" s="84" t="s">
        <v>854</v>
      </c>
      <c r="U351" s="84" t="s">
        <v>515</v>
      </c>
      <c r="V351" s="84" t="s">
        <v>277</v>
      </c>
      <c r="W351" s="84">
        <v>0</v>
      </c>
      <c r="X351" s="38" t="s">
        <v>674</v>
      </c>
      <c r="Y351" s="84">
        <v>356749418</v>
      </c>
      <c r="Z351" s="38" t="s">
        <v>855</v>
      </c>
      <c r="AA351" s="108" t="s">
        <v>2150</v>
      </c>
      <c r="AB351" s="84">
        <v>23000</v>
      </c>
      <c r="AC351" s="108" t="s">
        <v>1447</v>
      </c>
      <c r="AD351" s="84">
        <v>18</v>
      </c>
      <c r="AE351" s="84" t="s">
        <v>1610</v>
      </c>
      <c r="AF351" s="84" t="s">
        <v>1955</v>
      </c>
      <c r="AG351" s="108" t="s">
        <v>1960</v>
      </c>
      <c r="AH351" s="84" t="s">
        <v>1870</v>
      </c>
      <c r="AI351" s="108" t="s">
        <v>2154</v>
      </c>
      <c r="AJ351" s="84">
        <v>1550</v>
      </c>
      <c r="AK351" s="84">
        <v>1550</v>
      </c>
      <c r="AL351" s="108" t="s">
        <v>2155</v>
      </c>
      <c r="AM351" s="84">
        <v>15785.11</v>
      </c>
      <c r="AN351" s="112">
        <v>4364.8900000000003</v>
      </c>
      <c r="AO351" s="112">
        <v>20150</v>
      </c>
      <c r="AP351" s="112">
        <v>7214.89</v>
      </c>
      <c r="AQ351" s="112">
        <v>456.11</v>
      </c>
      <c r="AR351" s="112">
        <v>7671</v>
      </c>
      <c r="AS351" s="112">
        <v>4285.18</v>
      </c>
      <c r="AT351" s="112">
        <v>364.82</v>
      </c>
      <c r="AU351" s="112">
        <v>4650</v>
      </c>
      <c r="AV351" s="84">
        <v>17</v>
      </c>
      <c r="AW351" s="84"/>
      <c r="AX351" s="84" t="s">
        <v>1650</v>
      </c>
      <c r="AY351" s="108"/>
      <c r="AZ351" s="84"/>
      <c r="BA351" s="84"/>
      <c r="BB351" s="84" t="s">
        <v>1427</v>
      </c>
      <c r="BC351" s="84" t="s">
        <v>145</v>
      </c>
      <c r="BD351" s="108"/>
      <c r="BE351" s="84">
        <v>0</v>
      </c>
      <c r="BF351" s="38" t="s">
        <v>854</v>
      </c>
      <c r="BG351" s="84" t="s">
        <v>2575</v>
      </c>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249</v>
      </c>
      <c r="E352" s="38" t="s">
        <v>250</v>
      </c>
      <c r="F352" s="38" t="s">
        <v>250</v>
      </c>
      <c r="G352" s="84" t="s">
        <v>251</v>
      </c>
      <c r="H352" s="38" t="s">
        <v>250</v>
      </c>
      <c r="I352" s="84">
        <v>123754</v>
      </c>
      <c r="J352" s="38" t="s">
        <v>495</v>
      </c>
      <c r="K352" s="84">
        <v>123754</v>
      </c>
      <c r="L352" s="84" t="s">
        <v>253</v>
      </c>
      <c r="M352" s="38" t="s">
        <v>254</v>
      </c>
      <c r="N352" s="84">
        <v>208596</v>
      </c>
      <c r="O352" s="84" t="s">
        <v>496</v>
      </c>
      <c r="P352" s="84">
        <v>275825</v>
      </c>
      <c r="Q352" s="38" t="s">
        <v>497</v>
      </c>
      <c r="R352" s="38" t="s">
        <v>623</v>
      </c>
      <c r="S352" s="84" t="s">
        <v>1105</v>
      </c>
      <c r="T352" s="84" t="s">
        <v>1105</v>
      </c>
      <c r="U352" s="84" t="s">
        <v>515</v>
      </c>
      <c r="V352" s="84" t="s">
        <v>277</v>
      </c>
      <c r="W352" s="84">
        <v>0</v>
      </c>
      <c r="X352" s="38" t="s">
        <v>880</v>
      </c>
      <c r="Y352" s="84">
        <v>356750863</v>
      </c>
      <c r="Z352" s="38" t="s">
        <v>1106</v>
      </c>
      <c r="AA352" s="108" t="s">
        <v>2150</v>
      </c>
      <c r="AB352" s="84">
        <v>35000</v>
      </c>
      <c r="AC352" s="108" t="s">
        <v>1444</v>
      </c>
      <c r="AD352" s="84">
        <v>18</v>
      </c>
      <c r="AE352" s="84" t="s">
        <v>1610</v>
      </c>
      <c r="AF352" s="84" t="s">
        <v>2156</v>
      </c>
      <c r="AG352" s="108" t="s">
        <v>2157</v>
      </c>
      <c r="AH352" s="84" t="s">
        <v>1431</v>
      </c>
      <c r="AI352" s="108" t="s">
        <v>1639</v>
      </c>
      <c r="AJ352" s="84">
        <v>2350</v>
      </c>
      <c r="AK352" s="84">
        <v>2350</v>
      </c>
      <c r="AL352" s="108" t="s">
        <v>1917</v>
      </c>
      <c r="AM352" s="84">
        <v>30476.61</v>
      </c>
      <c r="AN352" s="112">
        <v>7123.39</v>
      </c>
      <c r="AO352" s="112">
        <v>37600</v>
      </c>
      <c r="AP352" s="112">
        <v>4523.3900000000003</v>
      </c>
      <c r="AQ352" s="112">
        <v>141.61000000000001</v>
      </c>
      <c r="AR352" s="112">
        <v>4665</v>
      </c>
      <c r="AS352" s="112">
        <v>0</v>
      </c>
      <c r="AT352" s="112">
        <v>0</v>
      </c>
      <c r="AU352" s="112">
        <v>0</v>
      </c>
      <c r="AV352" s="84">
        <v>17</v>
      </c>
      <c r="AW352" s="84"/>
      <c r="AX352" s="84" t="s">
        <v>1849</v>
      </c>
      <c r="AY352" s="108"/>
      <c r="AZ352" s="84"/>
      <c r="BA352" s="84"/>
      <c r="BB352" s="84" t="s">
        <v>1427</v>
      </c>
      <c r="BC352" s="84" t="s">
        <v>145</v>
      </c>
      <c r="BD352" s="108"/>
      <c r="BE352" s="84">
        <v>0</v>
      </c>
      <c r="BF352" s="38" t="s">
        <v>1105</v>
      </c>
      <c r="BG352" s="84" t="s">
        <v>2686</v>
      </c>
      <c r="BH352" s="114" t="s">
        <v>2838</v>
      </c>
      <c r="BI352" s="38" t="s">
        <v>112</v>
      </c>
      <c r="BJ352" s="85">
        <v>45954</v>
      </c>
      <c r="BK352" s="84" t="s">
        <v>126</v>
      </c>
      <c r="BL352" s="38"/>
      <c r="BM352" s="115"/>
      <c r="BN352" s="116" t="s">
        <v>112</v>
      </c>
      <c r="BO352" s="84" t="s">
        <v>247</v>
      </c>
      <c r="BP352" s="84">
        <v>0</v>
      </c>
      <c r="BQ352" s="117" t="s">
        <v>112</v>
      </c>
      <c r="BR352" s="118" t="s">
        <v>2866</v>
      </c>
    </row>
    <row r="353" spans="1:70" s="113" customFormat="1" ht="15" customHeight="1" x14ac:dyDescent="0.35">
      <c r="A353" s="84">
        <v>349</v>
      </c>
      <c r="B353" s="38" t="s">
        <v>248</v>
      </c>
      <c r="C353" s="38" t="s">
        <v>249</v>
      </c>
      <c r="D353" s="38" t="s">
        <v>249</v>
      </c>
      <c r="E353" s="38" t="s">
        <v>250</v>
      </c>
      <c r="F353" s="38" t="s">
        <v>250</v>
      </c>
      <c r="G353" s="84" t="s">
        <v>251</v>
      </c>
      <c r="H353" s="38" t="s">
        <v>250</v>
      </c>
      <c r="I353" s="84">
        <v>122554</v>
      </c>
      <c r="J353" s="38" t="s">
        <v>431</v>
      </c>
      <c r="K353" s="84">
        <v>122554</v>
      </c>
      <c r="L353" s="84" t="s">
        <v>253</v>
      </c>
      <c r="M353" s="38" t="s">
        <v>254</v>
      </c>
      <c r="N353" s="84">
        <v>312224</v>
      </c>
      <c r="O353" s="84" t="s">
        <v>589</v>
      </c>
      <c r="P353" s="84">
        <v>429480</v>
      </c>
      <c r="Q353" s="38" t="s">
        <v>811</v>
      </c>
      <c r="R353" s="38" t="s">
        <v>478</v>
      </c>
      <c r="S353" s="84" t="s">
        <v>1107</v>
      </c>
      <c r="T353" s="84" t="s">
        <v>1107</v>
      </c>
      <c r="U353" s="84" t="s">
        <v>515</v>
      </c>
      <c r="V353" s="84" t="s">
        <v>277</v>
      </c>
      <c r="W353" s="84">
        <v>0</v>
      </c>
      <c r="X353" s="38" t="s">
        <v>516</v>
      </c>
      <c r="Y353" s="84">
        <v>356753477</v>
      </c>
      <c r="Z353" s="38" t="s">
        <v>1108</v>
      </c>
      <c r="AA353" s="108" t="s">
        <v>2150</v>
      </c>
      <c r="AB353" s="84">
        <v>63000</v>
      </c>
      <c r="AC353" s="108" t="s">
        <v>1645</v>
      </c>
      <c r="AD353" s="84">
        <v>24</v>
      </c>
      <c r="AE353" s="84" t="s">
        <v>1500</v>
      </c>
      <c r="AF353" s="84" t="s">
        <v>2158</v>
      </c>
      <c r="AG353" s="108" t="s">
        <v>2159</v>
      </c>
      <c r="AH353" s="84" t="s">
        <v>1577</v>
      </c>
      <c r="AI353" s="108" t="s">
        <v>2160</v>
      </c>
      <c r="AJ353" s="84">
        <v>3360</v>
      </c>
      <c r="AK353" s="84">
        <v>3360</v>
      </c>
      <c r="AL353" s="108" t="s">
        <v>1944</v>
      </c>
      <c r="AM353" s="84">
        <v>38707.379999999997</v>
      </c>
      <c r="AN353" s="112">
        <v>15052.62</v>
      </c>
      <c r="AO353" s="112">
        <v>53760</v>
      </c>
      <c r="AP353" s="112">
        <v>24292.62</v>
      </c>
      <c r="AQ353" s="112">
        <v>2306.38</v>
      </c>
      <c r="AR353" s="112">
        <v>26599</v>
      </c>
      <c r="AS353" s="112">
        <v>0</v>
      </c>
      <c r="AT353" s="112">
        <v>0</v>
      </c>
      <c r="AU353" s="112">
        <v>0</v>
      </c>
      <c r="AV353" s="84">
        <v>17</v>
      </c>
      <c r="AW353" s="84"/>
      <c r="AX353" s="84" t="s">
        <v>1858</v>
      </c>
      <c r="AY353" s="108"/>
      <c r="AZ353" s="84"/>
      <c r="BA353" s="84"/>
      <c r="BB353" s="84" t="s">
        <v>1427</v>
      </c>
      <c r="BC353" s="84" t="s">
        <v>145</v>
      </c>
      <c r="BD353" s="108"/>
      <c r="BE353" s="84">
        <v>0</v>
      </c>
      <c r="BF353" s="38" t="s">
        <v>1107</v>
      </c>
      <c r="BG353" s="84" t="s">
        <v>2687</v>
      </c>
      <c r="BH353" s="114" t="s">
        <v>2838</v>
      </c>
      <c r="BI353" s="38" t="s">
        <v>110</v>
      </c>
      <c r="BJ353" s="85">
        <v>45953</v>
      </c>
      <c r="BK353" s="84"/>
      <c r="BL353" s="38" t="s">
        <v>115</v>
      </c>
      <c r="BM353" s="115"/>
      <c r="BN353" s="116" t="s">
        <v>201</v>
      </c>
      <c r="BO353" s="84" t="s">
        <v>247</v>
      </c>
      <c r="BP353" s="84">
        <v>0</v>
      </c>
      <c r="BQ353" s="117"/>
      <c r="BR353" s="118" t="s">
        <v>2853</v>
      </c>
    </row>
    <row r="354" spans="1:70" s="113" customFormat="1" ht="15" customHeight="1" x14ac:dyDescent="0.35">
      <c r="A354" s="84">
        <v>350</v>
      </c>
      <c r="B354" s="38" t="s">
        <v>248</v>
      </c>
      <c r="C354" s="38" t="s">
        <v>249</v>
      </c>
      <c r="D354" s="38" t="s">
        <v>249</v>
      </c>
      <c r="E354" s="38" t="s">
        <v>250</v>
      </c>
      <c r="F354" s="38" t="s">
        <v>250</v>
      </c>
      <c r="G354" s="84" t="s">
        <v>251</v>
      </c>
      <c r="H354" s="38" t="s">
        <v>250</v>
      </c>
      <c r="I354" s="84">
        <v>123754</v>
      </c>
      <c r="J354" s="38" t="s">
        <v>495</v>
      </c>
      <c r="K354" s="84">
        <v>123754</v>
      </c>
      <c r="L354" s="84" t="s">
        <v>253</v>
      </c>
      <c r="M354" s="38" t="s">
        <v>254</v>
      </c>
      <c r="N354" s="84">
        <v>208596</v>
      </c>
      <c r="O354" s="84" t="s">
        <v>496</v>
      </c>
      <c r="P354" s="84">
        <v>276946</v>
      </c>
      <c r="Q354" s="38" t="s">
        <v>938</v>
      </c>
      <c r="R354" s="38" t="s">
        <v>478</v>
      </c>
      <c r="S354" s="84" t="s">
        <v>1109</v>
      </c>
      <c r="T354" s="84" t="s">
        <v>1109</v>
      </c>
      <c r="U354" s="84" t="s">
        <v>515</v>
      </c>
      <c r="V354" s="84" t="s">
        <v>277</v>
      </c>
      <c r="W354" s="84">
        <v>0</v>
      </c>
      <c r="X354" s="38" t="s">
        <v>880</v>
      </c>
      <c r="Y354" s="84">
        <v>356769117</v>
      </c>
      <c r="Z354" s="38" t="s">
        <v>1110</v>
      </c>
      <c r="AA354" s="108" t="s">
        <v>1727</v>
      </c>
      <c r="AB354" s="84">
        <v>42000</v>
      </c>
      <c r="AC354" s="108" t="s">
        <v>1444</v>
      </c>
      <c r="AD354" s="84">
        <v>24</v>
      </c>
      <c r="AE354" s="84" t="s">
        <v>2161</v>
      </c>
      <c r="AF354" s="84" t="s">
        <v>2162</v>
      </c>
      <c r="AG354" s="108" t="s">
        <v>2163</v>
      </c>
      <c r="AH354" s="84" t="s">
        <v>1870</v>
      </c>
      <c r="AI354" s="108" t="s">
        <v>1639</v>
      </c>
      <c r="AJ354" s="84">
        <v>2240</v>
      </c>
      <c r="AK354" s="84">
        <v>2240</v>
      </c>
      <c r="AL354" s="108" t="s">
        <v>1917</v>
      </c>
      <c r="AM354" s="84">
        <v>25961.77</v>
      </c>
      <c r="AN354" s="112">
        <v>9878.23</v>
      </c>
      <c r="AO354" s="112">
        <v>35840</v>
      </c>
      <c r="AP354" s="112">
        <v>16038.23</v>
      </c>
      <c r="AQ354" s="112">
        <v>1509.77</v>
      </c>
      <c r="AR354" s="112">
        <v>17548</v>
      </c>
      <c r="AS354" s="112">
        <v>0</v>
      </c>
      <c r="AT354" s="112">
        <v>0</v>
      </c>
      <c r="AU354" s="112">
        <v>0</v>
      </c>
      <c r="AV354" s="84">
        <v>17</v>
      </c>
      <c r="AW354" s="84"/>
      <c r="AX354" s="84" t="s">
        <v>1849</v>
      </c>
      <c r="AY354" s="108"/>
      <c r="AZ354" s="84"/>
      <c r="BA354" s="84"/>
      <c r="BB354" s="84" t="s">
        <v>1427</v>
      </c>
      <c r="BC354" s="84" t="s">
        <v>145</v>
      </c>
      <c r="BD354" s="108"/>
      <c r="BE354" s="84">
        <v>0</v>
      </c>
      <c r="BF354" s="38" t="s">
        <v>1109</v>
      </c>
      <c r="BG354" s="84" t="s">
        <v>2688</v>
      </c>
      <c r="BH354" s="114" t="s">
        <v>2838</v>
      </c>
      <c r="BI354" s="38" t="s">
        <v>111</v>
      </c>
      <c r="BJ354" s="85">
        <v>45954</v>
      </c>
      <c r="BK354" s="84"/>
      <c r="BL354" s="38"/>
      <c r="BM354" s="115" t="s">
        <v>119</v>
      </c>
      <c r="BN354" s="116" t="s">
        <v>201</v>
      </c>
      <c r="BO354" s="84" t="s">
        <v>247</v>
      </c>
      <c r="BP354" s="84">
        <v>0</v>
      </c>
      <c r="BQ354" s="117"/>
      <c r="BR354" s="118" t="s">
        <v>2867</v>
      </c>
    </row>
    <row r="355" spans="1:70" s="113" customFormat="1" ht="15" customHeight="1" x14ac:dyDescent="0.35">
      <c r="A355" s="84">
        <v>351</v>
      </c>
      <c r="B355" s="38" t="s">
        <v>248</v>
      </c>
      <c r="C355" s="38" t="s">
        <v>249</v>
      </c>
      <c r="D355" s="38" t="s">
        <v>249</v>
      </c>
      <c r="E355" s="38" t="s">
        <v>250</v>
      </c>
      <c r="F355" s="38" t="s">
        <v>250</v>
      </c>
      <c r="G355" s="84" t="s">
        <v>251</v>
      </c>
      <c r="H355" s="38" t="s">
        <v>250</v>
      </c>
      <c r="I355" s="84">
        <v>124127</v>
      </c>
      <c r="J355" s="38" t="s">
        <v>374</v>
      </c>
      <c r="K355" s="84">
        <v>124127</v>
      </c>
      <c r="L355" s="84" t="s">
        <v>253</v>
      </c>
      <c r="M355" s="38" t="s">
        <v>254</v>
      </c>
      <c r="N355" s="84">
        <v>209242</v>
      </c>
      <c r="O355" s="84" t="s">
        <v>375</v>
      </c>
      <c r="P355" s="84">
        <v>276680</v>
      </c>
      <c r="Q355" s="38" t="s">
        <v>376</v>
      </c>
      <c r="R355" s="38" t="s">
        <v>478</v>
      </c>
      <c r="S355" s="84" t="s">
        <v>1111</v>
      </c>
      <c r="T355" s="84" t="s">
        <v>1111</v>
      </c>
      <c r="U355" s="84" t="s">
        <v>488</v>
      </c>
      <c r="V355" s="84" t="s">
        <v>277</v>
      </c>
      <c r="W355" s="84">
        <v>0</v>
      </c>
      <c r="X355" s="38" t="s">
        <v>880</v>
      </c>
      <c r="Y355" s="84">
        <v>356793832</v>
      </c>
      <c r="Z355" s="38" t="s">
        <v>1112</v>
      </c>
      <c r="AA355" s="108" t="s">
        <v>1727</v>
      </c>
      <c r="AB355" s="84">
        <v>62000</v>
      </c>
      <c r="AC355" s="108" t="s">
        <v>1420</v>
      </c>
      <c r="AD355" s="84">
        <v>30</v>
      </c>
      <c r="AE355" s="84" t="s">
        <v>1836</v>
      </c>
      <c r="AF355" s="84" t="s">
        <v>2164</v>
      </c>
      <c r="AG355" s="108" t="s">
        <v>1512</v>
      </c>
      <c r="AH355" s="84" t="s">
        <v>1577</v>
      </c>
      <c r="AI355" s="108" t="s">
        <v>1633</v>
      </c>
      <c r="AJ355" s="84">
        <v>2800</v>
      </c>
      <c r="AK355" s="84">
        <v>2800</v>
      </c>
      <c r="AL355" s="108" t="s">
        <v>1927</v>
      </c>
      <c r="AM355" s="84">
        <v>28874.03</v>
      </c>
      <c r="AN355" s="112">
        <v>15925.97</v>
      </c>
      <c r="AO355" s="112">
        <v>44800</v>
      </c>
      <c r="AP355" s="112">
        <v>33125.97</v>
      </c>
      <c r="AQ355" s="112">
        <v>5297.03</v>
      </c>
      <c r="AR355" s="112">
        <v>38423</v>
      </c>
      <c r="AS355" s="112">
        <v>0</v>
      </c>
      <c r="AT355" s="112">
        <v>0</v>
      </c>
      <c r="AU355" s="112">
        <v>0</v>
      </c>
      <c r="AV355" s="84">
        <v>17</v>
      </c>
      <c r="AW355" s="84"/>
      <c r="AX355" s="84" t="s">
        <v>1849</v>
      </c>
      <c r="AY355" s="108"/>
      <c r="AZ355" s="84"/>
      <c r="BA355" s="84"/>
      <c r="BB355" s="84" t="s">
        <v>1427</v>
      </c>
      <c r="BC355" s="84" t="s">
        <v>145</v>
      </c>
      <c r="BD355" s="108"/>
      <c r="BE355" s="84">
        <v>0</v>
      </c>
      <c r="BF355" s="38" t="s">
        <v>1111</v>
      </c>
      <c r="BG355" s="84" t="s">
        <v>2689</v>
      </c>
      <c r="BH355" s="114" t="s">
        <v>2838</v>
      </c>
      <c r="BI355" s="38" t="s">
        <v>112</v>
      </c>
      <c r="BJ355" s="85">
        <v>45954</v>
      </c>
      <c r="BK355" s="84" t="s">
        <v>125</v>
      </c>
      <c r="BL355" s="38"/>
      <c r="BM355" s="115"/>
      <c r="BN355" s="116" t="s">
        <v>112</v>
      </c>
      <c r="BO355" s="84" t="s">
        <v>247</v>
      </c>
      <c r="BP355" s="84">
        <v>0</v>
      </c>
      <c r="BQ355" s="117" t="s">
        <v>112</v>
      </c>
      <c r="BR355" s="118" t="s">
        <v>2861</v>
      </c>
    </row>
    <row r="356" spans="1:70" s="113" customFormat="1" ht="15" customHeight="1" x14ac:dyDescent="0.35">
      <c r="A356" s="84">
        <v>352</v>
      </c>
      <c r="B356" s="38" t="s">
        <v>248</v>
      </c>
      <c r="C356" s="38" t="s">
        <v>249</v>
      </c>
      <c r="D356" s="38" t="s">
        <v>249</v>
      </c>
      <c r="E356" s="38" t="s">
        <v>250</v>
      </c>
      <c r="F356" s="38" t="s">
        <v>250</v>
      </c>
      <c r="G356" s="84" t="s">
        <v>251</v>
      </c>
      <c r="H356" s="38" t="s">
        <v>250</v>
      </c>
      <c r="I356" s="84">
        <v>120812</v>
      </c>
      <c r="J356" s="38" t="s">
        <v>252</v>
      </c>
      <c r="K356" s="84">
        <v>120812</v>
      </c>
      <c r="L356" s="84" t="s">
        <v>253</v>
      </c>
      <c r="M356" s="38" t="s">
        <v>254</v>
      </c>
      <c r="N356" s="84">
        <v>368734</v>
      </c>
      <c r="O356" s="84" t="s">
        <v>784</v>
      </c>
      <c r="P356" s="84">
        <v>535357</v>
      </c>
      <c r="Q356" s="38" t="s">
        <v>785</v>
      </c>
      <c r="R356" s="38" t="s">
        <v>623</v>
      </c>
      <c r="S356" s="84" t="s">
        <v>786</v>
      </c>
      <c r="T356" s="84" t="s">
        <v>786</v>
      </c>
      <c r="U356" s="84" t="s">
        <v>488</v>
      </c>
      <c r="V356" s="84" t="s">
        <v>277</v>
      </c>
      <c r="W356" s="84">
        <v>0</v>
      </c>
      <c r="X356" s="38" t="s">
        <v>516</v>
      </c>
      <c r="Y356" s="84">
        <v>356808314</v>
      </c>
      <c r="Z356" s="38" t="s">
        <v>788</v>
      </c>
      <c r="AA356" s="108" t="s">
        <v>1727</v>
      </c>
      <c r="AB356" s="84">
        <v>30000</v>
      </c>
      <c r="AC356" s="108" t="s">
        <v>1420</v>
      </c>
      <c r="AD356" s="84">
        <v>18</v>
      </c>
      <c r="AE356" s="84" t="s">
        <v>1610</v>
      </c>
      <c r="AF356" s="84" t="s">
        <v>1912</v>
      </c>
      <c r="AG356" s="108" t="s">
        <v>1925</v>
      </c>
      <c r="AH356" s="84" t="s">
        <v>1870</v>
      </c>
      <c r="AI356" s="108" t="s">
        <v>1633</v>
      </c>
      <c r="AJ356" s="84">
        <v>2020</v>
      </c>
      <c r="AK356" s="84">
        <v>2020</v>
      </c>
      <c r="AL356" s="108" t="s">
        <v>1927</v>
      </c>
      <c r="AM356" s="84">
        <v>26454.1</v>
      </c>
      <c r="AN356" s="112">
        <v>5865.9</v>
      </c>
      <c r="AO356" s="112">
        <v>32320</v>
      </c>
      <c r="AP356" s="112">
        <v>3545.9</v>
      </c>
      <c r="AQ356" s="112">
        <v>107.1</v>
      </c>
      <c r="AR356" s="112">
        <v>3653</v>
      </c>
      <c r="AS356" s="112">
        <v>0</v>
      </c>
      <c r="AT356" s="112">
        <v>0</v>
      </c>
      <c r="AU356" s="112">
        <v>0</v>
      </c>
      <c r="AV356" s="84">
        <v>17</v>
      </c>
      <c r="AW356" s="84"/>
      <c r="AX356" s="84" t="s">
        <v>1849</v>
      </c>
      <c r="AY356" s="108"/>
      <c r="AZ356" s="84"/>
      <c r="BA356" s="84"/>
      <c r="BB356" s="84" t="s">
        <v>1427</v>
      </c>
      <c r="BC356" s="84" t="s">
        <v>145</v>
      </c>
      <c r="BD356" s="108"/>
      <c r="BE356" s="84">
        <v>0</v>
      </c>
      <c r="BF356" s="38" t="s">
        <v>786</v>
      </c>
      <c r="BG356" s="84" t="s">
        <v>2547</v>
      </c>
      <c r="BH356" s="114" t="s">
        <v>2838</v>
      </c>
      <c r="BI356" s="38" t="s">
        <v>112</v>
      </c>
      <c r="BJ356" s="85">
        <v>45954</v>
      </c>
      <c r="BK356" s="84" t="s">
        <v>125</v>
      </c>
      <c r="BL356" s="38"/>
      <c r="BM356" s="115"/>
      <c r="BN356" s="116" t="s">
        <v>112</v>
      </c>
      <c r="BO356" s="84" t="s">
        <v>247</v>
      </c>
      <c r="BP356" s="84">
        <v>0</v>
      </c>
      <c r="BQ356" s="117" t="s">
        <v>112</v>
      </c>
      <c r="BR356" s="118" t="s">
        <v>2861</v>
      </c>
    </row>
    <row r="357" spans="1:70" s="113" customFormat="1" ht="15" customHeight="1" x14ac:dyDescent="0.35">
      <c r="A357" s="84">
        <v>353</v>
      </c>
      <c r="B357" s="38" t="s">
        <v>248</v>
      </c>
      <c r="C357" s="38" t="s">
        <v>249</v>
      </c>
      <c r="D357" s="38" t="s">
        <v>249</v>
      </c>
      <c r="E357" s="38" t="s">
        <v>250</v>
      </c>
      <c r="F357" s="38" t="s">
        <v>250</v>
      </c>
      <c r="G357" s="84" t="s">
        <v>251</v>
      </c>
      <c r="H357" s="38" t="s">
        <v>250</v>
      </c>
      <c r="I357" s="84">
        <v>142077</v>
      </c>
      <c r="J357" s="38" t="s">
        <v>580</v>
      </c>
      <c r="K357" s="84">
        <v>142077</v>
      </c>
      <c r="L357" s="84" t="s">
        <v>253</v>
      </c>
      <c r="M357" s="38" t="s">
        <v>254</v>
      </c>
      <c r="N357" s="84">
        <v>325164</v>
      </c>
      <c r="O357" s="84" t="s">
        <v>694</v>
      </c>
      <c r="P357" s="84">
        <v>505010</v>
      </c>
      <c r="Q357" s="38" t="s">
        <v>803</v>
      </c>
      <c r="R357" s="38" t="s">
        <v>623</v>
      </c>
      <c r="S357" s="84" t="s">
        <v>804</v>
      </c>
      <c r="T357" s="84" t="s">
        <v>804</v>
      </c>
      <c r="U357" s="84" t="s">
        <v>515</v>
      </c>
      <c r="V357" s="84" t="s">
        <v>277</v>
      </c>
      <c r="W357" s="84">
        <v>0</v>
      </c>
      <c r="X357" s="38" t="s">
        <v>674</v>
      </c>
      <c r="Y357" s="84">
        <v>356825624</v>
      </c>
      <c r="Z357" s="38" t="s">
        <v>805</v>
      </c>
      <c r="AA357" s="108" t="s">
        <v>1727</v>
      </c>
      <c r="AB357" s="84">
        <v>30000</v>
      </c>
      <c r="AC357" s="108" t="s">
        <v>1440</v>
      </c>
      <c r="AD357" s="84">
        <v>18</v>
      </c>
      <c r="AE357" s="84" t="s">
        <v>2165</v>
      </c>
      <c r="AF357" s="84" t="s">
        <v>1912</v>
      </c>
      <c r="AG357" s="108" t="s">
        <v>1925</v>
      </c>
      <c r="AH357" s="84" t="s">
        <v>1870</v>
      </c>
      <c r="AI357" s="108" t="s">
        <v>1686</v>
      </c>
      <c r="AJ357" s="84">
        <v>2020</v>
      </c>
      <c r="AK357" s="84">
        <v>2020</v>
      </c>
      <c r="AL357" s="108" t="s">
        <v>1880</v>
      </c>
      <c r="AM357" s="84">
        <v>26286.03</v>
      </c>
      <c r="AN357" s="112">
        <v>6033.97</v>
      </c>
      <c r="AO357" s="112">
        <v>32320</v>
      </c>
      <c r="AP357" s="112">
        <v>3713.97</v>
      </c>
      <c r="AQ357" s="112">
        <v>114.03</v>
      </c>
      <c r="AR357" s="112">
        <v>3828</v>
      </c>
      <c r="AS357" s="112">
        <v>0</v>
      </c>
      <c r="AT357" s="112">
        <v>0</v>
      </c>
      <c r="AU357" s="112">
        <v>0</v>
      </c>
      <c r="AV357" s="84">
        <v>16</v>
      </c>
      <c r="AW357" s="84"/>
      <c r="AX357" s="84" t="s">
        <v>1849</v>
      </c>
      <c r="AY357" s="108"/>
      <c r="AZ357" s="84"/>
      <c r="BA357" s="84"/>
      <c r="BB357" s="84" t="s">
        <v>1427</v>
      </c>
      <c r="BC357" s="84" t="s">
        <v>145</v>
      </c>
      <c r="BD357" s="108"/>
      <c r="BE357" s="84">
        <v>0</v>
      </c>
      <c r="BF357" s="38" t="s">
        <v>804</v>
      </c>
      <c r="BG357" s="84" t="s">
        <v>2554</v>
      </c>
      <c r="BH357" s="114" t="s">
        <v>2838</v>
      </c>
      <c r="BI357" s="38" t="s">
        <v>112</v>
      </c>
      <c r="BJ357" s="85">
        <v>45954</v>
      </c>
      <c r="BK357" s="84" t="s">
        <v>125</v>
      </c>
      <c r="BL357" s="38"/>
      <c r="BM357" s="115"/>
      <c r="BN357" s="116" t="s">
        <v>112</v>
      </c>
      <c r="BO357" s="84" t="s">
        <v>247</v>
      </c>
      <c r="BP357" s="84">
        <v>0</v>
      </c>
      <c r="BQ357" s="117" t="s">
        <v>112</v>
      </c>
      <c r="BR357" s="118" t="s">
        <v>2861</v>
      </c>
    </row>
    <row r="358" spans="1:70" s="113" customFormat="1" ht="15" hidden="1" customHeight="1" x14ac:dyDescent="0.35">
      <c r="A358" s="84">
        <v>354</v>
      </c>
      <c r="B358" s="38" t="s">
        <v>248</v>
      </c>
      <c r="C358" s="38" t="s">
        <v>249</v>
      </c>
      <c r="D358" s="38" t="s">
        <v>249</v>
      </c>
      <c r="E358" s="38" t="s">
        <v>250</v>
      </c>
      <c r="F358" s="38" t="s">
        <v>250</v>
      </c>
      <c r="G358" s="84" t="s">
        <v>251</v>
      </c>
      <c r="H358" s="38" t="s">
        <v>250</v>
      </c>
      <c r="I358" s="84">
        <v>142077</v>
      </c>
      <c r="J358" s="38" t="s">
        <v>580</v>
      </c>
      <c r="K358" s="84">
        <v>142077</v>
      </c>
      <c r="L358" s="84" t="s">
        <v>253</v>
      </c>
      <c r="M358" s="38" t="s">
        <v>254</v>
      </c>
      <c r="N358" s="84">
        <v>240008</v>
      </c>
      <c r="O358" s="84" t="s">
        <v>726</v>
      </c>
      <c r="P358" s="84">
        <v>315629</v>
      </c>
      <c r="Q358" s="38" t="s">
        <v>727</v>
      </c>
      <c r="R358" s="38" t="s">
        <v>478</v>
      </c>
      <c r="S358" s="84" t="s">
        <v>1113</v>
      </c>
      <c r="T358" s="84" t="s">
        <v>1113</v>
      </c>
      <c r="U358" s="84" t="s">
        <v>515</v>
      </c>
      <c r="V358" s="84" t="s">
        <v>277</v>
      </c>
      <c r="W358" s="84">
        <v>0</v>
      </c>
      <c r="X358" s="38" t="s">
        <v>880</v>
      </c>
      <c r="Y358" s="84">
        <v>356826116</v>
      </c>
      <c r="Z358" s="38" t="s">
        <v>1114</v>
      </c>
      <c r="AA358" s="108" t="s">
        <v>2166</v>
      </c>
      <c r="AB358" s="84">
        <v>42000</v>
      </c>
      <c r="AC358" s="108" t="s">
        <v>1440</v>
      </c>
      <c r="AD358" s="84">
        <v>24</v>
      </c>
      <c r="AE358" s="84" t="s">
        <v>2161</v>
      </c>
      <c r="AF358" s="84" t="s">
        <v>2167</v>
      </c>
      <c r="AG358" s="108" t="s">
        <v>2168</v>
      </c>
      <c r="AH358" s="84" t="s">
        <v>1870</v>
      </c>
      <c r="AI358" s="108" t="s">
        <v>2169</v>
      </c>
      <c r="AJ358" s="84">
        <v>2240</v>
      </c>
      <c r="AK358" s="84">
        <v>2240</v>
      </c>
      <c r="AL358" s="108" t="s">
        <v>2170</v>
      </c>
      <c r="AM358" s="84">
        <v>8645.8799999999992</v>
      </c>
      <c r="AN358" s="112">
        <v>4794.12</v>
      </c>
      <c r="AO358" s="112">
        <v>13440</v>
      </c>
      <c r="AP358" s="112">
        <v>33354.120000000003</v>
      </c>
      <c r="AQ358" s="112">
        <v>6982.88</v>
      </c>
      <c r="AR358" s="112">
        <v>40337</v>
      </c>
      <c r="AS358" s="112">
        <v>15124.4</v>
      </c>
      <c r="AT358" s="112">
        <v>5035.6000000000004</v>
      </c>
      <c r="AU358" s="112">
        <v>20160</v>
      </c>
      <c r="AV358" s="84">
        <v>15</v>
      </c>
      <c r="AW358" s="84"/>
      <c r="AX358" s="84" t="s">
        <v>1426</v>
      </c>
      <c r="AY358" s="108"/>
      <c r="AZ358" s="84"/>
      <c r="BA358" s="84"/>
      <c r="BB358" s="84" t="s">
        <v>1427</v>
      </c>
      <c r="BC358" s="84" t="s">
        <v>145</v>
      </c>
      <c r="BD358" s="108"/>
      <c r="BE358" s="84">
        <v>0</v>
      </c>
      <c r="BF358" s="38" t="s">
        <v>1113</v>
      </c>
      <c r="BG358" s="84" t="s">
        <v>2690</v>
      </c>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249</v>
      </c>
      <c r="E359" s="38" t="s">
        <v>250</v>
      </c>
      <c r="F359" s="38" t="s">
        <v>250</v>
      </c>
      <c r="G359" s="84" t="s">
        <v>251</v>
      </c>
      <c r="H359" s="38" t="s">
        <v>250</v>
      </c>
      <c r="I359" s="84">
        <v>124718</v>
      </c>
      <c r="J359" s="38" t="s">
        <v>634</v>
      </c>
      <c r="K359" s="84">
        <v>124718</v>
      </c>
      <c r="L359" s="84" t="s">
        <v>253</v>
      </c>
      <c r="M359" s="38" t="s">
        <v>254</v>
      </c>
      <c r="N359" s="84">
        <v>210733</v>
      </c>
      <c r="O359" s="84" t="s">
        <v>690</v>
      </c>
      <c r="P359" s="84">
        <v>278596</v>
      </c>
      <c r="Q359" s="38" t="s">
        <v>691</v>
      </c>
      <c r="R359" s="38" t="s">
        <v>623</v>
      </c>
      <c r="S359" s="84" t="s">
        <v>730</v>
      </c>
      <c r="T359" s="84" t="s">
        <v>730</v>
      </c>
      <c r="U359" s="84" t="s">
        <v>515</v>
      </c>
      <c r="V359" s="84" t="s">
        <v>277</v>
      </c>
      <c r="W359" s="84">
        <v>0</v>
      </c>
      <c r="X359" s="38" t="s">
        <v>516</v>
      </c>
      <c r="Y359" s="84">
        <v>356831875</v>
      </c>
      <c r="Z359" s="38" t="s">
        <v>731</v>
      </c>
      <c r="AA359" s="108" t="s">
        <v>2171</v>
      </c>
      <c r="AB359" s="84">
        <v>40000</v>
      </c>
      <c r="AC359" s="108" t="s">
        <v>1473</v>
      </c>
      <c r="AD359" s="84">
        <v>18</v>
      </c>
      <c r="AE359" s="84" t="s">
        <v>2165</v>
      </c>
      <c r="AF359" s="84" t="s">
        <v>1882</v>
      </c>
      <c r="AG359" s="108" t="s">
        <v>1883</v>
      </c>
      <c r="AH359" s="84" t="s">
        <v>1870</v>
      </c>
      <c r="AI359" s="108" t="s">
        <v>2132</v>
      </c>
      <c r="AJ359" s="84">
        <v>2690</v>
      </c>
      <c r="AK359" s="84">
        <v>2690</v>
      </c>
      <c r="AL359" s="108" t="s">
        <v>1854</v>
      </c>
      <c r="AM359" s="84">
        <v>31448.01</v>
      </c>
      <c r="AN359" s="112">
        <v>8901.99</v>
      </c>
      <c r="AO359" s="112">
        <v>40350</v>
      </c>
      <c r="AP359" s="112">
        <v>8551.99</v>
      </c>
      <c r="AQ359" s="112">
        <v>376.01</v>
      </c>
      <c r="AR359" s="112">
        <v>8928</v>
      </c>
      <c r="AS359" s="112">
        <v>0</v>
      </c>
      <c r="AT359" s="112">
        <v>0</v>
      </c>
      <c r="AU359" s="112">
        <v>0</v>
      </c>
      <c r="AV359" s="84">
        <v>15</v>
      </c>
      <c r="AW359" s="84"/>
      <c r="AX359" s="84" t="s">
        <v>1849</v>
      </c>
      <c r="AY359" s="108"/>
      <c r="AZ359" s="84"/>
      <c r="BA359" s="84"/>
      <c r="BB359" s="84" t="s">
        <v>1427</v>
      </c>
      <c r="BC359" s="84" t="s">
        <v>145</v>
      </c>
      <c r="BD359" s="108"/>
      <c r="BE359" s="84">
        <v>0</v>
      </c>
      <c r="BF359" s="38" t="s">
        <v>730</v>
      </c>
      <c r="BG359" s="84" t="s">
        <v>2524</v>
      </c>
      <c r="BH359" s="114" t="s">
        <v>2838</v>
      </c>
      <c r="BI359" s="38" t="s">
        <v>111</v>
      </c>
      <c r="BJ359" s="85">
        <v>45953</v>
      </c>
      <c r="BK359" s="84"/>
      <c r="BL359" s="38"/>
      <c r="BM359" s="115" t="s">
        <v>120</v>
      </c>
      <c r="BN359" s="116" t="s">
        <v>201</v>
      </c>
      <c r="BO359" s="84" t="s">
        <v>247</v>
      </c>
      <c r="BP359" s="84">
        <v>0</v>
      </c>
      <c r="BQ359" s="117"/>
      <c r="BR359" s="118" t="s">
        <v>2864</v>
      </c>
    </row>
    <row r="360" spans="1:70" s="113" customFormat="1" ht="15" customHeight="1" x14ac:dyDescent="0.35">
      <c r="A360" s="84">
        <v>356</v>
      </c>
      <c r="B360" s="38" t="s">
        <v>248</v>
      </c>
      <c r="C360" s="38" t="s">
        <v>249</v>
      </c>
      <c r="D360" s="38" t="s">
        <v>249</v>
      </c>
      <c r="E360" s="38" t="s">
        <v>250</v>
      </c>
      <c r="F360" s="38" t="s">
        <v>250</v>
      </c>
      <c r="G360" s="84" t="s">
        <v>251</v>
      </c>
      <c r="H360" s="38" t="s">
        <v>250</v>
      </c>
      <c r="I360" s="84">
        <v>140911</v>
      </c>
      <c r="J360" s="38" t="s">
        <v>431</v>
      </c>
      <c r="K360" s="84">
        <v>140911</v>
      </c>
      <c r="L360" s="84" t="s">
        <v>253</v>
      </c>
      <c r="M360" s="38" t="s">
        <v>254</v>
      </c>
      <c r="N360" s="84">
        <v>237932</v>
      </c>
      <c r="O360" s="84" t="s">
        <v>1053</v>
      </c>
      <c r="P360" s="84">
        <v>312976</v>
      </c>
      <c r="Q360" s="38" t="s">
        <v>1054</v>
      </c>
      <c r="R360" s="38" t="s">
        <v>478</v>
      </c>
      <c r="S360" s="84" t="s">
        <v>1115</v>
      </c>
      <c r="T360" s="84" t="s">
        <v>1115</v>
      </c>
      <c r="U360" s="84" t="s">
        <v>515</v>
      </c>
      <c r="V360" s="84" t="s">
        <v>277</v>
      </c>
      <c r="W360" s="84">
        <v>0</v>
      </c>
      <c r="X360" s="38" t="s">
        <v>516</v>
      </c>
      <c r="Y360" s="84">
        <v>356836987</v>
      </c>
      <c r="Z360" s="38" t="s">
        <v>1116</v>
      </c>
      <c r="AA360" s="108" t="s">
        <v>2171</v>
      </c>
      <c r="AB360" s="84">
        <v>72000</v>
      </c>
      <c r="AC360" s="108" t="s">
        <v>1467</v>
      </c>
      <c r="AD360" s="84">
        <v>24</v>
      </c>
      <c r="AE360" s="84" t="s">
        <v>2172</v>
      </c>
      <c r="AF360" s="84" t="s">
        <v>2115</v>
      </c>
      <c r="AG360" s="108" t="s">
        <v>2116</v>
      </c>
      <c r="AH360" s="84" t="s">
        <v>1431</v>
      </c>
      <c r="AI360" s="108" t="s">
        <v>2173</v>
      </c>
      <c r="AJ360" s="84">
        <v>3840</v>
      </c>
      <c r="AK360" s="84">
        <v>3840</v>
      </c>
      <c r="AL360" s="108" t="s">
        <v>1930</v>
      </c>
      <c r="AM360" s="84">
        <v>39299.870000000003</v>
      </c>
      <c r="AN360" s="112">
        <v>18300.13</v>
      </c>
      <c r="AO360" s="112">
        <v>57600</v>
      </c>
      <c r="AP360" s="112">
        <v>32700.13</v>
      </c>
      <c r="AQ360" s="112">
        <v>3632.87</v>
      </c>
      <c r="AR360" s="112">
        <v>36333</v>
      </c>
      <c r="AS360" s="112">
        <v>0</v>
      </c>
      <c r="AT360" s="112">
        <v>0</v>
      </c>
      <c r="AU360" s="112">
        <v>0</v>
      </c>
      <c r="AV360" s="84">
        <v>16</v>
      </c>
      <c r="AW360" s="84"/>
      <c r="AX360" s="84" t="s">
        <v>1849</v>
      </c>
      <c r="AY360" s="108"/>
      <c r="AZ360" s="84"/>
      <c r="BA360" s="84"/>
      <c r="BB360" s="84" t="s">
        <v>1427</v>
      </c>
      <c r="BC360" s="84" t="s">
        <v>145</v>
      </c>
      <c r="BD360" s="108"/>
      <c r="BE360" s="84">
        <v>0</v>
      </c>
      <c r="BF360" s="38" t="s">
        <v>1115</v>
      </c>
      <c r="BG360" s="84" t="s">
        <v>2691</v>
      </c>
      <c r="BH360" s="114" t="s">
        <v>2838</v>
      </c>
      <c r="BI360" s="38" t="s">
        <v>112</v>
      </c>
      <c r="BJ360" s="85">
        <v>45954</v>
      </c>
      <c r="BK360" s="84" t="s">
        <v>125</v>
      </c>
      <c r="BL360" s="38"/>
      <c r="BM360" s="115"/>
      <c r="BN360" s="116" t="s">
        <v>112</v>
      </c>
      <c r="BO360" s="84" t="s">
        <v>247</v>
      </c>
      <c r="BP360" s="84">
        <v>0</v>
      </c>
      <c r="BQ360" s="117" t="s">
        <v>112</v>
      </c>
      <c r="BR360" s="118" t="s">
        <v>2861</v>
      </c>
    </row>
    <row r="361" spans="1:70" s="113" customFormat="1" ht="15" hidden="1" customHeight="1" x14ac:dyDescent="0.35">
      <c r="A361" s="84">
        <v>357</v>
      </c>
      <c r="B361" s="38" t="s">
        <v>248</v>
      </c>
      <c r="C361" s="38" t="s">
        <v>249</v>
      </c>
      <c r="D361" s="38" t="s">
        <v>249</v>
      </c>
      <c r="E361" s="38" t="s">
        <v>250</v>
      </c>
      <c r="F361" s="38" t="s">
        <v>250</v>
      </c>
      <c r="G361" s="84" t="s">
        <v>251</v>
      </c>
      <c r="H361" s="38" t="s">
        <v>250</v>
      </c>
      <c r="I361" s="84">
        <v>120787</v>
      </c>
      <c r="J361" s="38" t="s">
        <v>252</v>
      </c>
      <c r="K361" s="84">
        <v>120787</v>
      </c>
      <c r="L361" s="84" t="s">
        <v>253</v>
      </c>
      <c r="M361" s="38" t="s">
        <v>254</v>
      </c>
      <c r="N361" s="84">
        <v>362363</v>
      </c>
      <c r="O361" s="84" t="s">
        <v>1117</v>
      </c>
      <c r="P361" s="84">
        <v>522326</v>
      </c>
      <c r="Q361" s="38" t="s">
        <v>1118</v>
      </c>
      <c r="R361" s="38" t="s">
        <v>478</v>
      </c>
      <c r="S361" s="84" t="s">
        <v>1119</v>
      </c>
      <c r="T361" s="84" t="s">
        <v>1119</v>
      </c>
      <c r="U361" s="84" t="s">
        <v>258</v>
      </c>
      <c r="V361" s="84" t="s">
        <v>259</v>
      </c>
      <c r="W361" s="84">
        <v>0</v>
      </c>
      <c r="X361" s="38" t="s">
        <v>516</v>
      </c>
      <c r="Y361" s="84">
        <v>356878976</v>
      </c>
      <c r="Z361" s="38" t="s">
        <v>475</v>
      </c>
      <c r="AA361" s="108" t="s">
        <v>2174</v>
      </c>
      <c r="AB361" s="84">
        <v>29000</v>
      </c>
      <c r="AC361" s="108" t="s">
        <v>1420</v>
      </c>
      <c r="AD361" s="84">
        <v>18</v>
      </c>
      <c r="AE361" s="84" t="s">
        <v>1500</v>
      </c>
      <c r="AF361" s="84" t="s">
        <v>2175</v>
      </c>
      <c r="AG361" s="108" t="s">
        <v>2176</v>
      </c>
      <c r="AH361" s="84" t="s">
        <v>1577</v>
      </c>
      <c r="AI361" s="108" t="s">
        <v>2177</v>
      </c>
      <c r="AJ361" s="84">
        <v>1950</v>
      </c>
      <c r="AK361" s="84">
        <v>1950</v>
      </c>
      <c r="AL361" s="108"/>
      <c r="AM361" s="84">
        <v>0</v>
      </c>
      <c r="AN361" s="112">
        <v>0</v>
      </c>
      <c r="AO361" s="112">
        <v>0</v>
      </c>
      <c r="AP361" s="112">
        <v>29000</v>
      </c>
      <c r="AQ361" s="112">
        <v>6459</v>
      </c>
      <c r="AR361" s="112">
        <v>35459</v>
      </c>
      <c r="AS361" s="112">
        <v>21259.27</v>
      </c>
      <c r="AT361" s="112">
        <v>6040.73</v>
      </c>
      <c r="AU361" s="112">
        <v>27300</v>
      </c>
      <c r="AV361" s="84">
        <v>15</v>
      </c>
      <c r="AW361" s="84"/>
      <c r="AX361" s="84" t="s">
        <v>1426</v>
      </c>
      <c r="AY361" s="108"/>
      <c r="AZ361" s="84"/>
      <c r="BA361" s="84"/>
      <c r="BB361" s="84" t="s">
        <v>1427</v>
      </c>
      <c r="BC361" s="84" t="s">
        <v>145</v>
      </c>
      <c r="BD361" s="108"/>
      <c r="BE361" s="84">
        <v>29000</v>
      </c>
      <c r="BF361" s="38" t="s">
        <v>1119</v>
      </c>
      <c r="BG361" s="84" t="s">
        <v>2692</v>
      </c>
      <c r="BH361" s="114"/>
      <c r="BI361" s="38"/>
      <c r="BJ361" s="85"/>
      <c r="BK361" s="84"/>
      <c r="BL361" s="38"/>
      <c r="BM361" s="115"/>
      <c r="BN361" s="116"/>
      <c r="BO361" s="84"/>
      <c r="BP361" s="84"/>
      <c r="BQ361" s="117"/>
      <c r="BR361" s="118"/>
    </row>
    <row r="362" spans="1:70" s="113" customFormat="1" ht="15" hidden="1" customHeight="1" x14ac:dyDescent="0.35">
      <c r="A362" s="84">
        <v>358</v>
      </c>
      <c r="B362" s="38" t="s">
        <v>248</v>
      </c>
      <c r="C362" s="38" t="s">
        <v>249</v>
      </c>
      <c r="D362" s="38" t="s">
        <v>249</v>
      </c>
      <c r="E362" s="38" t="s">
        <v>250</v>
      </c>
      <c r="F362" s="38" t="s">
        <v>250</v>
      </c>
      <c r="G362" s="84" t="s">
        <v>251</v>
      </c>
      <c r="H362" s="38" t="s">
        <v>250</v>
      </c>
      <c r="I362" s="84">
        <v>120812</v>
      </c>
      <c r="J362" s="38" t="s">
        <v>252</v>
      </c>
      <c r="K362" s="84">
        <v>120812</v>
      </c>
      <c r="L362" s="84" t="s">
        <v>253</v>
      </c>
      <c r="M362" s="38" t="s">
        <v>254</v>
      </c>
      <c r="N362" s="84">
        <v>203959</v>
      </c>
      <c r="O362" s="84" t="s">
        <v>917</v>
      </c>
      <c r="P362" s="84">
        <v>270021</v>
      </c>
      <c r="Q362" s="38" t="s">
        <v>1120</v>
      </c>
      <c r="R362" s="38" t="s">
        <v>478</v>
      </c>
      <c r="S362" s="84" t="s">
        <v>1121</v>
      </c>
      <c r="T362" s="84" t="s">
        <v>1121</v>
      </c>
      <c r="U362" s="84" t="s">
        <v>258</v>
      </c>
      <c r="V362" s="84" t="s">
        <v>259</v>
      </c>
      <c r="W362" s="84">
        <v>0</v>
      </c>
      <c r="X362" s="38" t="s">
        <v>270</v>
      </c>
      <c r="Y362" s="84">
        <v>356878978</v>
      </c>
      <c r="Z362" s="38" t="s">
        <v>1122</v>
      </c>
      <c r="AA362" s="108" t="s">
        <v>2026</v>
      </c>
      <c r="AB362" s="84">
        <v>24000</v>
      </c>
      <c r="AC362" s="108" t="s">
        <v>1420</v>
      </c>
      <c r="AD362" s="84">
        <v>18</v>
      </c>
      <c r="AE362" s="84" t="s">
        <v>1500</v>
      </c>
      <c r="AF362" s="84" t="s">
        <v>2178</v>
      </c>
      <c r="AG362" s="108" t="s">
        <v>2179</v>
      </c>
      <c r="AH362" s="84" t="s">
        <v>1577</v>
      </c>
      <c r="AI362" s="108" t="s">
        <v>2177</v>
      </c>
      <c r="AJ362" s="84">
        <v>1610</v>
      </c>
      <c r="AK362" s="84">
        <v>1610</v>
      </c>
      <c r="AL362" s="108"/>
      <c r="AM362" s="84">
        <v>0</v>
      </c>
      <c r="AN362" s="112">
        <v>0</v>
      </c>
      <c r="AO362" s="112">
        <v>0</v>
      </c>
      <c r="AP362" s="112">
        <v>24000</v>
      </c>
      <c r="AQ362" s="112">
        <v>5429</v>
      </c>
      <c r="AR362" s="112">
        <v>29429</v>
      </c>
      <c r="AS362" s="112">
        <v>17468.43</v>
      </c>
      <c r="AT362" s="112">
        <v>5071.57</v>
      </c>
      <c r="AU362" s="112">
        <v>22540</v>
      </c>
      <c r="AV362" s="84">
        <v>15</v>
      </c>
      <c r="AW362" s="84"/>
      <c r="AX362" s="84" t="s">
        <v>1426</v>
      </c>
      <c r="AY362" s="108"/>
      <c r="AZ362" s="84"/>
      <c r="BA362" s="84"/>
      <c r="BB362" s="84" t="s">
        <v>1427</v>
      </c>
      <c r="BC362" s="84" t="s">
        <v>145</v>
      </c>
      <c r="BD362" s="108"/>
      <c r="BE362" s="84">
        <v>24000</v>
      </c>
      <c r="BF362" s="38" t="s">
        <v>1121</v>
      </c>
      <c r="BG362" s="84" t="s">
        <v>2693</v>
      </c>
      <c r="BH362" s="114"/>
      <c r="BI362" s="38"/>
      <c r="BJ362" s="85"/>
      <c r="BK362" s="84"/>
      <c r="BL362" s="38"/>
      <c r="BM362" s="115"/>
      <c r="BN362" s="116"/>
      <c r="BO362" s="84"/>
      <c r="BP362" s="84"/>
      <c r="BQ362" s="117"/>
      <c r="BR362" s="118"/>
    </row>
    <row r="363" spans="1:70" s="113" customFormat="1" ht="15" hidden="1" customHeight="1" x14ac:dyDescent="0.35">
      <c r="A363" s="84">
        <v>359</v>
      </c>
      <c r="B363" s="38" t="s">
        <v>248</v>
      </c>
      <c r="C363" s="38" t="s">
        <v>249</v>
      </c>
      <c r="D363" s="38" t="s">
        <v>249</v>
      </c>
      <c r="E363" s="38" t="s">
        <v>250</v>
      </c>
      <c r="F363" s="38" t="s">
        <v>250</v>
      </c>
      <c r="G363" s="84" t="s">
        <v>251</v>
      </c>
      <c r="H363" s="38" t="s">
        <v>250</v>
      </c>
      <c r="I363" s="84">
        <v>122923</v>
      </c>
      <c r="J363" s="38" t="s">
        <v>329</v>
      </c>
      <c r="K363" s="84">
        <v>122923</v>
      </c>
      <c r="L363" s="84" t="s">
        <v>253</v>
      </c>
      <c r="M363" s="38" t="s">
        <v>254</v>
      </c>
      <c r="N363" s="84">
        <v>207261</v>
      </c>
      <c r="O363" s="84" t="s">
        <v>330</v>
      </c>
      <c r="P363" s="84">
        <v>277584</v>
      </c>
      <c r="Q363" s="38" t="s">
        <v>974</v>
      </c>
      <c r="R363" s="38" t="s">
        <v>478</v>
      </c>
      <c r="S363" s="84" t="s">
        <v>1123</v>
      </c>
      <c r="T363" s="84" t="s">
        <v>1123</v>
      </c>
      <c r="U363" s="84" t="s">
        <v>515</v>
      </c>
      <c r="V363" s="84" t="s">
        <v>277</v>
      </c>
      <c r="W363" s="84">
        <v>0</v>
      </c>
      <c r="X363" s="38" t="s">
        <v>516</v>
      </c>
      <c r="Y363" s="84">
        <v>356878984</v>
      </c>
      <c r="Z363" s="38" t="s">
        <v>1124</v>
      </c>
      <c r="AA363" s="108" t="s">
        <v>2180</v>
      </c>
      <c r="AB363" s="84">
        <v>80000</v>
      </c>
      <c r="AC363" s="108" t="s">
        <v>1444</v>
      </c>
      <c r="AD363" s="84">
        <v>24</v>
      </c>
      <c r="AE363" s="84" t="s">
        <v>2181</v>
      </c>
      <c r="AF363" s="84" t="s">
        <v>2001</v>
      </c>
      <c r="AG363" s="108" t="s">
        <v>2182</v>
      </c>
      <c r="AH363" s="84" t="s">
        <v>1431</v>
      </c>
      <c r="AI363" s="108" t="s">
        <v>1810</v>
      </c>
      <c r="AJ363" s="84">
        <v>4270</v>
      </c>
      <c r="AK363" s="84">
        <v>4270</v>
      </c>
      <c r="AL363" s="108" t="s">
        <v>2183</v>
      </c>
      <c r="AM363" s="84">
        <v>0</v>
      </c>
      <c r="AN363" s="112">
        <v>5</v>
      </c>
      <c r="AO363" s="112">
        <v>5</v>
      </c>
      <c r="AP363" s="112">
        <v>80000</v>
      </c>
      <c r="AQ363" s="112">
        <v>23814</v>
      </c>
      <c r="AR363" s="112">
        <v>103814</v>
      </c>
      <c r="AS363" s="112">
        <v>44163.69</v>
      </c>
      <c r="AT363" s="112">
        <v>19881.310000000001</v>
      </c>
      <c r="AU363" s="112">
        <v>64045</v>
      </c>
      <c r="AV363" s="84">
        <v>16</v>
      </c>
      <c r="AW363" s="84"/>
      <c r="AX363" s="84" t="s">
        <v>1426</v>
      </c>
      <c r="AY363" s="108"/>
      <c r="AZ363" s="84"/>
      <c r="BA363" s="84"/>
      <c r="BB363" s="84" t="s">
        <v>1427</v>
      </c>
      <c r="BC363" s="84" t="s">
        <v>145</v>
      </c>
      <c r="BD363" s="108"/>
      <c r="BE363" s="84">
        <v>80000</v>
      </c>
      <c r="BF363" s="38" t="s">
        <v>1123</v>
      </c>
      <c r="BG363" s="84" t="s">
        <v>2694</v>
      </c>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249</v>
      </c>
      <c r="E364" s="38" t="s">
        <v>250</v>
      </c>
      <c r="F364" s="38" t="s">
        <v>250</v>
      </c>
      <c r="G364" s="84" t="s">
        <v>251</v>
      </c>
      <c r="H364" s="38" t="s">
        <v>250</v>
      </c>
      <c r="I364" s="84">
        <v>120787</v>
      </c>
      <c r="J364" s="38" t="s">
        <v>252</v>
      </c>
      <c r="K364" s="84">
        <v>120787</v>
      </c>
      <c r="L364" s="84" t="s">
        <v>253</v>
      </c>
      <c r="M364" s="38" t="s">
        <v>254</v>
      </c>
      <c r="N364" s="84">
        <v>203804</v>
      </c>
      <c r="O364" s="84" t="s">
        <v>252</v>
      </c>
      <c r="P364" s="84">
        <v>269835</v>
      </c>
      <c r="Q364" s="38" t="s">
        <v>255</v>
      </c>
      <c r="R364" s="38" t="s">
        <v>478</v>
      </c>
      <c r="S364" s="84" t="s">
        <v>1125</v>
      </c>
      <c r="T364" s="84" t="s">
        <v>1125</v>
      </c>
      <c r="U364" s="84" t="s">
        <v>258</v>
      </c>
      <c r="V364" s="84" t="s">
        <v>259</v>
      </c>
      <c r="W364" s="84">
        <v>0</v>
      </c>
      <c r="X364" s="38" t="s">
        <v>516</v>
      </c>
      <c r="Y364" s="84">
        <v>356910033</v>
      </c>
      <c r="Z364" s="38" t="s">
        <v>1126</v>
      </c>
      <c r="AA364" s="108" t="s">
        <v>2184</v>
      </c>
      <c r="AB364" s="84">
        <v>42000</v>
      </c>
      <c r="AC364" s="108" t="s">
        <v>1420</v>
      </c>
      <c r="AD364" s="84">
        <v>24</v>
      </c>
      <c r="AE364" s="84" t="s">
        <v>2161</v>
      </c>
      <c r="AF364" s="84" t="s">
        <v>2185</v>
      </c>
      <c r="AG364" s="108" t="s">
        <v>2186</v>
      </c>
      <c r="AH364" s="84" t="s">
        <v>1870</v>
      </c>
      <c r="AI364" s="108" t="s">
        <v>1746</v>
      </c>
      <c r="AJ364" s="84">
        <v>2240</v>
      </c>
      <c r="AK364" s="84">
        <v>2240</v>
      </c>
      <c r="AL364" s="108" t="s">
        <v>1927</v>
      </c>
      <c r="AM364" s="84">
        <v>23270.75</v>
      </c>
      <c r="AN364" s="112">
        <v>10329.25</v>
      </c>
      <c r="AO364" s="112">
        <v>33600</v>
      </c>
      <c r="AP364" s="112">
        <v>18729.25</v>
      </c>
      <c r="AQ364" s="112">
        <v>2048.75</v>
      </c>
      <c r="AR364" s="112">
        <v>20778</v>
      </c>
      <c r="AS364" s="112">
        <v>0</v>
      </c>
      <c r="AT364" s="112">
        <v>0</v>
      </c>
      <c r="AU364" s="112">
        <v>0</v>
      </c>
      <c r="AV364" s="84">
        <v>16</v>
      </c>
      <c r="AW364" s="84"/>
      <c r="AX364" s="84" t="s">
        <v>1849</v>
      </c>
      <c r="AY364" s="108"/>
      <c r="AZ364" s="84"/>
      <c r="BA364" s="84"/>
      <c r="BB364" s="84" t="s">
        <v>1427</v>
      </c>
      <c r="BC364" s="84" t="s">
        <v>145</v>
      </c>
      <c r="BD364" s="108"/>
      <c r="BE364" s="84">
        <v>0</v>
      </c>
      <c r="BF364" s="38" t="s">
        <v>1125</v>
      </c>
      <c r="BG364" s="84" t="s">
        <v>2695</v>
      </c>
      <c r="BH364" s="114" t="s">
        <v>2838</v>
      </c>
      <c r="BI364" s="38" t="s">
        <v>112</v>
      </c>
      <c r="BJ364" s="85">
        <v>45954</v>
      </c>
      <c r="BK364" s="84" t="s">
        <v>125</v>
      </c>
      <c r="BL364" s="38"/>
      <c r="BM364" s="115"/>
      <c r="BN364" s="116" t="s">
        <v>112</v>
      </c>
      <c r="BO364" s="84" t="s">
        <v>247</v>
      </c>
      <c r="BP364" s="84">
        <v>0</v>
      </c>
      <c r="BQ364" s="117" t="s">
        <v>112</v>
      </c>
      <c r="BR364" s="118" t="s">
        <v>2861</v>
      </c>
    </row>
    <row r="365" spans="1:70" s="113" customFormat="1" ht="15" customHeight="1" x14ac:dyDescent="0.35">
      <c r="A365" s="84">
        <v>361</v>
      </c>
      <c r="B365" s="38" t="s">
        <v>248</v>
      </c>
      <c r="C365" s="38" t="s">
        <v>249</v>
      </c>
      <c r="D365" s="38" t="s">
        <v>249</v>
      </c>
      <c r="E365" s="38" t="s">
        <v>250</v>
      </c>
      <c r="F365" s="38" t="s">
        <v>250</v>
      </c>
      <c r="G365" s="84" t="s">
        <v>251</v>
      </c>
      <c r="H365" s="38" t="s">
        <v>250</v>
      </c>
      <c r="I365" s="84">
        <v>124127</v>
      </c>
      <c r="J365" s="38" t="s">
        <v>374</v>
      </c>
      <c r="K365" s="84">
        <v>124127</v>
      </c>
      <c r="L365" s="84" t="s">
        <v>253</v>
      </c>
      <c r="M365" s="38" t="s">
        <v>254</v>
      </c>
      <c r="N365" s="84">
        <v>451743</v>
      </c>
      <c r="O365" s="84" t="s">
        <v>734</v>
      </c>
      <c r="P365" s="84">
        <v>696161</v>
      </c>
      <c r="Q365" s="38" t="s">
        <v>735</v>
      </c>
      <c r="R365" s="38" t="s">
        <v>623</v>
      </c>
      <c r="S365" s="84" t="s">
        <v>1127</v>
      </c>
      <c r="T365" s="84" t="s">
        <v>1127</v>
      </c>
      <c r="U365" s="84" t="s">
        <v>515</v>
      </c>
      <c r="V365" s="84" t="s">
        <v>277</v>
      </c>
      <c r="W365" s="84">
        <v>0</v>
      </c>
      <c r="X365" s="38" t="s">
        <v>674</v>
      </c>
      <c r="Y365" s="84">
        <v>356912817</v>
      </c>
      <c r="Z365" s="38" t="s">
        <v>1128</v>
      </c>
      <c r="AA365" s="108" t="s">
        <v>2180</v>
      </c>
      <c r="AB365" s="84">
        <v>30000</v>
      </c>
      <c r="AC365" s="108" t="s">
        <v>1458</v>
      </c>
      <c r="AD365" s="84">
        <v>18</v>
      </c>
      <c r="AE365" s="84" t="s">
        <v>2165</v>
      </c>
      <c r="AF365" s="84" t="s">
        <v>1882</v>
      </c>
      <c r="AG365" s="108" t="s">
        <v>1888</v>
      </c>
      <c r="AH365" s="84" t="s">
        <v>1870</v>
      </c>
      <c r="AI365" s="108" t="s">
        <v>2140</v>
      </c>
      <c r="AJ365" s="84">
        <v>2020</v>
      </c>
      <c r="AK365" s="84">
        <v>2020</v>
      </c>
      <c r="AL365" s="108" t="s">
        <v>2187</v>
      </c>
      <c r="AM365" s="84">
        <v>23821.599999999999</v>
      </c>
      <c r="AN365" s="112">
        <v>6478.4</v>
      </c>
      <c r="AO365" s="112">
        <v>30300</v>
      </c>
      <c r="AP365" s="112">
        <v>6178.4</v>
      </c>
      <c r="AQ365" s="112">
        <v>266.60000000000002</v>
      </c>
      <c r="AR365" s="112">
        <v>6445</v>
      </c>
      <c r="AS365" s="112">
        <v>0</v>
      </c>
      <c r="AT365" s="112">
        <v>0</v>
      </c>
      <c r="AU365" s="112">
        <v>0</v>
      </c>
      <c r="AV365" s="84">
        <v>16</v>
      </c>
      <c r="AW365" s="84"/>
      <c r="AX365" s="84" t="s">
        <v>1858</v>
      </c>
      <c r="AY365" s="108"/>
      <c r="AZ365" s="84"/>
      <c r="BA365" s="84"/>
      <c r="BB365" s="84" t="s">
        <v>1427</v>
      </c>
      <c r="BC365" s="84" t="s">
        <v>145</v>
      </c>
      <c r="BD365" s="108"/>
      <c r="BE365" s="84">
        <v>0</v>
      </c>
      <c r="BF365" s="38" t="s">
        <v>1127</v>
      </c>
      <c r="BG365" s="84" t="s">
        <v>2696</v>
      </c>
      <c r="BH365" s="114" t="s">
        <v>2838</v>
      </c>
      <c r="BI365" s="38" t="s">
        <v>110</v>
      </c>
      <c r="BJ365" s="85">
        <v>45952</v>
      </c>
      <c r="BK365" s="84"/>
      <c r="BL365" s="38" t="s">
        <v>114</v>
      </c>
      <c r="BM365" s="115" t="s">
        <v>119</v>
      </c>
      <c r="BN365" s="116" t="s">
        <v>201</v>
      </c>
      <c r="BO365" s="84" t="s">
        <v>247</v>
      </c>
      <c r="BP365" s="84">
        <v>0</v>
      </c>
      <c r="BQ365" s="117"/>
      <c r="BR365" s="118" t="s">
        <v>2854</v>
      </c>
    </row>
    <row r="366" spans="1:70" s="113" customFormat="1" ht="15" customHeight="1" x14ac:dyDescent="0.35">
      <c r="A366" s="84">
        <v>362</v>
      </c>
      <c r="B366" s="38" t="s">
        <v>248</v>
      </c>
      <c r="C366" s="38" t="s">
        <v>249</v>
      </c>
      <c r="D366" s="38" t="s">
        <v>249</v>
      </c>
      <c r="E366" s="38" t="s">
        <v>250</v>
      </c>
      <c r="F366" s="38" t="s">
        <v>250</v>
      </c>
      <c r="G366" s="84" t="s">
        <v>251</v>
      </c>
      <c r="H366" s="38" t="s">
        <v>250</v>
      </c>
      <c r="I366" s="84">
        <v>124127</v>
      </c>
      <c r="J366" s="38" t="s">
        <v>374</v>
      </c>
      <c r="K366" s="84">
        <v>124127</v>
      </c>
      <c r="L366" s="84" t="s">
        <v>253</v>
      </c>
      <c r="M366" s="38" t="s">
        <v>254</v>
      </c>
      <c r="N366" s="84">
        <v>451743</v>
      </c>
      <c r="O366" s="84" t="s">
        <v>734</v>
      </c>
      <c r="P366" s="84">
        <v>696161</v>
      </c>
      <c r="Q366" s="38" t="s">
        <v>735</v>
      </c>
      <c r="R366" s="38" t="s">
        <v>623</v>
      </c>
      <c r="S366" s="84" t="s">
        <v>763</v>
      </c>
      <c r="T366" s="84" t="s">
        <v>763</v>
      </c>
      <c r="U366" s="84" t="s">
        <v>515</v>
      </c>
      <c r="V366" s="84" t="s">
        <v>277</v>
      </c>
      <c r="W366" s="84">
        <v>0</v>
      </c>
      <c r="X366" s="38" t="s">
        <v>674</v>
      </c>
      <c r="Y366" s="84">
        <v>356912868</v>
      </c>
      <c r="Z366" s="38" t="s">
        <v>764</v>
      </c>
      <c r="AA366" s="108" t="s">
        <v>2180</v>
      </c>
      <c r="AB366" s="84">
        <v>18000</v>
      </c>
      <c r="AC366" s="108" t="s">
        <v>1458</v>
      </c>
      <c r="AD366" s="84">
        <v>18</v>
      </c>
      <c r="AE366" s="84" t="s">
        <v>2165</v>
      </c>
      <c r="AF366" s="84" t="s">
        <v>1899</v>
      </c>
      <c r="AG366" s="108" t="s">
        <v>1903</v>
      </c>
      <c r="AH366" s="84" t="s">
        <v>1870</v>
      </c>
      <c r="AI366" s="108" t="s">
        <v>2140</v>
      </c>
      <c r="AJ366" s="84">
        <v>1210</v>
      </c>
      <c r="AK366" s="84">
        <v>1210</v>
      </c>
      <c r="AL366" s="108" t="s">
        <v>1890</v>
      </c>
      <c r="AM366" s="84">
        <v>14258.18</v>
      </c>
      <c r="AN366" s="112">
        <v>3891.82</v>
      </c>
      <c r="AO366" s="112">
        <v>18150</v>
      </c>
      <c r="AP366" s="112">
        <v>3741.82</v>
      </c>
      <c r="AQ366" s="112">
        <v>162.18</v>
      </c>
      <c r="AR366" s="112">
        <v>3904</v>
      </c>
      <c r="AS366" s="112">
        <v>0</v>
      </c>
      <c r="AT366" s="112">
        <v>0</v>
      </c>
      <c r="AU366" s="112">
        <v>0</v>
      </c>
      <c r="AV366" s="84">
        <v>16</v>
      </c>
      <c r="AW366" s="84"/>
      <c r="AX366" s="84" t="s">
        <v>1849</v>
      </c>
      <c r="AY366" s="108"/>
      <c r="AZ366" s="84"/>
      <c r="BA366" s="84"/>
      <c r="BB366" s="84" t="s">
        <v>1427</v>
      </c>
      <c r="BC366" s="84" t="s">
        <v>145</v>
      </c>
      <c r="BD366" s="108"/>
      <c r="BE366" s="84">
        <v>0</v>
      </c>
      <c r="BF366" s="38" t="s">
        <v>763</v>
      </c>
      <c r="BG366" s="84" t="s">
        <v>2537</v>
      </c>
      <c r="BH366" s="114" t="s">
        <v>2838</v>
      </c>
      <c r="BI366" s="38" t="s">
        <v>112</v>
      </c>
      <c r="BJ366" s="85">
        <v>45954</v>
      </c>
      <c r="BK366" s="84" t="s">
        <v>125</v>
      </c>
      <c r="BL366" s="38"/>
      <c r="BM366" s="115"/>
      <c r="BN366" s="116" t="s">
        <v>112</v>
      </c>
      <c r="BO366" s="84" t="s">
        <v>247</v>
      </c>
      <c r="BP366" s="84">
        <v>0</v>
      </c>
      <c r="BQ366" s="117" t="s">
        <v>112</v>
      </c>
      <c r="BR366" s="118" t="s">
        <v>2861</v>
      </c>
    </row>
    <row r="367" spans="1:70" s="113" customFormat="1" ht="15" hidden="1" customHeight="1" x14ac:dyDescent="0.35">
      <c r="A367" s="84">
        <v>363</v>
      </c>
      <c r="B367" s="38" t="s">
        <v>248</v>
      </c>
      <c r="C367" s="38" t="s">
        <v>249</v>
      </c>
      <c r="D367" s="38" t="s">
        <v>249</v>
      </c>
      <c r="E367" s="38" t="s">
        <v>250</v>
      </c>
      <c r="F367" s="38" t="s">
        <v>250</v>
      </c>
      <c r="G367" s="84" t="s">
        <v>251</v>
      </c>
      <c r="H367" s="38" t="s">
        <v>250</v>
      </c>
      <c r="I367" s="84">
        <v>120787</v>
      </c>
      <c r="J367" s="38" t="s">
        <v>252</v>
      </c>
      <c r="K367" s="84">
        <v>120787</v>
      </c>
      <c r="L367" s="84" t="s">
        <v>253</v>
      </c>
      <c r="M367" s="38" t="s">
        <v>254</v>
      </c>
      <c r="N367" s="84">
        <v>362363</v>
      </c>
      <c r="O367" s="84" t="s">
        <v>1117</v>
      </c>
      <c r="P367" s="84">
        <v>522326</v>
      </c>
      <c r="Q367" s="38" t="s">
        <v>1118</v>
      </c>
      <c r="R367" s="38" t="s">
        <v>478</v>
      </c>
      <c r="S367" s="84" t="s">
        <v>1129</v>
      </c>
      <c r="T367" s="84" t="s">
        <v>1129</v>
      </c>
      <c r="U367" s="84" t="s">
        <v>515</v>
      </c>
      <c r="V367" s="84" t="s">
        <v>277</v>
      </c>
      <c r="W367" s="84">
        <v>0</v>
      </c>
      <c r="X367" s="38" t="s">
        <v>516</v>
      </c>
      <c r="Y367" s="84">
        <v>356925260</v>
      </c>
      <c r="Z367" s="38" t="s">
        <v>1130</v>
      </c>
      <c r="AA367" s="108" t="s">
        <v>2188</v>
      </c>
      <c r="AB367" s="84">
        <v>80000</v>
      </c>
      <c r="AC367" s="108" t="s">
        <v>1420</v>
      </c>
      <c r="AD367" s="84">
        <v>24</v>
      </c>
      <c r="AE367" s="84" t="s">
        <v>2189</v>
      </c>
      <c r="AF367" s="84" t="s">
        <v>1429</v>
      </c>
      <c r="AG367" s="108" t="s">
        <v>2190</v>
      </c>
      <c r="AH367" s="84" t="s">
        <v>1431</v>
      </c>
      <c r="AI367" s="108" t="s">
        <v>1746</v>
      </c>
      <c r="AJ367" s="84">
        <v>4270</v>
      </c>
      <c r="AK367" s="84">
        <v>4270</v>
      </c>
      <c r="AL367" s="108" t="s">
        <v>2107</v>
      </c>
      <c r="AM367" s="84">
        <v>7193.32</v>
      </c>
      <c r="AN367" s="112">
        <v>5616.68</v>
      </c>
      <c r="AO367" s="112">
        <v>12810</v>
      </c>
      <c r="AP367" s="112">
        <v>72806.679999999993</v>
      </c>
      <c r="AQ367" s="112">
        <v>18026.32</v>
      </c>
      <c r="AR367" s="112">
        <v>90833</v>
      </c>
      <c r="AS367" s="112">
        <v>37116.769999999997</v>
      </c>
      <c r="AT367" s="112">
        <v>14123.23</v>
      </c>
      <c r="AU367" s="112">
        <v>51240</v>
      </c>
      <c r="AV367" s="84">
        <v>16</v>
      </c>
      <c r="AW367" s="84"/>
      <c r="AX367" s="84" t="s">
        <v>1426</v>
      </c>
      <c r="AY367" s="108"/>
      <c r="AZ367" s="84"/>
      <c r="BA367" s="84"/>
      <c r="BB367" s="84" t="s">
        <v>1427</v>
      </c>
      <c r="BC367" s="84" t="s">
        <v>145</v>
      </c>
      <c r="BD367" s="108"/>
      <c r="BE367" s="84">
        <v>80000</v>
      </c>
      <c r="BF367" s="38" t="s">
        <v>1129</v>
      </c>
      <c r="BG367" s="84" t="s">
        <v>2697</v>
      </c>
      <c r="BH367" s="114"/>
      <c r="BI367" s="38"/>
      <c r="BJ367" s="85"/>
      <c r="BK367" s="84"/>
      <c r="BL367" s="38"/>
      <c r="BM367" s="115"/>
      <c r="BN367" s="116"/>
      <c r="BO367" s="84"/>
      <c r="BP367" s="84"/>
      <c r="BQ367" s="117"/>
      <c r="BR367" s="118"/>
    </row>
    <row r="368" spans="1:70" s="113" customFormat="1" ht="15" hidden="1" customHeight="1" x14ac:dyDescent="0.35">
      <c r="A368" s="84">
        <v>364</v>
      </c>
      <c r="B368" s="38" t="s">
        <v>248</v>
      </c>
      <c r="C368" s="38" t="s">
        <v>249</v>
      </c>
      <c r="D368" s="38" t="s">
        <v>249</v>
      </c>
      <c r="E368" s="38" t="s">
        <v>250</v>
      </c>
      <c r="F368" s="38" t="s">
        <v>250</v>
      </c>
      <c r="G368" s="84" t="s">
        <v>251</v>
      </c>
      <c r="H368" s="38" t="s">
        <v>250</v>
      </c>
      <c r="I368" s="84">
        <v>124323</v>
      </c>
      <c r="J368" s="38" t="s">
        <v>647</v>
      </c>
      <c r="K368" s="84">
        <v>124323</v>
      </c>
      <c r="L368" s="84" t="s">
        <v>253</v>
      </c>
      <c r="M368" s="38" t="s">
        <v>254</v>
      </c>
      <c r="N368" s="84">
        <v>209597</v>
      </c>
      <c r="O368" s="84" t="s">
        <v>647</v>
      </c>
      <c r="P368" s="84">
        <v>695561</v>
      </c>
      <c r="Q368" s="38" t="s">
        <v>758</v>
      </c>
      <c r="R368" s="38" t="s">
        <v>623</v>
      </c>
      <c r="S368" s="84" t="s">
        <v>759</v>
      </c>
      <c r="T368" s="84" t="s">
        <v>759</v>
      </c>
      <c r="U368" s="84" t="s">
        <v>515</v>
      </c>
      <c r="V368" s="84" t="s">
        <v>277</v>
      </c>
      <c r="W368" s="84">
        <v>0</v>
      </c>
      <c r="X368" s="38" t="s">
        <v>674</v>
      </c>
      <c r="Y368" s="84">
        <v>356930937</v>
      </c>
      <c r="Z368" s="38" t="s">
        <v>760</v>
      </c>
      <c r="AA368" s="108" t="s">
        <v>1705</v>
      </c>
      <c r="AB368" s="84">
        <v>30000</v>
      </c>
      <c r="AC368" s="108" t="s">
        <v>1447</v>
      </c>
      <c r="AD368" s="84">
        <v>18</v>
      </c>
      <c r="AE368" s="84" t="s">
        <v>2165</v>
      </c>
      <c r="AF368" s="84" t="s">
        <v>1899</v>
      </c>
      <c r="AG368" s="108" t="s">
        <v>1903</v>
      </c>
      <c r="AH368" s="84" t="s">
        <v>1870</v>
      </c>
      <c r="AI368" s="108" t="s">
        <v>2191</v>
      </c>
      <c r="AJ368" s="84">
        <v>2020</v>
      </c>
      <c r="AK368" s="84">
        <v>2020</v>
      </c>
      <c r="AL368" s="108" t="s">
        <v>1880</v>
      </c>
      <c r="AM368" s="84">
        <v>11862.57</v>
      </c>
      <c r="AN368" s="112">
        <v>4297.43</v>
      </c>
      <c r="AO368" s="112">
        <v>16160</v>
      </c>
      <c r="AP368" s="112">
        <v>18137.43</v>
      </c>
      <c r="AQ368" s="112">
        <v>2126.5700000000002</v>
      </c>
      <c r="AR368" s="112">
        <v>20264</v>
      </c>
      <c r="AS368" s="112">
        <v>12260.97</v>
      </c>
      <c r="AT368" s="112">
        <v>1879.03</v>
      </c>
      <c r="AU368" s="112">
        <v>14140</v>
      </c>
      <c r="AV368" s="84">
        <v>16</v>
      </c>
      <c r="AW368" s="84"/>
      <c r="AX368" s="84" t="s">
        <v>1426</v>
      </c>
      <c r="AY368" s="108"/>
      <c r="AZ368" s="84"/>
      <c r="BA368" s="84"/>
      <c r="BB368" s="84" t="s">
        <v>1427</v>
      </c>
      <c r="BC368" s="84" t="s">
        <v>145</v>
      </c>
      <c r="BD368" s="108"/>
      <c r="BE368" s="84">
        <v>30000</v>
      </c>
      <c r="BF368" s="38" t="s">
        <v>759</v>
      </c>
      <c r="BG368" s="84" t="s">
        <v>2535</v>
      </c>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249</v>
      </c>
      <c r="E369" s="38" t="s">
        <v>250</v>
      </c>
      <c r="F369" s="38" t="s">
        <v>250</v>
      </c>
      <c r="G369" s="84" t="s">
        <v>251</v>
      </c>
      <c r="H369" s="38" t="s">
        <v>250</v>
      </c>
      <c r="I369" s="84">
        <v>124323</v>
      </c>
      <c r="J369" s="38" t="s">
        <v>647</v>
      </c>
      <c r="K369" s="84">
        <v>124323</v>
      </c>
      <c r="L369" s="84" t="s">
        <v>253</v>
      </c>
      <c r="M369" s="38" t="s">
        <v>254</v>
      </c>
      <c r="N369" s="84">
        <v>209597</v>
      </c>
      <c r="O369" s="84" t="s">
        <v>647</v>
      </c>
      <c r="P369" s="84">
        <v>277122</v>
      </c>
      <c r="Q369" s="38" t="s">
        <v>683</v>
      </c>
      <c r="R369" s="38" t="s">
        <v>623</v>
      </c>
      <c r="S369" s="84" t="s">
        <v>1131</v>
      </c>
      <c r="T369" s="84" t="s">
        <v>1131</v>
      </c>
      <c r="U369" s="84" t="s">
        <v>515</v>
      </c>
      <c r="V369" s="84" t="s">
        <v>277</v>
      </c>
      <c r="W369" s="84">
        <v>0</v>
      </c>
      <c r="X369" s="38" t="s">
        <v>688</v>
      </c>
      <c r="Y369" s="84">
        <v>356933223</v>
      </c>
      <c r="Z369" s="38" t="s">
        <v>1132</v>
      </c>
      <c r="AA369" s="108" t="s">
        <v>2192</v>
      </c>
      <c r="AB369" s="84">
        <v>14000</v>
      </c>
      <c r="AC369" s="108" t="s">
        <v>1447</v>
      </c>
      <c r="AD369" s="84">
        <v>18</v>
      </c>
      <c r="AE369" s="84" t="s">
        <v>2165</v>
      </c>
      <c r="AF369" s="84" t="s">
        <v>2193</v>
      </c>
      <c r="AG369" s="108" t="s">
        <v>2194</v>
      </c>
      <c r="AH369" s="84" t="s">
        <v>1577</v>
      </c>
      <c r="AI369" s="108" t="s">
        <v>2191</v>
      </c>
      <c r="AJ369" s="84">
        <v>940</v>
      </c>
      <c r="AK369" s="84">
        <v>940</v>
      </c>
      <c r="AL369" s="108" t="s">
        <v>1848</v>
      </c>
      <c r="AM369" s="84">
        <v>11083.15</v>
      </c>
      <c r="AN369" s="112">
        <v>3016.85</v>
      </c>
      <c r="AO369" s="112">
        <v>14100</v>
      </c>
      <c r="AP369" s="112">
        <v>2916.85</v>
      </c>
      <c r="AQ369" s="112">
        <v>127.15</v>
      </c>
      <c r="AR369" s="112">
        <v>3044</v>
      </c>
      <c r="AS369" s="112">
        <v>0</v>
      </c>
      <c r="AT369" s="112">
        <v>0</v>
      </c>
      <c r="AU369" s="112">
        <v>0</v>
      </c>
      <c r="AV369" s="84">
        <v>16</v>
      </c>
      <c r="AW369" s="84"/>
      <c r="AX369" s="84" t="s">
        <v>1849</v>
      </c>
      <c r="AY369" s="108"/>
      <c r="AZ369" s="84"/>
      <c r="BA369" s="84"/>
      <c r="BB369" s="84" t="s">
        <v>1427</v>
      </c>
      <c r="BC369" s="84" t="s">
        <v>145</v>
      </c>
      <c r="BD369" s="108"/>
      <c r="BE369" s="84">
        <v>0</v>
      </c>
      <c r="BF369" s="38" t="s">
        <v>1131</v>
      </c>
      <c r="BG369" s="84" t="s">
        <v>2698</v>
      </c>
      <c r="BH369" s="114" t="s">
        <v>2838</v>
      </c>
      <c r="BI369" s="38" t="s">
        <v>111</v>
      </c>
      <c r="BJ369" s="85">
        <v>45954</v>
      </c>
      <c r="BK369" s="84"/>
      <c r="BL369" s="38"/>
      <c r="BM369" s="115" t="s">
        <v>119</v>
      </c>
      <c r="BN369" s="116" t="s">
        <v>201</v>
      </c>
      <c r="BO369" s="84" t="s">
        <v>247</v>
      </c>
      <c r="BP369" s="84">
        <v>0</v>
      </c>
      <c r="BQ369" s="117"/>
      <c r="BR369" s="118" t="s">
        <v>2867</v>
      </c>
    </row>
    <row r="370" spans="1:70" s="113" customFormat="1" ht="15" customHeight="1" x14ac:dyDescent="0.35">
      <c r="A370" s="84">
        <v>366</v>
      </c>
      <c r="B370" s="38" t="s">
        <v>248</v>
      </c>
      <c r="C370" s="38" t="s">
        <v>249</v>
      </c>
      <c r="D370" s="38" t="s">
        <v>249</v>
      </c>
      <c r="E370" s="38" t="s">
        <v>250</v>
      </c>
      <c r="F370" s="38" t="s">
        <v>250</v>
      </c>
      <c r="G370" s="84" t="s">
        <v>251</v>
      </c>
      <c r="H370" s="38" t="s">
        <v>250</v>
      </c>
      <c r="I370" s="84">
        <v>124323</v>
      </c>
      <c r="J370" s="38" t="s">
        <v>647</v>
      </c>
      <c r="K370" s="84">
        <v>124323</v>
      </c>
      <c r="L370" s="84" t="s">
        <v>253</v>
      </c>
      <c r="M370" s="38" t="s">
        <v>254</v>
      </c>
      <c r="N370" s="84">
        <v>209597</v>
      </c>
      <c r="O370" s="84" t="s">
        <v>647</v>
      </c>
      <c r="P370" s="84">
        <v>857315</v>
      </c>
      <c r="Q370" s="38" t="s">
        <v>1133</v>
      </c>
      <c r="R370" s="38" t="s">
        <v>478</v>
      </c>
      <c r="S370" s="84" t="s">
        <v>1134</v>
      </c>
      <c r="T370" s="84" t="s">
        <v>1134</v>
      </c>
      <c r="U370" s="84" t="s">
        <v>515</v>
      </c>
      <c r="V370" s="84" t="s">
        <v>277</v>
      </c>
      <c r="W370" s="84">
        <v>0</v>
      </c>
      <c r="X370" s="38" t="s">
        <v>880</v>
      </c>
      <c r="Y370" s="84">
        <v>356936599</v>
      </c>
      <c r="Z370" s="38" t="s">
        <v>1135</v>
      </c>
      <c r="AA370" s="108" t="s">
        <v>2184</v>
      </c>
      <c r="AB370" s="84">
        <v>30000</v>
      </c>
      <c r="AC370" s="108" t="s">
        <v>1447</v>
      </c>
      <c r="AD370" s="84">
        <v>18</v>
      </c>
      <c r="AE370" s="84" t="s">
        <v>2161</v>
      </c>
      <c r="AF370" s="84" t="s">
        <v>2185</v>
      </c>
      <c r="AG370" s="108" t="s">
        <v>2186</v>
      </c>
      <c r="AH370" s="84" t="s">
        <v>1870</v>
      </c>
      <c r="AI370" s="108" t="s">
        <v>2191</v>
      </c>
      <c r="AJ370" s="84">
        <v>2020</v>
      </c>
      <c r="AK370" s="84">
        <v>2020</v>
      </c>
      <c r="AL370" s="108" t="s">
        <v>1848</v>
      </c>
      <c r="AM370" s="84">
        <v>23821.599999999999</v>
      </c>
      <c r="AN370" s="112">
        <v>6478.4</v>
      </c>
      <c r="AO370" s="112">
        <v>30300</v>
      </c>
      <c r="AP370" s="112">
        <v>6178.4</v>
      </c>
      <c r="AQ370" s="112">
        <v>266.60000000000002</v>
      </c>
      <c r="AR370" s="112">
        <v>6445</v>
      </c>
      <c r="AS370" s="112">
        <v>0</v>
      </c>
      <c r="AT370" s="112">
        <v>0</v>
      </c>
      <c r="AU370" s="112">
        <v>0</v>
      </c>
      <c r="AV370" s="84">
        <v>16</v>
      </c>
      <c r="AW370" s="84"/>
      <c r="AX370" s="84" t="s">
        <v>1849</v>
      </c>
      <c r="AY370" s="108"/>
      <c r="AZ370" s="84"/>
      <c r="BA370" s="84"/>
      <c r="BB370" s="84" t="s">
        <v>1427</v>
      </c>
      <c r="BC370" s="84" t="s">
        <v>145</v>
      </c>
      <c r="BD370" s="108"/>
      <c r="BE370" s="84">
        <v>0</v>
      </c>
      <c r="BF370" s="38" t="s">
        <v>1134</v>
      </c>
      <c r="BG370" s="84" t="s">
        <v>2699</v>
      </c>
      <c r="BH370" s="114" t="s">
        <v>2838</v>
      </c>
      <c r="BI370" s="38" t="s">
        <v>111</v>
      </c>
      <c r="BJ370" s="85">
        <v>45954</v>
      </c>
      <c r="BK370" s="84"/>
      <c r="BL370" s="38"/>
      <c r="BM370" s="115" t="s">
        <v>120</v>
      </c>
      <c r="BN370" s="116" t="s">
        <v>201</v>
      </c>
      <c r="BO370" s="84" t="s">
        <v>247</v>
      </c>
      <c r="BP370" s="84">
        <v>0</v>
      </c>
      <c r="BQ370" s="117"/>
      <c r="BR370" s="118" t="s">
        <v>2868</v>
      </c>
    </row>
    <row r="371" spans="1:70" s="113" customFormat="1" ht="15" customHeight="1" x14ac:dyDescent="0.35">
      <c r="A371" s="84">
        <v>367</v>
      </c>
      <c r="B371" s="38" t="s">
        <v>248</v>
      </c>
      <c r="C371" s="38" t="s">
        <v>249</v>
      </c>
      <c r="D371" s="38" t="s">
        <v>249</v>
      </c>
      <c r="E371" s="38" t="s">
        <v>250</v>
      </c>
      <c r="F371" s="38" t="s">
        <v>250</v>
      </c>
      <c r="G371" s="84" t="s">
        <v>251</v>
      </c>
      <c r="H371" s="38" t="s">
        <v>250</v>
      </c>
      <c r="I371" s="84">
        <v>123754</v>
      </c>
      <c r="J371" s="38" t="s">
        <v>495</v>
      </c>
      <c r="K371" s="84">
        <v>123754</v>
      </c>
      <c r="L371" s="84" t="s">
        <v>253</v>
      </c>
      <c r="M371" s="38" t="s">
        <v>254</v>
      </c>
      <c r="N371" s="84">
        <v>310885</v>
      </c>
      <c r="O371" s="84" t="s">
        <v>614</v>
      </c>
      <c r="P371" s="84">
        <v>426922</v>
      </c>
      <c r="Q371" s="38" t="s">
        <v>615</v>
      </c>
      <c r="R371" s="38" t="s">
        <v>623</v>
      </c>
      <c r="S371" s="84" t="s">
        <v>898</v>
      </c>
      <c r="T371" s="84" t="s">
        <v>898</v>
      </c>
      <c r="U371" s="84" t="s">
        <v>515</v>
      </c>
      <c r="V371" s="84" t="s">
        <v>277</v>
      </c>
      <c r="W371" s="84">
        <v>0</v>
      </c>
      <c r="X371" s="38" t="s">
        <v>270</v>
      </c>
      <c r="Y371" s="84">
        <v>356941243</v>
      </c>
      <c r="Z371" s="38" t="s">
        <v>899</v>
      </c>
      <c r="AA371" s="108" t="s">
        <v>2184</v>
      </c>
      <c r="AB371" s="84">
        <v>25000</v>
      </c>
      <c r="AC371" s="108" t="s">
        <v>1444</v>
      </c>
      <c r="AD371" s="84">
        <v>18</v>
      </c>
      <c r="AE371" s="84" t="s">
        <v>2165</v>
      </c>
      <c r="AF371" s="84" t="s">
        <v>1623</v>
      </c>
      <c r="AG371" s="108" t="s">
        <v>1624</v>
      </c>
      <c r="AH371" s="84" t="s">
        <v>1577</v>
      </c>
      <c r="AI371" s="108" t="s">
        <v>1810</v>
      </c>
      <c r="AJ371" s="84">
        <v>1680</v>
      </c>
      <c r="AK371" s="84">
        <v>1680</v>
      </c>
      <c r="AL371" s="108" t="s">
        <v>2195</v>
      </c>
      <c r="AM371" s="84">
        <v>18323.72</v>
      </c>
      <c r="AN371" s="112">
        <v>5196.28</v>
      </c>
      <c r="AO371" s="112">
        <v>23520</v>
      </c>
      <c r="AP371" s="112">
        <v>6676.28</v>
      </c>
      <c r="AQ371" s="112">
        <v>363.72</v>
      </c>
      <c r="AR371" s="112">
        <v>7040</v>
      </c>
      <c r="AS371" s="112">
        <v>1538.24</v>
      </c>
      <c r="AT371" s="112">
        <v>141.76</v>
      </c>
      <c r="AU371" s="112">
        <v>1680</v>
      </c>
      <c r="AV371" s="84">
        <v>16</v>
      </c>
      <c r="AW371" s="84"/>
      <c r="AX371" s="84" t="s">
        <v>1962</v>
      </c>
      <c r="AY371" s="108"/>
      <c r="AZ371" s="84"/>
      <c r="BA371" s="84"/>
      <c r="BB371" s="84" t="s">
        <v>1427</v>
      </c>
      <c r="BC371" s="84" t="s">
        <v>145</v>
      </c>
      <c r="BD371" s="108"/>
      <c r="BE371" s="84">
        <v>0</v>
      </c>
      <c r="BF371" s="38" t="s">
        <v>898</v>
      </c>
      <c r="BG371" s="84" t="s">
        <v>2593</v>
      </c>
      <c r="BH371" s="114" t="s">
        <v>2838</v>
      </c>
      <c r="BI371" s="38" t="s">
        <v>110</v>
      </c>
      <c r="BJ371" s="85">
        <v>45952</v>
      </c>
      <c r="BK371" s="84"/>
      <c r="BL371" s="38" t="s">
        <v>115</v>
      </c>
      <c r="BM371" s="115" t="s">
        <v>120</v>
      </c>
      <c r="BN371" s="116" t="s">
        <v>201</v>
      </c>
      <c r="BO371" s="84" t="s">
        <v>247</v>
      </c>
      <c r="BP371" s="84">
        <v>0</v>
      </c>
      <c r="BQ371" s="117"/>
      <c r="BR371" s="118" t="s">
        <v>2853</v>
      </c>
    </row>
    <row r="372" spans="1:70" s="113" customFormat="1" ht="15" customHeight="1" x14ac:dyDescent="0.35">
      <c r="A372" s="84">
        <v>368</v>
      </c>
      <c r="B372" s="38" t="s">
        <v>248</v>
      </c>
      <c r="C372" s="38" t="s">
        <v>249</v>
      </c>
      <c r="D372" s="38" t="s">
        <v>249</v>
      </c>
      <c r="E372" s="38" t="s">
        <v>250</v>
      </c>
      <c r="F372" s="38" t="s">
        <v>250</v>
      </c>
      <c r="G372" s="84" t="s">
        <v>251</v>
      </c>
      <c r="H372" s="38" t="s">
        <v>250</v>
      </c>
      <c r="I372" s="84">
        <v>124502</v>
      </c>
      <c r="J372" s="38" t="s">
        <v>601</v>
      </c>
      <c r="K372" s="84">
        <v>124502</v>
      </c>
      <c r="L372" s="84" t="s">
        <v>253</v>
      </c>
      <c r="M372" s="38" t="s">
        <v>254</v>
      </c>
      <c r="N372" s="84">
        <v>209878</v>
      </c>
      <c r="O372" s="84" t="s">
        <v>601</v>
      </c>
      <c r="P372" s="84">
        <v>277490</v>
      </c>
      <c r="Q372" s="38" t="s">
        <v>602</v>
      </c>
      <c r="R372" s="38" t="s">
        <v>478</v>
      </c>
      <c r="S372" s="84" t="s">
        <v>1136</v>
      </c>
      <c r="T372" s="84" t="s">
        <v>1136</v>
      </c>
      <c r="U372" s="84" t="s">
        <v>515</v>
      </c>
      <c r="V372" s="84" t="s">
        <v>277</v>
      </c>
      <c r="W372" s="84">
        <v>0</v>
      </c>
      <c r="X372" s="38" t="s">
        <v>880</v>
      </c>
      <c r="Y372" s="84">
        <v>356953518</v>
      </c>
      <c r="Z372" s="38" t="s">
        <v>1137</v>
      </c>
      <c r="AA372" s="108" t="s">
        <v>2184</v>
      </c>
      <c r="AB372" s="84">
        <v>80000</v>
      </c>
      <c r="AC372" s="108" t="s">
        <v>1458</v>
      </c>
      <c r="AD372" s="84">
        <v>24</v>
      </c>
      <c r="AE372" s="84" t="s">
        <v>2189</v>
      </c>
      <c r="AF372" s="84" t="s">
        <v>1617</v>
      </c>
      <c r="AG372" s="108" t="s">
        <v>1571</v>
      </c>
      <c r="AH372" s="84" t="s">
        <v>1431</v>
      </c>
      <c r="AI372" s="108" t="s">
        <v>2140</v>
      </c>
      <c r="AJ372" s="84">
        <v>4270</v>
      </c>
      <c r="AK372" s="84">
        <v>4270</v>
      </c>
      <c r="AL372" s="108" t="s">
        <v>1797</v>
      </c>
      <c r="AM372" s="84">
        <v>44236.87</v>
      </c>
      <c r="AN372" s="112">
        <v>19813.13</v>
      </c>
      <c r="AO372" s="112">
        <v>64050</v>
      </c>
      <c r="AP372" s="112">
        <v>35763.129999999997</v>
      </c>
      <c r="AQ372" s="112">
        <v>3917.87</v>
      </c>
      <c r="AR372" s="112">
        <v>39681</v>
      </c>
      <c r="AS372" s="112">
        <v>0</v>
      </c>
      <c r="AT372" s="112">
        <v>0</v>
      </c>
      <c r="AU372" s="112">
        <v>0</v>
      </c>
      <c r="AV372" s="84">
        <v>16</v>
      </c>
      <c r="AW372" s="84"/>
      <c r="AX372" s="84" t="s">
        <v>1849</v>
      </c>
      <c r="AY372" s="108"/>
      <c r="AZ372" s="84"/>
      <c r="BA372" s="84"/>
      <c r="BB372" s="84" t="s">
        <v>1427</v>
      </c>
      <c r="BC372" s="84" t="s">
        <v>145</v>
      </c>
      <c r="BD372" s="108"/>
      <c r="BE372" s="84">
        <v>0</v>
      </c>
      <c r="BF372" s="38" t="s">
        <v>1136</v>
      </c>
      <c r="BG372" s="84" t="s">
        <v>2700</v>
      </c>
      <c r="BH372" s="114" t="s">
        <v>2838</v>
      </c>
      <c r="BI372" s="38" t="s">
        <v>112</v>
      </c>
      <c r="BJ372" s="85">
        <v>45954</v>
      </c>
      <c r="BK372" s="84" t="s">
        <v>125</v>
      </c>
      <c r="BL372" s="38"/>
      <c r="BM372" s="115"/>
      <c r="BN372" s="116" t="s">
        <v>112</v>
      </c>
      <c r="BO372" s="84" t="s">
        <v>247</v>
      </c>
      <c r="BP372" s="84">
        <v>0</v>
      </c>
      <c r="BQ372" s="117" t="s">
        <v>112</v>
      </c>
      <c r="BR372" s="118" t="s">
        <v>2861</v>
      </c>
    </row>
    <row r="373" spans="1:70" s="113" customFormat="1" ht="15" customHeight="1" x14ac:dyDescent="0.35">
      <c r="A373" s="84">
        <v>369</v>
      </c>
      <c r="B373" s="38" t="s">
        <v>248</v>
      </c>
      <c r="C373" s="38" t="s">
        <v>249</v>
      </c>
      <c r="D373" s="38" t="s">
        <v>249</v>
      </c>
      <c r="E373" s="38" t="s">
        <v>250</v>
      </c>
      <c r="F373" s="38" t="s">
        <v>250</v>
      </c>
      <c r="G373" s="84" t="s">
        <v>251</v>
      </c>
      <c r="H373" s="38" t="s">
        <v>250</v>
      </c>
      <c r="I373" s="84">
        <v>128699</v>
      </c>
      <c r="J373" s="38" t="s">
        <v>414</v>
      </c>
      <c r="K373" s="84">
        <v>128699</v>
      </c>
      <c r="L373" s="84" t="s">
        <v>253</v>
      </c>
      <c r="M373" s="38" t="s">
        <v>254</v>
      </c>
      <c r="N373" s="84">
        <v>218811</v>
      </c>
      <c r="O373" s="84" t="s">
        <v>414</v>
      </c>
      <c r="P373" s="84">
        <v>288785</v>
      </c>
      <c r="Q373" s="38" t="s">
        <v>415</v>
      </c>
      <c r="R373" s="38" t="s">
        <v>478</v>
      </c>
      <c r="S373" s="84" t="s">
        <v>1138</v>
      </c>
      <c r="T373" s="84" t="s">
        <v>1138</v>
      </c>
      <c r="U373" s="84" t="s">
        <v>515</v>
      </c>
      <c r="V373" s="84" t="s">
        <v>277</v>
      </c>
      <c r="W373" s="84">
        <v>0</v>
      </c>
      <c r="X373" s="38" t="s">
        <v>270</v>
      </c>
      <c r="Y373" s="84">
        <v>357011702</v>
      </c>
      <c r="Z373" s="38" t="s">
        <v>1139</v>
      </c>
      <c r="AA373" s="108" t="s">
        <v>2196</v>
      </c>
      <c r="AB373" s="84">
        <v>52000</v>
      </c>
      <c r="AC373" s="108" t="s">
        <v>1473</v>
      </c>
      <c r="AD373" s="84">
        <v>24</v>
      </c>
      <c r="AE373" s="84" t="s">
        <v>2197</v>
      </c>
      <c r="AF373" s="84" t="s">
        <v>2198</v>
      </c>
      <c r="AG373" s="108" t="s">
        <v>2199</v>
      </c>
      <c r="AH373" s="84" t="s">
        <v>1577</v>
      </c>
      <c r="AI373" s="108" t="s">
        <v>2132</v>
      </c>
      <c r="AJ373" s="84">
        <v>2780</v>
      </c>
      <c r="AK373" s="84">
        <v>2780</v>
      </c>
      <c r="AL373" s="108" t="s">
        <v>1854</v>
      </c>
      <c r="AM373" s="84">
        <v>28974.99</v>
      </c>
      <c r="AN373" s="112">
        <v>12725.01</v>
      </c>
      <c r="AO373" s="112">
        <v>41700</v>
      </c>
      <c r="AP373" s="112">
        <v>23025.01</v>
      </c>
      <c r="AQ373" s="112">
        <v>2497.9899999999998</v>
      </c>
      <c r="AR373" s="112">
        <v>25523</v>
      </c>
      <c r="AS373" s="112">
        <v>0</v>
      </c>
      <c r="AT373" s="112">
        <v>0</v>
      </c>
      <c r="AU373" s="112">
        <v>0</v>
      </c>
      <c r="AV373" s="84">
        <v>15</v>
      </c>
      <c r="AW373" s="84"/>
      <c r="AX373" s="84" t="s">
        <v>1849</v>
      </c>
      <c r="AY373" s="108"/>
      <c r="AZ373" s="84"/>
      <c r="BA373" s="84"/>
      <c r="BB373" s="84" t="s">
        <v>1427</v>
      </c>
      <c r="BC373" s="84" t="s">
        <v>145</v>
      </c>
      <c r="BD373" s="108"/>
      <c r="BE373" s="84">
        <v>0</v>
      </c>
      <c r="BF373" s="38" t="s">
        <v>1138</v>
      </c>
      <c r="BG373" s="84" t="s">
        <v>2701</v>
      </c>
      <c r="BH373" s="114" t="s">
        <v>2838</v>
      </c>
      <c r="BI373" s="38" t="s">
        <v>112</v>
      </c>
      <c r="BJ373" s="85">
        <v>45954</v>
      </c>
      <c r="BK373" s="84" t="s">
        <v>125</v>
      </c>
      <c r="BL373" s="38"/>
      <c r="BM373" s="115"/>
      <c r="BN373" s="116" t="s">
        <v>112</v>
      </c>
      <c r="BO373" s="84" t="s">
        <v>247</v>
      </c>
      <c r="BP373" s="84">
        <v>0</v>
      </c>
      <c r="BQ373" s="117" t="s">
        <v>112</v>
      </c>
      <c r="BR373" s="118" t="s">
        <v>2861</v>
      </c>
    </row>
    <row r="374" spans="1:70" s="113" customFormat="1" ht="15" hidden="1" customHeight="1" x14ac:dyDescent="0.35">
      <c r="A374" s="84">
        <v>370</v>
      </c>
      <c r="B374" s="38" t="s">
        <v>248</v>
      </c>
      <c r="C374" s="38" t="s">
        <v>249</v>
      </c>
      <c r="D374" s="38" t="s">
        <v>249</v>
      </c>
      <c r="E374" s="38" t="s">
        <v>250</v>
      </c>
      <c r="F374" s="38" t="s">
        <v>250</v>
      </c>
      <c r="G374" s="84" t="s">
        <v>251</v>
      </c>
      <c r="H374" s="38" t="s">
        <v>250</v>
      </c>
      <c r="I374" s="84">
        <v>125741</v>
      </c>
      <c r="J374" s="38" t="s">
        <v>738</v>
      </c>
      <c r="K374" s="84">
        <v>125741</v>
      </c>
      <c r="L374" s="84" t="s">
        <v>253</v>
      </c>
      <c r="M374" s="38" t="s">
        <v>254</v>
      </c>
      <c r="N374" s="84">
        <v>211972</v>
      </c>
      <c r="O374" s="84" t="s">
        <v>739</v>
      </c>
      <c r="P374" s="84">
        <v>280129</v>
      </c>
      <c r="Q374" s="38" t="s">
        <v>740</v>
      </c>
      <c r="R374" s="38" t="s">
        <v>623</v>
      </c>
      <c r="S374" s="84" t="s">
        <v>741</v>
      </c>
      <c r="T374" s="84" t="s">
        <v>741</v>
      </c>
      <c r="U374" s="84" t="s">
        <v>304</v>
      </c>
      <c r="V374" s="84" t="s">
        <v>259</v>
      </c>
      <c r="W374" s="84">
        <v>0</v>
      </c>
      <c r="X374" s="38" t="s">
        <v>516</v>
      </c>
      <c r="Y374" s="84">
        <v>357014613</v>
      </c>
      <c r="Z374" s="38" t="s">
        <v>742</v>
      </c>
      <c r="AA374" s="108" t="s">
        <v>2200</v>
      </c>
      <c r="AB374" s="84">
        <v>26000</v>
      </c>
      <c r="AC374" s="108" t="s">
        <v>1473</v>
      </c>
      <c r="AD374" s="84">
        <v>18</v>
      </c>
      <c r="AE374" s="84" t="s">
        <v>2165</v>
      </c>
      <c r="AF374" s="84" t="s">
        <v>1892</v>
      </c>
      <c r="AG374" s="108" t="s">
        <v>1525</v>
      </c>
      <c r="AH374" s="84" t="s">
        <v>1424</v>
      </c>
      <c r="AI374" s="108" t="s">
        <v>2132</v>
      </c>
      <c r="AJ374" s="84">
        <v>1750</v>
      </c>
      <c r="AK374" s="84">
        <v>1750</v>
      </c>
      <c r="AL374" s="108" t="s">
        <v>2132</v>
      </c>
      <c r="AM374" s="84">
        <v>1037.67</v>
      </c>
      <c r="AN374" s="112">
        <v>712.33</v>
      </c>
      <c r="AO374" s="112">
        <v>1750</v>
      </c>
      <c r="AP374" s="112">
        <v>24962.33</v>
      </c>
      <c r="AQ374" s="112">
        <v>4984.67</v>
      </c>
      <c r="AR374" s="112">
        <v>29947</v>
      </c>
      <c r="AS374" s="112">
        <v>19738.84</v>
      </c>
      <c r="AT374" s="112">
        <v>4761.16</v>
      </c>
      <c r="AU374" s="112">
        <v>24500</v>
      </c>
      <c r="AV374" s="84">
        <v>15</v>
      </c>
      <c r="AW374" s="84"/>
      <c r="AX374" s="84" t="s">
        <v>1426</v>
      </c>
      <c r="AY374" s="108"/>
      <c r="AZ374" s="84"/>
      <c r="BA374" s="84"/>
      <c r="BB374" s="84" t="s">
        <v>1427</v>
      </c>
      <c r="BC374" s="84" t="s">
        <v>145</v>
      </c>
      <c r="BD374" s="108"/>
      <c r="BE374" s="84">
        <v>26000</v>
      </c>
      <c r="BF374" s="38" t="s">
        <v>741</v>
      </c>
      <c r="BG374" s="84" t="s">
        <v>2527</v>
      </c>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249</v>
      </c>
      <c r="E375" s="38" t="s">
        <v>250</v>
      </c>
      <c r="F375" s="38" t="s">
        <v>250</v>
      </c>
      <c r="G375" s="84" t="s">
        <v>251</v>
      </c>
      <c r="H375" s="38" t="s">
        <v>250</v>
      </c>
      <c r="I375" s="84">
        <v>124152</v>
      </c>
      <c r="J375" s="38" t="s">
        <v>858</v>
      </c>
      <c r="K375" s="84">
        <v>124152</v>
      </c>
      <c r="L375" s="84" t="s">
        <v>253</v>
      </c>
      <c r="M375" s="38" t="s">
        <v>254</v>
      </c>
      <c r="N375" s="84">
        <v>209281</v>
      </c>
      <c r="O375" s="84" t="s">
        <v>859</v>
      </c>
      <c r="P375" s="84">
        <v>720645</v>
      </c>
      <c r="Q375" s="38" t="s">
        <v>860</v>
      </c>
      <c r="R375" s="38" t="s">
        <v>478</v>
      </c>
      <c r="S375" s="84" t="s">
        <v>1140</v>
      </c>
      <c r="T375" s="84" t="s">
        <v>1140</v>
      </c>
      <c r="U375" s="84" t="s">
        <v>515</v>
      </c>
      <c r="V375" s="84" t="s">
        <v>277</v>
      </c>
      <c r="W375" s="84">
        <v>0</v>
      </c>
      <c r="X375" s="38" t="s">
        <v>880</v>
      </c>
      <c r="Y375" s="84">
        <v>357065838</v>
      </c>
      <c r="Z375" s="38" t="s">
        <v>1141</v>
      </c>
      <c r="AA375" s="108" t="s">
        <v>2201</v>
      </c>
      <c r="AB375" s="84">
        <v>65000</v>
      </c>
      <c r="AC375" s="108" t="s">
        <v>1645</v>
      </c>
      <c r="AD375" s="84">
        <v>24</v>
      </c>
      <c r="AE375" s="84" t="s">
        <v>2197</v>
      </c>
      <c r="AF375" s="84" t="s">
        <v>1770</v>
      </c>
      <c r="AG375" s="108" t="s">
        <v>1978</v>
      </c>
      <c r="AH375" s="84" t="s">
        <v>1577</v>
      </c>
      <c r="AI375" s="108" t="s">
        <v>1710</v>
      </c>
      <c r="AJ375" s="84">
        <v>3470</v>
      </c>
      <c r="AK375" s="84">
        <v>3470</v>
      </c>
      <c r="AL375" s="108" t="s">
        <v>1944</v>
      </c>
      <c r="AM375" s="84">
        <v>36726.400000000001</v>
      </c>
      <c r="AN375" s="112">
        <v>15323.6</v>
      </c>
      <c r="AO375" s="112">
        <v>52050</v>
      </c>
      <c r="AP375" s="112">
        <v>28273.599999999999</v>
      </c>
      <c r="AQ375" s="112">
        <v>3023.4</v>
      </c>
      <c r="AR375" s="112">
        <v>31297</v>
      </c>
      <c r="AS375" s="112">
        <v>0</v>
      </c>
      <c r="AT375" s="112">
        <v>0</v>
      </c>
      <c r="AU375" s="112">
        <v>0</v>
      </c>
      <c r="AV375" s="84">
        <v>16</v>
      </c>
      <c r="AW375" s="84"/>
      <c r="AX375" s="84" t="s">
        <v>1849</v>
      </c>
      <c r="AY375" s="108"/>
      <c r="AZ375" s="84"/>
      <c r="BA375" s="84"/>
      <c r="BB375" s="84" t="s">
        <v>1427</v>
      </c>
      <c r="BC375" s="84" t="s">
        <v>145</v>
      </c>
      <c r="BD375" s="108"/>
      <c r="BE375" s="84">
        <v>0</v>
      </c>
      <c r="BF375" s="38" t="s">
        <v>1140</v>
      </c>
      <c r="BG375" s="84" t="s">
        <v>2702</v>
      </c>
      <c r="BH375" s="114" t="s">
        <v>2838</v>
      </c>
      <c r="BI375" s="38" t="s">
        <v>111</v>
      </c>
      <c r="BJ375" s="85">
        <v>45954</v>
      </c>
      <c r="BK375" s="84"/>
      <c r="BL375" s="38"/>
      <c r="BM375" s="115" t="s">
        <v>120</v>
      </c>
      <c r="BN375" s="116" t="s">
        <v>201</v>
      </c>
      <c r="BO375" s="84" t="s">
        <v>247</v>
      </c>
      <c r="BP375" s="84">
        <v>0</v>
      </c>
      <c r="BQ375" s="117"/>
      <c r="BR375" s="118" t="s">
        <v>2874</v>
      </c>
    </row>
    <row r="376" spans="1:70" s="113" customFormat="1" ht="15" customHeight="1" x14ac:dyDescent="0.35">
      <c r="A376" s="84">
        <v>372</v>
      </c>
      <c r="B376" s="38" t="s">
        <v>248</v>
      </c>
      <c r="C376" s="38" t="s">
        <v>249</v>
      </c>
      <c r="D376" s="38" t="s">
        <v>249</v>
      </c>
      <c r="E376" s="38" t="s">
        <v>250</v>
      </c>
      <c r="F376" s="38" t="s">
        <v>250</v>
      </c>
      <c r="G376" s="84" t="s">
        <v>251</v>
      </c>
      <c r="H376" s="38" t="s">
        <v>250</v>
      </c>
      <c r="I376" s="84">
        <v>124152</v>
      </c>
      <c r="J376" s="38" t="s">
        <v>858</v>
      </c>
      <c r="K376" s="84">
        <v>124152</v>
      </c>
      <c r="L376" s="84" t="s">
        <v>253</v>
      </c>
      <c r="M376" s="38" t="s">
        <v>254</v>
      </c>
      <c r="N376" s="84">
        <v>209281</v>
      </c>
      <c r="O376" s="84" t="s">
        <v>859</v>
      </c>
      <c r="P376" s="84">
        <v>280742</v>
      </c>
      <c r="Q376" s="38" t="s">
        <v>1142</v>
      </c>
      <c r="R376" s="38" t="s">
        <v>478</v>
      </c>
      <c r="S376" s="84" t="s">
        <v>1143</v>
      </c>
      <c r="T376" s="84" t="s">
        <v>1143</v>
      </c>
      <c r="U376" s="84" t="s">
        <v>515</v>
      </c>
      <c r="V376" s="84" t="s">
        <v>277</v>
      </c>
      <c r="W376" s="84">
        <v>0</v>
      </c>
      <c r="X376" s="38" t="s">
        <v>1144</v>
      </c>
      <c r="Y376" s="84">
        <v>357065895</v>
      </c>
      <c r="Z376" s="38" t="s">
        <v>1145</v>
      </c>
      <c r="AA376" s="108" t="s">
        <v>2160</v>
      </c>
      <c r="AB376" s="84">
        <v>80000</v>
      </c>
      <c r="AC376" s="108" t="s">
        <v>1645</v>
      </c>
      <c r="AD376" s="84">
        <v>24</v>
      </c>
      <c r="AE376" s="84" t="s">
        <v>2189</v>
      </c>
      <c r="AF376" s="84" t="s">
        <v>2053</v>
      </c>
      <c r="AG376" s="108" t="s">
        <v>1589</v>
      </c>
      <c r="AH376" s="84" t="s">
        <v>1431</v>
      </c>
      <c r="AI376" s="108" t="s">
        <v>1710</v>
      </c>
      <c r="AJ376" s="84">
        <v>4270</v>
      </c>
      <c r="AK376" s="84">
        <v>4270</v>
      </c>
      <c r="AL376" s="108" t="s">
        <v>1944</v>
      </c>
      <c r="AM376" s="84">
        <v>45261.52</v>
      </c>
      <c r="AN376" s="112">
        <v>18788.48</v>
      </c>
      <c r="AO376" s="112">
        <v>64050</v>
      </c>
      <c r="AP376" s="112">
        <v>34738.480000000003</v>
      </c>
      <c r="AQ376" s="112">
        <v>3709.52</v>
      </c>
      <c r="AR376" s="112">
        <v>38448</v>
      </c>
      <c r="AS376" s="112">
        <v>0</v>
      </c>
      <c r="AT376" s="112">
        <v>0</v>
      </c>
      <c r="AU376" s="112">
        <v>0</v>
      </c>
      <c r="AV376" s="84">
        <v>16</v>
      </c>
      <c r="AW376" s="84"/>
      <c r="AX376" s="84" t="s">
        <v>1858</v>
      </c>
      <c r="AY376" s="108"/>
      <c r="AZ376" s="84"/>
      <c r="BA376" s="84"/>
      <c r="BB376" s="84" t="s">
        <v>1427</v>
      </c>
      <c r="BC376" s="84" t="s">
        <v>145</v>
      </c>
      <c r="BD376" s="108"/>
      <c r="BE376" s="84">
        <v>0</v>
      </c>
      <c r="BF376" s="38" t="s">
        <v>1143</v>
      </c>
      <c r="BG376" s="84" t="s">
        <v>2703</v>
      </c>
      <c r="BH376" s="114" t="s">
        <v>2838</v>
      </c>
      <c r="BI376" s="38" t="s">
        <v>110</v>
      </c>
      <c r="BJ376" s="85">
        <v>45952</v>
      </c>
      <c r="BK376" s="84"/>
      <c r="BL376" s="38" t="s">
        <v>114</v>
      </c>
      <c r="BM376" s="115" t="s">
        <v>119</v>
      </c>
      <c r="BN376" s="116" t="s">
        <v>200</v>
      </c>
      <c r="BO376" s="84" t="s">
        <v>246</v>
      </c>
      <c r="BP376" s="84">
        <v>0</v>
      </c>
      <c r="BQ376" s="117"/>
      <c r="BR376" s="118" t="s">
        <v>2852</v>
      </c>
    </row>
    <row r="377" spans="1:70" s="113" customFormat="1" ht="15" customHeight="1" x14ac:dyDescent="0.35">
      <c r="A377" s="84">
        <v>373</v>
      </c>
      <c r="B377" s="38" t="s">
        <v>248</v>
      </c>
      <c r="C377" s="38" t="s">
        <v>249</v>
      </c>
      <c r="D377" s="38" t="s">
        <v>249</v>
      </c>
      <c r="E377" s="38" t="s">
        <v>250</v>
      </c>
      <c r="F377" s="38" t="s">
        <v>250</v>
      </c>
      <c r="G377" s="84" t="s">
        <v>251</v>
      </c>
      <c r="H377" s="38" t="s">
        <v>250</v>
      </c>
      <c r="I377" s="84">
        <v>142077</v>
      </c>
      <c r="J377" s="38" t="s">
        <v>580</v>
      </c>
      <c r="K377" s="84">
        <v>142077</v>
      </c>
      <c r="L377" s="84" t="s">
        <v>253</v>
      </c>
      <c r="M377" s="38" t="s">
        <v>254</v>
      </c>
      <c r="N377" s="84">
        <v>240008</v>
      </c>
      <c r="O377" s="84" t="s">
        <v>726</v>
      </c>
      <c r="P377" s="84">
        <v>315629</v>
      </c>
      <c r="Q377" s="38" t="s">
        <v>727</v>
      </c>
      <c r="R377" s="38" t="s">
        <v>623</v>
      </c>
      <c r="S377" s="84" t="s">
        <v>1146</v>
      </c>
      <c r="T377" s="84" t="s">
        <v>1146</v>
      </c>
      <c r="U377" s="84" t="s">
        <v>515</v>
      </c>
      <c r="V377" s="84" t="s">
        <v>277</v>
      </c>
      <c r="W377" s="84">
        <v>0</v>
      </c>
      <c r="X377" s="38" t="s">
        <v>516</v>
      </c>
      <c r="Y377" s="84">
        <v>357070263</v>
      </c>
      <c r="Z377" s="38" t="s">
        <v>1147</v>
      </c>
      <c r="AA377" s="108" t="s">
        <v>2160</v>
      </c>
      <c r="AB377" s="84">
        <v>35000</v>
      </c>
      <c r="AC377" s="108" t="s">
        <v>1440</v>
      </c>
      <c r="AD377" s="84">
        <v>18</v>
      </c>
      <c r="AE377" s="84" t="s">
        <v>2165</v>
      </c>
      <c r="AF377" s="84" t="s">
        <v>1575</v>
      </c>
      <c r="AG377" s="108" t="s">
        <v>2202</v>
      </c>
      <c r="AH377" s="84" t="s">
        <v>1577</v>
      </c>
      <c r="AI377" s="108" t="s">
        <v>2169</v>
      </c>
      <c r="AJ377" s="84">
        <v>2350</v>
      </c>
      <c r="AK377" s="84">
        <v>2350</v>
      </c>
      <c r="AL377" s="108" t="s">
        <v>1857</v>
      </c>
      <c r="AM377" s="84">
        <v>27932.02</v>
      </c>
      <c r="AN377" s="112">
        <v>7317.98</v>
      </c>
      <c r="AO377" s="112">
        <v>35250</v>
      </c>
      <c r="AP377" s="112">
        <v>7067.98</v>
      </c>
      <c r="AQ377" s="112">
        <v>303.02</v>
      </c>
      <c r="AR377" s="112">
        <v>7371</v>
      </c>
      <c r="AS377" s="112">
        <v>0</v>
      </c>
      <c r="AT377" s="112">
        <v>0</v>
      </c>
      <c r="AU377" s="112">
        <v>0</v>
      </c>
      <c r="AV377" s="84">
        <v>15</v>
      </c>
      <c r="AW377" s="84"/>
      <c r="AX377" s="84" t="s">
        <v>1849</v>
      </c>
      <c r="AY377" s="108"/>
      <c r="AZ377" s="84"/>
      <c r="BA377" s="84"/>
      <c r="BB377" s="84" t="s">
        <v>1427</v>
      </c>
      <c r="BC377" s="84" t="s">
        <v>145</v>
      </c>
      <c r="BD377" s="108"/>
      <c r="BE377" s="84">
        <v>0</v>
      </c>
      <c r="BF377" s="38" t="s">
        <v>1146</v>
      </c>
      <c r="BG377" s="84" t="s">
        <v>2704</v>
      </c>
      <c r="BH377" s="114" t="s">
        <v>2838</v>
      </c>
      <c r="BI377" s="38" t="s">
        <v>112</v>
      </c>
      <c r="BJ377" s="85">
        <v>45954</v>
      </c>
      <c r="BK377" s="84" t="s">
        <v>125</v>
      </c>
      <c r="BL377" s="38"/>
      <c r="BM377" s="115"/>
      <c r="BN377" s="116" t="s">
        <v>112</v>
      </c>
      <c r="BO377" s="84" t="s">
        <v>247</v>
      </c>
      <c r="BP377" s="84">
        <v>0</v>
      </c>
      <c r="BQ377" s="117" t="s">
        <v>112</v>
      </c>
      <c r="BR377" s="118" t="s">
        <v>2861</v>
      </c>
    </row>
    <row r="378" spans="1:70" s="113" customFormat="1" ht="15" hidden="1" customHeight="1" x14ac:dyDescent="0.35">
      <c r="A378" s="84">
        <v>374</v>
      </c>
      <c r="B378" s="38" t="s">
        <v>248</v>
      </c>
      <c r="C378" s="38" t="s">
        <v>249</v>
      </c>
      <c r="D378" s="38" t="s">
        <v>249</v>
      </c>
      <c r="E378" s="38" t="s">
        <v>250</v>
      </c>
      <c r="F378" s="38" t="s">
        <v>250</v>
      </c>
      <c r="G378" s="84" t="s">
        <v>251</v>
      </c>
      <c r="H378" s="38" t="s">
        <v>250</v>
      </c>
      <c r="I378" s="84">
        <v>122923</v>
      </c>
      <c r="J378" s="38" t="s">
        <v>329</v>
      </c>
      <c r="K378" s="84">
        <v>122923</v>
      </c>
      <c r="L378" s="84" t="s">
        <v>253</v>
      </c>
      <c r="M378" s="38" t="s">
        <v>254</v>
      </c>
      <c r="N378" s="84">
        <v>207261</v>
      </c>
      <c r="O378" s="84" t="s">
        <v>330</v>
      </c>
      <c r="P378" s="84">
        <v>288162</v>
      </c>
      <c r="Q378" s="38" t="s">
        <v>559</v>
      </c>
      <c r="R378" s="38" t="s">
        <v>478</v>
      </c>
      <c r="S378" s="84" t="s">
        <v>1148</v>
      </c>
      <c r="T378" s="84" t="s">
        <v>1148</v>
      </c>
      <c r="U378" s="84" t="s">
        <v>515</v>
      </c>
      <c r="V378" s="84" t="s">
        <v>277</v>
      </c>
      <c r="W378" s="84">
        <v>0</v>
      </c>
      <c r="X378" s="38" t="s">
        <v>270</v>
      </c>
      <c r="Y378" s="84">
        <v>357118395</v>
      </c>
      <c r="Z378" s="38" t="s">
        <v>1149</v>
      </c>
      <c r="AA378" s="108" t="s">
        <v>1705</v>
      </c>
      <c r="AB378" s="84">
        <v>63000</v>
      </c>
      <c r="AC378" s="108" t="s">
        <v>1444</v>
      </c>
      <c r="AD378" s="84">
        <v>24</v>
      </c>
      <c r="AE378" s="84" t="s">
        <v>1588</v>
      </c>
      <c r="AF378" s="84" t="s">
        <v>1675</v>
      </c>
      <c r="AG378" s="108" t="s">
        <v>1676</v>
      </c>
      <c r="AH378" s="84" t="s">
        <v>1431</v>
      </c>
      <c r="AI378" s="108" t="s">
        <v>1810</v>
      </c>
      <c r="AJ378" s="84">
        <v>3360</v>
      </c>
      <c r="AK378" s="84">
        <v>3360</v>
      </c>
      <c r="AL378" s="108" t="s">
        <v>2203</v>
      </c>
      <c r="AM378" s="84">
        <v>8343.59</v>
      </c>
      <c r="AN378" s="112">
        <v>5096.41</v>
      </c>
      <c r="AO378" s="112">
        <v>13440</v>
      </c>
      <c r="AP378" s="112">
        <v>54656.41</v>
      </c>
      <c r="AQ378" s="112">
        <v>12777.59</v>
      </c>
      <c r="AR378" s="112">
        <v>67434</v>
      </c>
      <c r="AS378" s="112">
        <v>27138.880000000001</v>
      </c>
      <c r="AT378" s="112">
        <v>9821.1200000000008</v>
      </c>
      <c r="AU378" s="112">
        <v>36960</v>
      </c>
      <c r="AV378" s="84">
        <v>16</v>
      </c>
      <c r="AW378" s="84"/>
      <c r="AX378" s="84" t="s">
        <v>1426</v>
      </c>
      <c r="AY378" s="108"/>
      <c r="AZ378" s="84"/>
      <c r="BA378" s="84"/>
      <c r="BB378" s="84" t="s">
        <v>1427</v>
      </c>
      <c r="BC378" s="84" t="s">
        <v>145</v>
      </c>
      <c r="BD378" s="108"/>
      <c r="BE378" s="84">
        <v>0</v>
      </c>
      <c r="BF378" s="38" t="s">
        <v>1148</v>
      </c>
      <c r="BG378" s="84" t="s">
        <v>2705</v>
      </c>
      <c r="BH378" s="114"/>
      <c r="BI378" s="38"/>
      <c r="BJ378" s="85"/>
      <c r="BK378" s="84"/>
      <c r="BL378" s="38"/>
      <c r="BM378" s="115"/>
      <c r="BN378" s="116"/>
      <c r="BO378" s="84"/>
      <c r="BP378" s="84"/>
      <c r="BQ378" s="117"/>
      <c r="BR378" s="118"/>
    </row>
    <row r="379" spans="1:70" s="113" customFormat="1" ht="15" hidden="1" customHeight="1" x14ac:dyDescent="0.35">
      <c r="A379" s="84">
        <v>375</v>
      </c>
      <c r="B379" s="38" t="s">
        <v>248</v>
      </c>
      <c r="C379" s="38" t="s">
        <v>249</v>
      </c>
      <c r="D379" s="38" t="s">
        <v>249</v>
      </c>
      <c r="E379" s="38" t="s">
        <v>250</v>
      </c>
      <c r="F379" s="38" t="s">
        <v>250</v>
      </c>
      <c r="G379" s="84" t="s">
        <v>251</v>
      </c>
      <c r="H379" s="38" t="s">
        <v>250</v>
      </c>
      <c r="I379" s="84">
        <v>123754</v>
      </c>
      <c r="J379" s="38" t="s">
        <v>495</v>
      </c>
      <c r="K379" s="84">
        <v>123754</v>
      </c>
      <c r="L379" s="84" t="s">
        <v>253</v>
      </c>
      <c r="M379" s="38" t="s">
        <v>254</v>
      </c>
      <c r="N379" s="84">
        <v>208596</v>
      </c>
      <c r="O379" s="84" t="s">
        <v>496</v>
      </c>
      <c r="P379" s="84">
        <v>617312</v>
      </c>
      <c r="Q379" s="38" t="s">
        <v>842</v>
      </c>
      <c r="R379" s="38" t="s">
        <v>478</v>
      </c>
      <c r="S379" s="84" t="s">
        <v>1150</v>
      </c>
      <c r="T379" s="84" t="s">
        <v>1150</v>
      </c>
      <c r="U379" s="84" t="s">
        <v>515</v>
      </c>
      <c r="V379" s="84" t="s">
        <v>277</v>
      </c>
      <c r="W379" s="84">
        <v>0</v>
      </c>
      <c r="X379" s="38" t="s">
        <v>1151</v>
      </c>
      <c r="Y379" s="84">
        <v>357118405</v>
      </c>
      <c r="Z379" s="38" t="s">
        <v>1152</v>
      </c>
      <c r="AA379" s="108" t="s">
        <v>1705</v>
      </c>
      <c r="AB379" s="84">
        <v>54000</v>
      </c>
      <c r="AC379" s="108" t="s">
        <v>1444</v>
      </c>
      <c r="AD379" s="84">
        <v>24</v>
      </c>
      <c r="AE379" s="84" t="s">
        <v>1500</v>
      </c>
      <c r="AF379" s="84" t="s">
        <v>1765</v>
      </c>
      <c r="AG379" s="108" t="s">
        <v>2204</v>
      </c>
      <c r="AH379" s="84" t="s">
        <v>1577</v>
      </c>
      <c r="AI379" s="108" t="s">
        <v>1810</v>
      </c>
      <c r="AJ379" s="84">
        <v>2880</v>
      </c>
      <c r="AK379" s="84">
        <v>2880</v>
      </c>
      <c r="AL379" s="108" t="s">
        <v>1643</v>
      </c>
      <c r="AM379" s="84">
        <v>1696.44</v>
      </c>
      <c r="AN379" s="112">
        <v>1203.56</v>
      </c>
      <c r="AO379" s="112">
        <v>2900</v>
      </c>
      <c r="AP379" s="112">
        <v>52303.56</v>
      </c>
      <c r="AQ379" s="112">
        <v>14116.44</v>
      </c>
      <c r="AR379" s="112">
        <v>66420</v>
      </c>
      <c r="AS379" s="112">
        <v>28717.14</v>
      </c>
      <c r="AT379" s="112">
        <v>11582.86</v>
      </c>
      <c r="AU379" s="112">
        <v>40300</v>
      </c>
      <c r="AV379" s="84">
        <v>16</v>
      </c>
      <c r="AW379" s="84"/>
      <c r="AX379" s="84" t="s">
        <v>1426</v>
      </c>
      <c r="AY379" s="108"/>
      <c r="AZ379" s="84"/>
      <c r="BA379" s="84"/>
      <c r="BB379" s="84" t="s">
        <v>1427</v>
      </c>
      <c r="BC379" s="84" t="s">
        <v>145</v>
      </c>
      <c r="BD379" s="108"/>
      <c r="BE379" s="84">
        <v>54000</v>
      </c>
      <c r="BF379" s="38" t="s">
        <v>1150</v>
      </c>
      <c r="BG379" s="84" t="s">
        <v>2706</v>
      </c>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249</v>
      </c>
      <c r="E380" s="38" t="s">
        <v>250</v>
      </c>
      <c r="F380" s="38" t="s">
        <v>250</v>
      </c>
      <c r="G380" s="84" t="s">
        <v>251</v>
      </c>
      <c r="H380" s="38" t="s">
        <v>250</v>
      </c>
      <c r="I380" s="84">
        <v>122554</v>
      </c>
      <c r="J380" s="38" t="s">
        <v>431</v>
      </c>
      <c r="K380" s="84">
        <v>122554</v>
      </c>
      <c r="L380" s="84" t="s">
        <v>253</v>
      </c>
      <c r="M380" s="38" t="s">
        <v>254</v>
      </c>
      <c r="N380" s="84">
        <v>312224</v>
      </c>
      <c r="O380" s="84" t="s">
        <v>589</v>
      </c>
      <c r="P380" s="84">
        <v>467118</v>
      </c>
      <c r="Q380" s="38" t="s">
        <v>590</v>
      </c>
      <c r="R380" s="38" t="s">
        <v>478</v>
      </c>
      <c r="S380" s="84" t="s">
        <v>1153</v>
      </c>
      <c r="T380" s="84" t="s">
        <v>1153</v>
      </c>
      <c r="U380" s="84" t="s">
        <v>515</v>
      </c>
      <c r="V380" s="84" t="s">
        <v>277</v>
      </c>
      <c r="W380" s="84">
        <v>0</v>
      </c>
      <c r="X380" s="38" t="s">
        <v>516</v>
      </c>
      <c r="Y380" s="84">
        <v>357148705</v>
      </c>
      <c r="Z380" s="38" t="s">
        <v>1154</v>
      </c>
      <c r="AA380" s="108" t="s">
        <v>2160</v>
      </c>
      <c r="AB380" s="84">
        <v>34000</v>
      </c>
      <c r="AC380" s="108" t="s">
        <v>1645</v>
      </c>
      <c r="AD380" s="84">
        <v>24</v>
      </c>
      <c r="AE380" s="84" t="s">
        <v>2161</v>
      </c>
      <c r="AF380" s="84" t="s">
        <v>1770</v>
      </c>
      <c r="AG380" s="108" t="s">
        <v>1771</v>
      </c>
      <c r="AH380" s="84" t="s">
        <v>1577</v>
      </c>
      <c r="AI380" s="108" t="s">
        <v>1710</v>
      </c>
      <c r="AJ380" s="84">
        <v>1810</v>
      </c>
      <c r="AK380" s="84">
        <v>1810</v>
      </c>
      <c r="AL380" s="108" t="s">
        <v>1951</v>
      </c>
      <c r="AM380" s="84">
        <v>19153.490000000002</v>
      </c>
      <c r="AN380" s="112">
        <v>7996.51</v>
      </c>
      <c r="AO380" s="112">
        <v>27150</v>
      </c>
      <c r="AP380" s="112">
        <v>14846.51</v>
      </c>
      <c r="AQ380" s="112">
        <v>1597.49</v>
      </c>
      <c r="AR380" s="112">
        <v>16444</v>
      </c>
      <c r="AS380" s="112">
        <v>0</v>
      </c>
      <c r="AT380" s="112">
        <v>0</v>
      </c>
      <c r="AU380" s="112">
        <v>0</v>
      </c>
      <c r="AV380" s="84">
        <v>16</v>
      </c>
      <c r="AW380" s="84"/>
      <c r="AX380" s="84" t="s">
        <v>1858</v>
      </c>
      <c r="AY380" s="108"/>
      <c r="AZ380" s="84"/>
      <c r="BA380" s="84"/>
      <c r="BB380" s="84" t="s">
        <v>1427</v>
      </c>
      <c r="BC380" s="84" t="s">
        <v>145</v>
      </c>
      <c r="BD380" s="108"/>
      <c r="BE380" s="84">
        <v>0</v>
      </c>
      <c r="BF380" s="38" t="s">
        <v>1153</v>
      </c>
      <c r="BG380" s="84" t="s">
        <v>2707</v>
      </c>
      <c r="BH380" s="114" t="s">
        <v>2838</v>
      </c>
      <c r="BI380" s="38" t="s">
        <v>110</v>
      </c>
      <c r="BJ380" s="85">
        <v>45953</v>
      </c>
      <c r="BK380" s="84"/>
      <c r="BL380" s="38" t="s">
        <v>114</v>
      </c>
      <c r="BM380" s="115" t="s">
        <v>119</v>
      </c>
      <c r="BN380" s="116" t="s">
        <v>201</v>
      </c>
      <c r="BO380" s="84" t="s">
        <v>247</v>
      </c>
      <c r="BP380" s="84">
        <v>0</v>
      </c>
      <c r="BQ380" s="117"/>
      <c r="BR380" s="118" t="s">
        <v>2854</v>
      </c>
    </row>
    <row r="381" spans="1:70" s="113" customFormat="1" ht="15" customHeight="1" x14ac:dyDescent="0.35">
      <c r="A381" s="84">
        <v>377</v>
      </c>
      <c r="B381" s="38" t="s">
        <v>248</v>
      </c>
      <c r="C381" s="38" t="s">
        <v>249</v>
      </c>
      <c r="D381" s="38" t="s">
        <v>249</v>
      </c>
      <c r="E381" s="38" t="s">
        <v>250</v>
      </c>
      <c r="F381" s="38" t="s">
        <v>250</v>
      </c>
      <c r="G381" s="84" t="s">
        <v>251</v>
      </c>
      <c r="H381" s="38" t="s">
        <v>250</v>
      </c>
      <c r="I381" s="84">
        <v>128699</v>
      </c>
      <c r="J381" s="38" t="s">
        <v>414</v>
      </c>
      <c r="K381" s="84">
        <v>128699</v>
      </c>
      <c r="L381" s="84" t="s">
        <v>253</v>
      </c>
      <c r="M381" s="38" t="s">
        <v>254</v>
      </c>
      <c r="N381" s="84">
        <v>218811</v>
      </c>
      <c r="O381" s="84" t="s">
        <v>414</v>
      </c>
      <c r="P381" s="84">
        <v>288785</v>
      </c>
      <c r="Q381" s="38" t="s">
        <v>415</v>
      </c>
      <c r="R381" s="38" t="s">
        <v>478</v>
      </c>
      <c r="S381" s="84" t="s">
        <v>1155</v>
      </c>
      <c r="T381" s="84" t="s">
        <v>1155</v>
      </c>
      <c r="U381" s="84" t="s">
        <v>488</v>
      </c>
      <c r="V381" s="84" t="s">
        <v>277</v>
      </c>
      <c r="W381" s="84">
        <v>0</v>
      </c>
      <c r="X381" s="38" t="s">
        <v>270</v>
      </c>
      <c r="Y381" s="84">
        <v>357157633</v>
      </c>
      <c r="Z381" s="38" t="s">
        <v>1156</v>
      </c>
      <c r="AA381" s="108" t="s">
        <v>1626</v>
      </c>
      <c r="AB381" s="84">
        <v>65000</v>
      </c>
      <c r="AC381" s="108" t="s">
        <v>1473</v>
      </c>
      <c r="AD381" s="84">
        <v>24</v>
      </c>
      <c r="AE381" s="84" t="s">
        <v>2197</v>
      </c>
      <c r="AF381" s="84" t="s">
        <v>2205</v>
      </c>
      <c r="AG381" s="108" t="s">
        <v>2206</v>
      </c>
      <c r="AH381" s="84" t="s">
        <v>1577</v>
      </c>
      <c r="AI381" s="108" t="s">
        <v>2207</v>
      </c>
      <c r="AJ381" s="84">
        <v>3460</v>
      </c>
      <c r="AK381" s="84">
        <v>3460</v>
      </c>
      <c r="AL381" s="108" t="s">
        <v>1854</v>
      </c>
      <c r="AM381" s="84">
        <v>25429.99</v>
      </c>
      <c r="AN381" s="112">
        <v>12630.01</v>
      </c>
      <c r="AO381" s="112">
        <v>38060</v>
      </c>
      <c r="AP381" s="112">
        <v>39570.01</v>
      </c>
      <c r="AQ381" s="112">
        <v>6002.99</v>
      </c>
      <c r="AR381" s="112">
        <v>45573</v>
      </c>
      <c r="AS381" s="112">
        <v>0</v>
      </c>
      <c r="AT381" s="112">
        <v>0</v>
      </c>
      <c r="AU381" s="112">
        <v>0</v>
      </c>
      <c r="AV381" s="84">
        <v>11</v>
      </c>
      <c r="AW381" s="84"/>
      <c r="AX381" s="84" t="s">
        <v>1849</v>
      </c>
      <c r="AY381" s="108"/>
      <c r="AZ381" s="84"/>
      <c r="BA381" s="84"/>
      <c r="BB381" s="84" t="s">
        <v>1427</v>
      </c>
      <c r="BC381" s="84" t="s">
        <v>145</v>
      </c>
      <c r="BD381" s="108"/>
      <c r="BE381" s="84">
        <v>0</v>
      </c>
      <c r="BF381" s="38" t="s">
        <v>1155</v>
      </c>
      <c r="BG381" s="84" t="s">
        <v>2708</v>
      </c>
      <c r="BH381" s="114" t="s">
        <v>2838</v>
      </c>
      <c r="BI381" s="38" t="s">
        <v>112</v>
      </c>
      <c r="BJ381" s="85">
        <v>45954</v>
      </c>
      <c r="BK381" s="84" t="s">
        <v>125</v>
      </c>
      <c r="BL381" s="38"/>
      <c r="BM381" s="115"/>
      <c r="BN381" s="116" t="s">
        <v>112</v>
      </c>
      <c r="BO381" s="84" t="s">
        <v>247</v>
      </c>
      <c r="BP381" s="84">
        <v>0</v>
      </c>
      <c r="BQ381" s="117" t="s">
        <v>112</v>
      </c>
      <c r="BR381" s="118" t="s">
        <v>2861</v>
      </c>
    </row>
    <row r="382" spans="1:70" s="113" customFormat="1" ht="15" customHeight="1" x14ac:dyDescent="0.35">
      <c r="A382" s="84">
        <v>378</v>
      </c>
      <c r="B382" s="38" t="s">
        <v>248</v>
      </c>
      <c r="C382" s="38" t="s">
        <v>249</v>
      </c>
      <c r="D382" s="38" t="s">
        <v>249</v>
      </c>
      <c r="E382" s="38" t="s">
        <v>250</v>
      </c>
      <c r="F382" s="38" t="s">
        <v>250</v>
      </c>
      <c r="G382" s="84" t="s">
        <v>251</v>
      </c>
      <c r="H382" s="38" t="s">
        <v>250</v>
      </c>
      <c r="I382" s="84">
        <v>124127</v>
      </c>
      <c r="J382" s="38" t="s">
        <v>374</v>
      </c>
      <c r="K382" s="84">
        <v>124127</v>
      </c>
      <c r="L382" s="84" t="s">
        <v>253</v>
      </c>
      <c r="M382" s="38" t="s">
        <v>254</v>
      </c>
      <c r="N382" s="84">
        <v>451743</v>
      </c>
      <c r="O382" s="84" t="s">
        <v>734</v>
      </c>
      <c r="P382" s="84">
        <v>696161</v>
      </c>
      <c r="Q382" s="38" t="s">
        <v>735</v>
      </c>
      <c r="R382" s="38" t="s">
        <v>623</v>
      </c>
      <c r="S382" s="84" t="s">
        <v>736</v>
      </c>
      <c r="T382" s="84" t="s">
        <v>736</v>
      </c>
      <c r="U382" s="84" t="s">
        <v>515</v>
      </c>
      <c r="V382" s="84" t="s">
        <v>277</v>
      </c>
      <c r="W382" s="84">
        <v>0</v>
      </c>
      <c r="X382" s="38" t="s">
        <v>674</v>
      </c>
      <c r="Y382" s="84">
        <v>357179904</v>
      </c>
      <c r="Z382" s="38" t="s">
        <v>737</v>
      </c>
      <c r="AA382" s="108" t="s">
        <v>1705</v>
      </c>
      <c r="AB382" s="84">
        <v>30000</v>
      </c>
      <c r="AC382" s="108" t="s">
        <v>1458</v>
      </c>
      <c r="AD382" s="84">
        <v>18</v>
      </c>
      <c r="AE382" s="84" t="s">
        <v>2165</v>
      </c>
      <c r="AF382" s="84" t="s">
        <v>1882</v>
      </c>
      <c r="AG382" s="108" t="s">
        <v>1888</v>
      </c>
      <c r="AH382" s="84" t="s">
        <v>1870</v>
      </c>
      <c r="AI382" s="108" t="s">
        <v>2140</v>
      </c>
      <c r="AJ382" s="84">
        <v>2020</v>
      </c>
      <c r="AK382" s="84">
        <v>2020</v>
      </c>
      <c r="AL382" s="108" t="s">
        <v>1890</v>
      </c>
      <c r="AM382" s="84">
        <v>24178.43</v>
      </c>
      <c r="AN382" s="112">
        <v>6121.57</v>
      </c>
      <c r="AO382" s="112">
        <v>30300</v>
      </c>
      <c r="AP382" s="112">
        <v>5821.57</v>
      </c>
      <c r="AQ382" s="112">
        <v>244.43</v>
      </c>
      <c r="AR382" s="112">
        <v>6066</v>
      </c>
      <c r="AS382" s="112">
        <v>0</v>
      </c>
      <c r="AT382" s="112">
        <v>0</v>
      </c>
      <c r="AU382" s="112">
        <v>0</v>
      </c>
      <c r="AV382" s="84">
        <v>16</v>
      </c>
      <c r="AW382" s="84"/>
      <c r="AX382" s="84" t="s">
        <v>1849</v>
      </c>
      <c r="AY382" s="108"/>
      <c r="AZ382" s="84"/>
      <c r="BA382" s="84"/>
      <c r="BB382" s="84" t="s">
        <v>1427</v>
      </c>
      <c r="BC382" s="84" t="s">
        <v>145</v>
      </c>
      <c r="BD382" s="108"/>
      <c r="BE382" s="84">
        <v>0</v>
      </c>
      <c r="BF382" s="38" t="s">
        <v>736</v>
      </c>
      <c r="BG382" s="84" t="s">
        <v>2526</v>
      </c>
      <c r="BH382" s="114" t="s">
        <v>2838</v>
      </c>
      <c r="BI382" s="38" t="s">
        <v>112</v>
      </c>
      <c r="BJ382" s="85">
        <v>45954</v>
      </c>
      <c r="BK382" s="84" t="s">
        <v>125</v>
      </c>
      <c r="BL382" s="38"/>
      <c r="BM382" s="115"/>
      <c r="BN382" s="116" t="s">
        <v>112</v>
      </c>
      <c r="BO382" s="84" t="s">
        <v>247</v>
      </c>
      <c r="BP382" s="84">
        <v>0</v>
      </c>
      <c r="BQ382" s="117" t="s">
        <v>112</v>
      </c>
      <c r="BR382" s="118" t="s">
        <v>2861</v>
      </c>
    </row>
    <row r="383" spans="1:70" s="113" customFormat="1" ht="15" customHeight="1" x14ac:dyDescent="0.35">
      <c r="A383" s="84">
        <v>379</v>
      </c>
      <c r="B383" s="38" t="s">
        <v>248</v>
      </c>
      <c r="C383" s="38" t="s">
        <v>249</v>
      </c>
      <c r="D383" s="38" t="s">
        <v>249</v>
      </c>
      <c r="E383" s="38" t="s">
        <v>250</v>
      </c>
      <c r="F383" s="38" t="s">
        <v>250</v>
      </c>
      <c r="G383" s="84" t="s">
        <v>251</v>
      </c>
      <c r="H383" s="38" t="s">
        <v>250</v>
      </c>
      <c r="I383" s="84">
        <v>121984</v>
      </c>
      <c r="J383" s="38" t="s">
        <v>301</v>
      </c>
      <c r="K383" s="84">
        <v>121984</v>
      </c>
      <c r="L383" s="84" t="s">
        <v>253</v>
      </c>
      <c r="M383" s="38" t="s">
        <v>254</v>
      </c>
      <c r="N383" s="84">
        <v>205330</v>
      </c>
      <c r="O383" s="84" t="s">
        <v>500</v>
      </c>
      <c r="P383" s="84">
        <v>272840</v>
      </c>
      <c r="Q383" s="38" t="s">
        <v>507</v>
      </c>
      <c r="R383" s="38" t="s">
        <v>478</v>
      </c>
      <c r="S383" s="84" t="s">
        <v>1157</v>
      </c>
      <c r="T383" s="84" t="s">
        <v>1157</v>
      </c>
      <c r="U383" s="84" t="s">
        <v>488</v>
      </c>
      <c r="V383" s="84" t="s">
        <v>259</v>
      </c>
      <c r="W383" s="84">
        <v>0</v>
      </c>
      <c r="X383" s="38" t="s">
        <v>1003</v>
      </c>
      <c r="Y383" s="84">
        <v>357192449</v>
      </c>
      <c r="Z383" s="38" t="s">
        <v>1158</v>
      </c>
      <c r="AA383" s="108" t="s">
        <v>2208</v>
      </c>
      <c r="AB383" s="84">
        <v>73000</v>
      </c>
      <c r="AC383" s="108" t="s">
        <v>1467</v>
      </c>
      <c r="AD383" s="84">
        <v>24</v>
      </c>
      <c r="AE383" s="84" t="s">
        <v>2189</v>
      </c>
      <c r="AF383" s="84" t="s">
        <v>1452</v>
      </c>
      <c r="AG383" s="108" t="s">
        <v>1530</v>
      </c>
      <c r="AH383" s="84" t="s">
        <v>1431</v>
      </c>
      <c r="AI383" s="108" t="s">
        <v>2209</v>
      </c>
      <c r="AJ383" s="84">
        <v>3900</v>
      </c>
      <c r="AK383" s="84">
        <v>3900</v>
      </c>
      <c r="AL383" s="108" t="s">
        <v>1930</v>
      </c>
      <c r="AM383" s="84">
        <v>37766.18</v>
      </c>
      <c r="AN383" s="112">
        <v>16833.82</v>
      </c>
      <c r="AO383" s="112">
        <v>54600</v>
      </c>
      <c r="AP383" s="112">
        <v>35233.82</v>
      </c>
      <c r="AQ383" s="112">
        <v>4188.18</v>
      </c>
      <c r="AR383" s="112">
        <v>39422</v>
      </c>
      <c r="AS383" s="112">
        <v>0</v>
      </c>
      <c r="AT383" s="112">
        <v>0</v>
      </c>
      <c r="AU383" s="112">
        <v>0</v>
      </c>
      <c r="AV383" s="84">
        <v>15</v>
      </c>
      <c r="AW383" s="84"/>
      <c r="AX383" s="84" t="s">
        <v>1849</v>
      </c>
      <c r="AY383" s="108"/>
      <c r="AZ383" s="84"/>
      <c r="BA383" s="84"/>
      <c r="BB383" s="84" t="s">
        <v>1427</v>
      </c>
      <c r="BC383" s="84" t="s">
        <v>145</v>
      </c>
      <c r="BD383" s="108"/>
      <c r="BE383" s="84">
        <v>0</v>
      </c>
      <c r="BF383" s="38" t="s">
        <v>1157</v>
      </c>
      <c r="BG383" s="84" t="s">
        <v>2709</v>
      </c>
      <c r="BH383" s="114" t="s">
        <v>2838</v>
      </c>
      <c r="BI383" s="38" t="s">
        <v>111</v>
      </c>
      <c r="BJ383" s="85">
        <v>45954</v>
      </c>
      <c r="BK383" s="84"/>
      <c r="BL383" s="38"/>
      <c r="BM383" s="115" t="s">
        <v>119</v>
      </c>
      <c r="BN383" s="116" t="s">
        <v>201</v>
      </c>
      <c r="BO383" s="84" t="s">
        <v>247</v>
      </c>
      <c r="BP383" s="84">
        <v>0</v>
      </c>
      <c r="BQ383" s="117"/>
      <c r="BR383" s="118" t="s">
        <v>2867</v>
      </c>
    </row>
    <row r="384" spans="1:70" s="113" customFormat="1" ht="15" customHeight="1" x14ac:dyDescent="0.35">
      <c r="A384" s="84">
        <v>380</v>
      </c>
      <c r="B384" s="38" t="s">
        <v>248</v>
      </c>
      <c r="C384" s="38" t="s">
        <v>249</v>
      </c>
      <c r="D384" s="38" t="s">
        <v>249</v>
      </c>
      <c r="E384" s="38" t="s">
        <v>250</v>
      </c>
      <c r="F384" s="38" t="s">
        <v>250</v>
      </c>
      <c r="G384" s="84" t="s">
        <v>251</v>
      </c>
      <c r="H384" s="38" t="s">
        <v>250</v>
      </c>
      <c r="I384" s="84">
        <v>121984</v>
      </c>
      <c r="J384" s="38" t="s">
        <v>301</v>
      </c>
      <c r="K384" s="84">
        <v>121984</v>
      </c>
      <c r="L384" s="84" t="s">
        <v>253</v>
      </c>
      <c r="M384" s="38" t="s">
        <v>254</v>
      </c>
      <c r="N384" s="84">
        <v>205727</v>
      </c>
      <c r="O384" s="84" t="s">
        <v>309</v>
      </c>
      <c r="P384" s="84">
        <v>272200</v>
      </c>
      <c r="Q384" s="38" t="s">
        <v>310</v>
      </c>
      <c r="R384" s="38" t="s">
        <v>478</v>
      </c>
      <c r="S384" s="84" t="s">
        <v>1159</v>
      </c>
      <c r="T384" s="84" t="s">
        <v>1159</v>
      </c>
      <c r="U384" s="84" t="s">
        <v>515</v>
      </c>
      <c r="V384" s="84" t="s">
        <v>277</v>
      </c>
      <c r="W384" s="84">
        <v>0</v>
      </c>
      <c r="X384" s="38" t="s">
        <v>880</v>
      </c>
      <c r="Y384" s="84">
        <v>357195033</v>
      </c>
      <c r="Z384" s="38" t="s">
        <v>1160</v>
      </c>
      <c r="AA384" s="108" t="s">
        <v>1705</v>
      </c>
      <c r="AB384" s="84">
        <v>63000</v>
      </c>
      <c r="AC384" s="108" t="s">
        <v>1467</v>
      </c>
      <c r="AD384" s="84">
        <v>24</v>
      </c>
      <c r="AE384" s="84" t="s">
        <v>2189</v>
      </c>
      <c r="AF384" s="84" t="s">
        <v>2053</v>
      </c>
      <c r="AG384" s="108" t="s">
        <v>1596</v>
      </c>
      <c r="AH384" s="84" t="s">
        <v>1431</v>
      </c>
      <c r="AI384" s="108" t="s">
        <v>2173</v>
      </c>
      <c r="AJ384" s="84">
        <v>3360</v>
      </c>
      <c r="AK384" s="84">
        <v>3360</v>
      </c>
      <c r="AL384" s="108" t="s">
        <v>1930</v>
      </c>
      <c r="AM384" s="84">
        <v>35367.22</v>
      </c>
      <c r="AN384" s="112">
        <v>15032.78</v>
      </c>
      <c r="AO384" s="112">
        <v>50400</v>
      </c>
      <c r="AP384" s="112">
        <v>27632.78</v>
      </c>
      <c r="AQ384" s="112">
        <v>2979.22</v>
      </c>
      <c r="AR384" s="112">
        <v>30612</v>
      </c>
      <c r="AS384" s="112">
        <v>0</v>
      </c>
      <c r="AT384" s="112">
        <v>0</v>
      </c>
      <c r="AU384" s="112">
        <v>0</v>
      </c>
      <c r="AV384" s="84">
        <v>16</v>
      </c>
      <c r="AW384" s="84"/>
      <c r="AX384" s="84" t="s">
        <v>1849</v>
      </c>
      <c r="AY384" s="108"/>
      <c r="AZ384" s="84"/>
      <c r="BA384" s="84"/>
      <c r="BB384" s="84" t="s">
        <v>1427</v>
      </c>
      <c r="BC384" s="84" t="s">
        <v>145</v>
      </c>
      <c r="BD384" s="108"/>
      <c r="BE384" s="84">
        <v>0</v>
      </c>
      <c r="BF384" s="38" t="s">
        <v>1159</v>
      </c>
      <c r="BG384" s="84" t="s">
        <v>2710</v>
      </c>
      <c r="BH384" s="114" t="s">
        <v>2838</v>
      </c>
      <c r="BI384" s="38" t="s">
        <v>112</v>
      </c>
      <c r="BJ384" s="85">
        <v>45954</v>
      </c>
      <c r="BK384" s="84" t="s">
        <v>124</v>
      </c>
      <c r="BL384" s="38"/>
      <c r="BM384" s="115"/>
      <c r="BN384" s="116" t="s">
        <v>112</v>
      </c>
      <c r="BO384" s="84" t="s">
        <v>247</v>
      </c>
      <c r="BP384" s="84">
        <v>0</v>
      </c>
      <c r="BQ384" s="117" t="s">
        <v>112</v>
      </c>
      <c r="BR384" s="118" t="s">
        <v>2869</v>
      </c>
    </row>
    <row r="385" spans="1:70" s="113" customFormat="1" ht="15" hidden="1" customHeight="1" x14ac:dyDescent="0.35">
      <c r="A385" s="84">
        <v>381</v>
      </c>
      <c r="B385" s="38" t="s">
        <v>248</v>
      </c>
      <c r="C385" s="38" t="s">
        <v>249</v>
      </c>
      <c r="D385" s="38" t="s">
        <v>249</v>
      </c>
      <c r="E385" s="38" t="s">
        <v>250</v>
      </c>
      <c r="F385" s="38" t="s">
        <v>250</v>
      </c>
      <c r="G385" s="84" t="s">
        <v>251</v>
      </c>
      <c r="H385" s="38" t="s">
        <v>250</v>
      </c>
      <c r="I385" s="84">
        <v>123754</v>
      </c>
      <c r="J385" s="38" t="s">
        <v>495</v>
      </c>
      <c r="K385" s="84">
        <v>123754</v>
      </c>
      <c r="L385" s="84" t="s">
        <v>253</v>
      </c>
      <c r="M385" s="38" t="s">
        <v>254</v>
      </c>
      <c r="N385" s="84">
        <v>208596</v>
      </c>
      <c r="O385" s="84" t="s">
        <v>496</v>
      </c>
      <c r="P385" s="84">
        <v>617312</v>
      </c>
      <c r="Q385" s="38" t="s">
        <v>842</v>
      </c>
      <c r="R385" s="38" t="s">
        <v>478</v>
      </c>
      <c r="S385" s="84" t="s">
        <v>1161</v>
      </c>
      <c r="T385" s="84" t="s">
        <v>1161</v>
      </c>
      <c r="U385" s="84" t="s">
        <v>515</v>
      </c>
      <c r="V385" s="84" t="s">
        <v>277</v>
      </c>
      <c r="W385" s="84">
        <v>0</v>
      </c>
      <c r="X385" s="38" t="s">
        <v>880</v>
      </c>
      <c r="Y385" s="84">
        <v>357198887</v>
      </c>
      <c r="Z385" s="38" t="s">
        <v>1162</v>
      </c>
      <c r="AA385" s="108" t="s">
        <v>1705</v>
      </c>
      <c r="AB385" s="84">
        <v>65000</v>
      </c>
      <c r="AC385" s="108" t="s">
        <v>1444</v>
      </c>
      <c r="AD385" s="84">
        <v>24</v>
      </c>
      <c r="AE385" s="84" t="s">
        <v>2197</v>
      </c>
      <c r="AF385" s="84" t="s">
        <v>1765</v>
      </c>
      <c r="AG385" s="108" t="s">
        <v>2204</v>
      </c>
      <c r="AH385" s="84" t="s">
        <v>1577</v>
      </c>
      <c r="AI385" s="108" t="s">
        <v>1810</v>
      </c>
      <c r="AJ385" s="84">
        <v>3470</v>
      </c>
      <c r="AK385" s="84">
        <v>3470</v>
      </c>
      <c r="AL385" s="108" t="s">
        <v>2210</v>
      </c>
      <c r="AM385" s="84">
        <v>13253.43</v>
      </c>
      <c r="AN385" s="112">
        <v>7566.57</v>
      </c>
      <c r="AO385" s="112">
        <v>20820</v>
      </c>
      <c r="AP385" s="112">
        <v>51746.57</v>
      </c>
      <c r="AQ385" s="112">
        <v>10852.43</v>
      </c>
      <c r="AR385" s="112">
        <v>62599</v>
      </c>
      <c r="AS385" s="112">
        <v>23413.5</v>
      </c>
      <c r="AT385" s="112">
        <v>7816.5</v>
      </c>
      <c r="AU385" s="112">
        <v>31230</v>
      </c>
      <c r="AV385" s="84">
        <v>16</v>
      </c>
      <c r="AW385" s="84"/>
      <c r="AX385" s="84" t="s">
        <v>1426</v>
      </c>
      <c r="AY385" s="108"/>
      <c r="AZ385" s="84"/>
      <c r="BA385" s="84"/>
      <c r="BB385" s="84" t="s">
        <v>1427</v>
      </c>
      <c r="BC385" s="84" t="s">
        <v>145</v>
      </c>
      <c r="BD385" s="108"/>
      <c r="BE385" s="84">
        <v>0</v>
      </c>
      <c r="BF385" s="38" t="s">
        <v>1161</v>
      </c>
      <c r="BG385" s="84" t="s">
        <v>2711</v>
      </c>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249</v>
      </c>
      <c r="E386" s="38" t="s">
        <v>250</v>
      </c>
      <c r="F386" s="38" t="s">
        <v>250</v>
      </c>
      <c r="G386" s="84" t="s">
        <v>251</v>
      </c>
      <c r="H386" s="38" t="s">
        <v>250</v>
      </c>
      <c r="I386" s="84">
        <v>124323</v>
      </c>
      <c r="J386" s="38" t="s">
        <v>647</v>
      </c>
      <c r="K386" s="84">
        <v>124323</v>
      </c>
      <c r="L386" s="84" t="s">
        <v>253</v>
      </c>
      <c r="M386" s="38" t="s">
        <v>254</v>
      </c>
      <c r="N386" s="84">
        <v>454132</v>
      </c>
      <c r="O386" s="84" t="s">
        <v>648</v>
      </c>
      <c r="P386" s="84">
        <v>701017</v>
      </c>
      <c r="Q386" s="38" t="s">
        <v>649</v>
      </c>
      <c r="R386" s="38" t="s">
        <v>623</v>
      </c>
      <c r="S386" s="84" t="s">
        <v>754</v>
      </c>
      <c r="T386" s="84" t="s">
        <v>754</v>
      </c>
      <c r="U386" s="84" t="s">
        <v>515</v>
      </c>
      <c r="V386" s="84" t="s">
        <v>277</v>
      </c>
      <c r="W386" s="84">
        <v>0</v>
      </c>
      <c r="X386" s="38" t="s">
        <v>270</v>
      </c>
      <c r="Y386" s="84">
        <v>357214145</v>
      </c>
      <c r="Z386" s="38" t="s">
        <v>755</v>
      </c>
      <c r="AA386" s="108" t="s">
        <v>1705</v>
      </c>
      <c r="AB386" s="84">
        <v>25000</v>
      </c>
      <c r="AC386" s="108" t="s">
        <v>1447</v>
      </c>
      <c r="AD386" s="84">
        <v>18</v>
      </c>
      <c r="AE386" s="84" t="s">
        <v>2165</v>
      </c>
      <c r="AF386" s="84" t="s">
        <v>1899</v>
      </c>
      <c r="AG386" s="108" t="s">
        <v>1903</v>
      </c>
      <c r="AH386" s="84" t="s">
        <v>1870</v>
      </c>
      <c r="AI386" s="108" t="s">
        <v>2191</v>
      </c>
      <c r="AJ386" s="84">
        <v>1680</v>
      </c>
      <c r="AK386" s="84">
        <v>1680</v>
      </c>
      <c r="AL386" s="108" t="s">
        <v>1848</v>
      </c>
      <c r="AM386" s="84">
        <v>20044.93</v>
      </c>
      <c r="AN386" s="112">
        <v>5155.07</v>
      </c>
      <c r="AO386" s="112">
        <v>25200</v>
      </c>
      <c r="AP386" s="112">
        <v>4955.07</v>
      </c>
      <c r="AQ386" s="112">
        <v>209.93</v>
      </c>
      <c r="AR386" s="112">
        <v>5165</v>
      </c>
      <c r="AS386" s="112">
        <v>0</v>
      </c>
      <c r="AT386" s="112">
        <v>0</v>
      </c>
      <c r="AU386" s="112">
        <v>0</v>
      </c>
      <c r="AV386" s="84">
        <v>16</v>
      </c>
      <c r="AW386" s="84"/>
      <c r="AX386" s="84" t="s">
        <v>1858</v>
      </c>
      <c r="AY386" s="108"/>
      <c r="AZ386" s="84"/>
      <c r="BA386" s="84"/>
      <c r="BB386" s="84" t="s">
        <v>1427</v>
      </c>
      <c r="BC386" s="84" t="s">
        <v>145</v>
      </c>
      <c r="BD386" s="108"/>
      <c r="BE386" s="84">
        <v>0</v>
      </c>
      <c r="BF386" s="38" t="s">
        <v>754</v>
      </c>
      <c r="BG386" s="84" t="s">
        <v>2533</v>
      </c>
      <c r="BH386" s="114" t="s">
        <v>2838</v>
      </c>
      <c r="BI386" s="38" t="s">
        <v>110</v>
      </c>
      <c r="BJ386" s="85">
        <v>45951</v>
      </c>
      <c r="BK386" s="84"/>
      <c r="BL386" s="38" t="s">
        <v>115</v>
      </c>
      <c r="BM386" s="115"/>
      <c r="BN386" s="116" t="s">
        <v>201</v>
      </c>
      <c r="BO386" s="84" t="s">
        <v>247</v>
      </c>
      <c r="BP386" s="84">
        <v>0</v>
      </c>
      <c r="BQ386" s="117"/>
      <c r="BR386" s="118" t="s">
        <v>2853</v>
      </c>
    </row>
    <row r="387" spans="1:70" s="113" customFormat="1" ht="15" customHeight="1" x14ac:dyDescent="0.35">
      <c r="A387" s="84">
        <v>383</v>
      </c>
      <c r="B387" s="38" t="s">
        <v>248</v>
      </c>
      <c r="C387" s="38" t="s">
        <v>249</v>
      </c>
      <c r="D387" s="38" t="s">
        <v>249</v>
      </c>
      <c r="E387" s="38" t="s">
        <v>250</v>
      </c>
      <c r="F387" s="38" t="s">
        <v>250</v>
      </c>
      <c r="G387" s="84" t="s">
        <v>251</v>
      </c>
      <c r="H387" s="38" t="s">
        <v>250</v>
      </c>
      <c r="I387" s="84">
        <v>124323</v>
      </c>
      <c r="J387" s="38" t="s">
        <v>647</v>
      </c>
      <c r="K387" s="84">
        <v>124323</v>
      </c>
      <c r="L387" s="84" t="s">
        <v>253</v>
      </c>
      <c r="M387" s="38" t="s">
        <v>254</v>
      </c>
      <c r="N387" s="84">
        <v>454132</v>
      </c>
      <c r="O387" s="84" t="s">
        <v>648</v>
      </c>
      <c r="P387" s="84">
        <v>701017</v>
      </c>
      <c r="Q387" s="38" t="s">
        <v>649</v>
      </c>
      <c r="R387" s="38" t="s">
        <v>478</v>
      </c>
      <c r="S387" s="84" t="s">
        <v>1163</v>
      </c>
      <c r="T387" s="84" t="s">
        <v>1163</v>
      </c>
      <c r="U387" s="84" t="s">
        <v>515</v>
      </c>
      <c r="V387" s="84" t="s">
        <v>277</v>
      </c>
      <c r="W387" s="84">
        <v>0</v>
      </c>
      <c r="X387" s="38" t="s">
        <v>880</v>
      </c>
      <c r="Y387" s="84">
        <v>357214632</v>
      </c>
      <c r="Z387" s="38" t="s">
        <v>1164</v>
      </c>
      <c r="AA387" s="108" t="s">
        <v>1813</v>
      </c>
      <c r="AB387" s="84">
        <v>42000</v>
      </c>
      <c r="AC387" s="108" t="s">
        <v>1447</v>
      </c>
      <c r="AD387" s="84">
        <v>24</v>
      </c>
      <c r="AE387" s="84" t="s">
        <v>2161</v>
      </c>
      <c r="AF387" s="84" t="s">
        <v>2211</v>
      </c>
      <c r="AG387" s="108" t="s">
        <v>2212</v>
      </c>
      <c r="AH387" s="84" t="s">
        <v>1870</v>
      </c>
      <c r="AI387" s="108" t="s">
        <v>2191</v>
      </c>
      <c r="AJ387" s="84">
        <v>2240</v>
      </c>
      <c r="AK387" s="84">
        <v>2240</v>
      </c>
      <c r="AL387" s="108" t="s">
        <v>1848</v>
      </c>
      <c r="AM387" s="84">
        <v>23962.38</v>
      </c>
      <c r="AN387" s="112">
        <v>9637.6200000000008</v>
      </c>
      <c r="AO387" s="112">
        <v>33600</v>
      </c>
      <c r="AP387" s="112">
        <v>18037.62</v>
      </c>
      <c r="AQ387" s="112">
        <v>1908.38</v>
      </c>
      <c r="AR387" s="112">
        <v>19946</v>
      </c>
      <c r="AS387" s="112">
        <v>0</v>
      </c>
      <c r="AT387" s="112">
        <v>0</v>
      </c>
      <c r="AU387" s="112">
        <v>0</v>
      </c>
      <c r="AV387" s="84">
        <v>16</v>
      </c>
      <c r="AW387" s="84"/>
      <c r="AX387" s="84" t="s">
        <v>1849</v>
      </c>
      <c r="AY387" s="108"/>
      <c r="AZ387" s="84"/>
      <c r="BA387" s="84"/>
      <c r="BB387" s="84" t="s">
        <v>1427</v>
      </c>
      <c r="BC387" s="84" t="s">
        <v>145</v>
      </c>
      <c r="BD387" s="108"/>
      <c r="BE387" s="84">
        <v>0</v>
      </c>
      <c r="BF387" s="38" t="s">
        <v>1163</v>
      </c>
      <c r="BG387" s="84" t="s">
        <v>2712</v>
      </c>
      <c r="BH387" s="114" t="s">
        <v>2838</v>
      </c>
      <c r="BI387" s="38" t="s">
        <v>111</v>
      </c>
      <c r="BJ387" s="85">
        <v>45954</v>
      </c>
      <c r="BK387" s="84"/>
      <c r="BL387" s="38"/>
      <c r="BM387" s="115" t="s">
        <v>120</v>
      </c>
      <c r="BN387" s="116" t="s">
        <v>201</v>
      </c>
      <c r="BO387" s="84" t="s">
        <v>247</v>
      </c>
      <c r="BP387" s="84">
        <v>0</v>
      </c>
      <c r="BQ387" s="117"/>
      <c r="BR387" s="118" t="s">
        <v>2864</v>
      </c>
    </row>
    <row r="388" spans="1:70" s="113" customFormat="1" ht="15" hidden="1" customHeight="1" x14ac:dyDescent="0.35">
      <c r="A388" s="84">
        <v>384</v>
      </c>
      <c r="B388" s="38" t="s">
        <v>248</v>
      </c>
      <c r="C388" s="38" t="s">
        <v>249</v>
      </c>
      <c r="D388" s="38" t="s">
        <v>249</v>
      </c>
      <c r="E388" s="38" t="s">
        <v>250</v>
      </c>
      <c r="F388" s="38" t="s">
        <v>250</v>
      </c>
      <c r="G388" s="84" t="s">
        <v>251</v>
      </c>
      <c r="H388" s="38" t="s">
        <v>250</v>
      </c>
      <c r="I388" s="84">
        <v>125018</v>
      </c>
      <c r="J388" s="38" t="s">
        <v>634</v>
      </c>
      <c r="K388" s="84">
        <v>125018</v>
      </c>
      <c r="L388" s="84" t="s">
        <v>253</v>
      </c>
      <c r="M388" s="38" t="s">
        <v>254</v>
      </c>
      <c r="N388" s="84">
        <v>210225</v>
      </c>
      <c r="O388" s="84" t="s">
        <v>906</v>
      </c>
      <c r="P388" s="84">
        <v>277943</v>
      </c>
      <c r="Q388" s="38" t="s">
        <v>907</v>
      </c>
      <c r="R388" s="38" t="s">
        <v>623</v>
      </c>
      <c r="S388" s="84" t="s">
        <v>908</v>
      </c>
      <c r="T388" s="84" t="s">
        <v>908</v>
      </c>
      <c r="U388" s="84" t="s">
        <v>515</v>
      </c>
      <c r="V388" s="84" t="s">
        <v>277</v>
      </c>
      <c r="W388" s="84">
        <v>0</v>
      </c>
      <c r="X388" s="38" t="s">
        <v>516</v>
      </c>
      <c r="Y388" s="84">
        <v>357225053</v>
      </c>
      <c r="Z388" s="38" t="s">
        <v>909</v>
      </c>
      <c r="AA388" s="108" t="s">
        <v>2079</v>
      </c>
      <c r="AB388" s="84">
        <v>21000</v>
      </c>
      <c r="AC388" s="108" t="s">
        <v>1473</v>
      </c>
      <c r="AD388" s="84">
        <v>18</v>
      </c>
      <c r="AE388" s="84" t="s">
        <v>2165</v>
      </c>
      <c r="AF388" s="84" t="s">
        <v>1989</v>
      </c>
      <c r="AG388" s="108" t="s">
        <v>1990</v>
      </c>
      <c r="AH388" s="84" t="s">
        <v>1577</v>
      </c>
      <c r="AI388" s="108" t="s">
        <v>2132</v>
      </c>
      <c r="AJ388" s="84">
        <v>1410</v>
      </c>
      <c r="AK388" s="84">
        <v>1410</v>
      </c>
      <c r="AL388" s="108" t="s">
        <v>2213</v>
      </c>
      <c r="AM388" s="84">
        <v>1934.01</v>
      </c>
      <c r="AN388" s="112">
        <v>885.99</v>
      </c>
      <c r="AO388" s="112">
        <v>2820</v>
      </c>
      <c r="AP388" s="112">
        <v>19065.990000000002</v>
      </c>
      <c r="AQ388" s="112">
        <v>3564.01</v>
      </c>
      <c r="AR388" s="112">
        <v>22630</v>
      </c>
      <c r="AS388" s="112">
        <v>14940.51</v>
      </c>
      <c r="AT388" s="112">
        <v>3389.49</v>
      </c>
      <c r="AU388" s="112">
        <v>18330</v>
      </c>
      <c r="AV388" s="84">
        <v>15</v>
      </c>
      <c r="AW388" s="84"/>
      <c r="AX388" s="84" t="s">
        <v>1426</v>
      </c>
      <c r="AY388" s="108"/>
      <c r="AZ388" s="84"/>
      <c r="BA388" s="84"/>
      <c r="BB388" s="84" t="s">
        <v>1427</v>
      </c>
      <c r="BC388" s="84" t="s">
        <v>145</v>
      </c>
      <c r="BD388" s="108"/>
      <c r="BE388" s="84">
        <v>21000</v>
      </c>
      <c r="BF388" s="38" t="s">
        <v>908</v>
      </c>
      <c r="BG388" s="84" t="s">
        <v>2597</v>
      </c>
      <c r="BH388" s="114"/>
      <c r="BI388" s="38"/>
      <c r="BJ388" s="85"/>
      <c r="BK388" s="84"/>
      <c r="BL388" s="38"/>
      <c r="BM388" s="115"/>
      <c r="BN388" s="116"/>
      <c r="BO388" s="84"/>
      <c r="BP388" s="84"/>
      <c r="BQ388" s="117"/>
      <c r="BR388" s="118"/>
    </row>
    <row r="389" spans="1:70" s="113" customFormat="1" ht="15" hidden="1" customHeight="1" x14ac:dyDescent="0.35">
      <c r="A389" s="84">
        <v>385</v>
      </c>
      <c r="B389" s="38" t="s">
        <v>248</v>
      </c>
      <c r="C389" s="38" t="s">
        <v>249</v>
      </c>
      <c r="D389" s="38" t="s">
        <v>249</v>
      </c>
      <c r="E389" s="38" t="s">
        <v>250</v>
      </c>
      <c r="F389" s="38" t="s">
        <v>250</v>
      </c>
      <c r="G389" s="84" t="s">
        <v>251</v>
      </c>
      <c r="H389" s="38" t="s">
        <v>250</v>
      </c>
      <c r="I389" s="84">
        <v>124323</v>
      </c>
      <c r="J389" s="38" t="s">
        <v>647</v>
      </c>
      <c r="K389" s="84">
        <v>124323</v>
      </c>
      <c r="L389" s="84" t="s">
        <v>253</v>
      </c>
      <c r="M389" s="38" t="s">
        <v>254</v>
      </c>
      <c r="N389" s="84">
        <v>454132</v>
      </c>
      <c r="O389" s="84" t="s">
        <v>648</v>
      </c>
      <c r="P389" s="84">
        <v>710897</v>
      </c>
      <c r="Q389" s="38" t="s">
        <v>816</v>
      </c>
      <c r="R389" s="38" t="s">
        <v>623</v>
      </c>
      <c r="S389" s="84" t="s">
        <v>870</v>
      </c>
      <c r="T389" s="84" t="s">
        <v>870</v>
      </c>
      <c r="U389" s="84" t="s">
        <v>515</v>
      </c>
      <c r="V389" s="84" t="s">
        <v>277</v>
      </c>
      <c r="W389" s="84">
        <v>0</v>
      </c>
      <c r="X389" s="38" t="s">
        <v>880</v>
      </c>
      <c r="Y389" s="84">
        <v>357233706</v>
      </c>
      <c r="Z389" s="38" t="s">
        <v>408</v>
      </c>
      <c r="AA389" s="108" t="s">
        <v>1686</v>
      </c>
      <c r="AB389" s="84">
        <v>30000</v>
      </c>
      <c r="AC389" s="108" t="s">
        <v>1447</v>
      </c>
      <c r="AD389" s="84">
        <v>18</v>
      </c>
      <c r="AE389" s="84" t="s">
        <v>2165</v>
      </c>
      <c r="AF389" s="84" t="s">
        <v>1955</v>
      </c>
      <c r="AG389" s="108" t="s">
        <v>1965</v>
      </c>
      <c r="AH389" s="84" t="s">
        <v>1870</v>
      </c>
      <c r="AI389" s="108" t="s">
        <v>2191</v>
      </c>
      <c r="AJ389" s="84">
        <v>2020</v>
      </c>
      <c r="AK389" s="84">
        <v>2020</v>
      </c>
      <c r="AL389" s="108" t="s">
        <v>1450</v>
      </c>
      <c r="AM389" s="84">
        <v>13704.32</v>
      </c>
      <c r="AN389" s="112">
        <v>4475.68</v>
      </c>
      <c r="AO389" s="112">
        <v>18180</v>
      </c>
      <c r="AP389" s="112">
        <v>16295.68</v>
      </c>
      <c r="AQ389" s="112">
        <v>1744.32</v>
      </c>
      <c r="AR389" s="112">
        <v>18040</v>
      </c>
      <c r="AS389" s="112">
        <v>10611.34</v>
      </c>
      <c r="AT389" s="112">
        <v>1508.66</v>
      </c>
      <c r="AU389" s="112">
        <v>12120</v>
      </c>
      <c r="AV389" s="84">
        <v>16</v>
      </c>
      <c r="AW389" s="84"/>
      <c r="AX389" s="84" t="s">
        <v>1650</v>
      </c>
      <c r="AY389" s="108"/>
      <c r="AZ389" s="84"/>
      <c r="BA389" s="84"/>
      <c r="BB389" s="84" t="s">
        <v>1427</v>
      </c>
      <c r="BC389" s="84" t="s">
        <v>145</v>
      </c>
      <c r="BD389" s="108"/>
      <c r="BE389" s="84">
        <v>0</v>
      </c>
      <c r="BF389" s="38" t="s">
        <v>870</v>
      </c>
      <c r="BG389" s="84" t="s">
        <v>2580</v>
      </c>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249</v>
      </c>
      <c r="E390" s="38" t="s">
        <v>250</v>
      </c>
      <c r="F390" s="38" t="s">
        <v>250</v>
      </c>
      <c r="G390" s="84" t="s">
        <v>251</v>
      </c>
      <c r="H390" s="38" t="s">
        <v>250</v>
      </c>
      <c r="I390" s="84">
        <v>124323</v>
      </c>
      <c r="J390" s="38" t="s">
        <v>647</v>
      </c>
      <c r="K390" s="84">
        <v>124323</v>
      </c>
      <c r="L390" s="84" t="s">
        <v>253</v>
      </c>
      <c r="M390" s="38" t="s">
        <v>254</v>
      </c>
      <c r="N390" s="84">
        <v>454132</v>
      </c>
      <c r="O390" s="84" t="s">
        <v>648</v>
      </c>
      <c r="P390" s="84">
        <v>710897</v>
      </c>
      <c r="Q390" s="38" t="s">
        <v>816</v>
      </c>
      <c r="R390" s="38" t="s">
        <v>623</v>
      </c>
      <c r="S390" s="84" t="s">
        <v>852</v>
      </c>
      <c r="T390" s="84" t="s">
        <v>852</v>
      </c>
      <c r="U390" s="84" t="s">
        <v>515</v>
      </c>
      <c r="V390" s="84" t="s">
        <v>277</v>
      </c>
      <c r="W390" s="84">
        <v>0</v>
      </c>
      <c r="X390" s="38" t="s">
        <v>270</v>
      </c>
      <c r="Y390" s="84">
        <v>357234751</v>
      </c>
      <c r="Z390" s="38" t="s">
        <v>853</v>
      </c>
      <c r="AA390" s="108" t="s">
        <v>1813</v>
      </c>
      <c r="AB390" s="84">
        <v>30000</v>
      </c>
      <c r="AC390" s="108" t="s">
        <v>1447</v>
      </c>
      <c r="AD390" s="84">
        <v>18</v>
      </c>
      <c r="AE390" s="84" t="s">
        <v>2165</v>
      </c>
      <c r="AF390" s="84" t="s">
        <v>1955</v>
      </c>
      <c r="AG390" s="108" t="s">
        <v>1960</v>
      </c>
      <c r="AH390" s="84" t="s">
        <v>1870</v>
      </c>
      <c r="AI390" s="108" t="s">
        <v>2191</v>
      </c>
      <c r="AJ390" s="84">
        <v>2020</v>
      </c>
      <c r="AK390" s="84">
        <v>2020</v>
      </c>
      <c r="AL390" s="108" t="s">
        <v>2214</v>
      </c>
      <c r="AM390" s="84">
        <v>24425.43</v>
      </c>
      <c r="AN390" s="112">
        <v>5874.57</v>
      </c>
      <c r="AO390" s="112">
        <v>30300</v>
      </c>
      <c r="AP390" s="112">
        <v>5574.57</v>
      </c>
      <c r="AQ390" s="112">
        <v>228.43</v>
      </c>
      <c r="AR390" s="112">
        <v>5803</v>
      </c>
      <c r="AS390" s="112">
        <v>0</v>
      </c>
      <c r="AT390" s="112">
        <v>0</v>
      </c>
      <c r="AU390" s="112">
        <v>0</v>
      </c>
      <c r="AV390" s="84">
        <v>16</v>
      </c>
      <c r="AW390" s="84"/>
      <c r="AX390" s="84" t="s">
        <v>1858</v>
      </c>
      <c r="AY390" s="108"/>
      <c r="AZ390" s="84"/>
      <c r="BA390" s="84"/>
      <c r="BB390" s="84" t="s">
        <v>1427</v>
      </c>
      <c r="BC390" s="84" t="s">
        <v>145</v>
      </c>
      <c r="BD390" s="108"/>
      <c r="BE390" s="84">
        <v>0</v>
      </c>
      <c r="BF390" s="38" t="s">
        <v>852</v>
      </c>
      <c r="BG390" s="84" t="s">
        <v>2574</v>
      </c>
      <c r="BH390" s="114" t="s">
        <v>2838</v>
      </c>
      <c r="BI390" s="38" t="s">
        <v>110</v>
      </c>
      <c r="BJ390" s="85">
        <v>45951</v>
      </c>
      <c r="BK390" s="84"/>
      <c r="BL390" s="38" t="s">
        <v>115</v>
      </c>
      <c r="BM390" s="115"/>
      <c r="BN390" s="116" t="s">
        <v>201</v>
      </c>
      <c r="BO390" s="84" t="s">
        <v>247</v>
      </c>
      <c r="BP390" s="84">
        <v>0</v>
      </c>
      <c r="BQ390" s="117"/>
      <c r="BR390" s="118" t="s">
        <v>2853</v>
      </c>
    </row>
    <row r="391" spans="1:70" s="113" customFormat="1" ht="15" customHeight="1" x14ac:dyDescent="0.35">
      <c r="A391" s="84">
        <v>387</v>
      </c>
      <c r="B391" s="38" t="s">
        <v>248</v>
      </c>
      <c r="C391" s="38" t="s">
        <v>249</v>
      </c>
      <c r="D391" s="38" t="s">
        <v>249</v>
      </c>
      <c r="E391" s="38" t="s">
        <v>250</v>
      </c>
      <c r="F391" s="38" t="s">
        <v>250</v>
      </c>
      <c r="G391" s="84" t="s">
        <v>251</v>
      </c>
      <c r="H391" s="38" t="s">
        <v>250</v>
      </c>
      <c r="I391" s="84">
        <v>124323</v>
      </c>
      <c r="J391" s="38" t="s">
        <v>647</v>
      </c>
      <c r="K391" s="84">
        <v>124323</v>
      </c>
      <c r="L391" s="84" t="s">
        <v>253</v>
      </c>
      <c r="M391" s="38" t="s">
        <v>254</v>
      </c>
      <c r="N391" s="84">
        <v>454132</v>
      </c>
      <c r="O391" s="84" t="s">
        <v>648</v>
      </c>
      <c r="P391" s="84">
        <v>710897</v>
      </c>
      <c r="Q391" s="38" t="s">
        <v>816</v>
      </c>
      <c r="R391" s="38" t="s">
        <v>623</v>
      </c>
      <c r="S391" s="84" t="s">
        <v>832</v>
      </c>
      <c r="T391" s="84" t="s">
        <v>832</v>
      </c>
      <c r="U391" s="84" t="s">
        <v>515</v>
      </c>
      <c r="V391" s="84" t="s">
        <v>277</v>
      </c>
      <c r="W391" s="84">
        <v>0</v>
      </c>
      <c r="X391" s="38" t="s">
        <v>270</v>
      </c>
      <c r="Y391" s="84">
        <v>357235235</v>
      </c>
      <c r="Z391" s="38" t="s">
        <v>833</v>
      </c>
      <c r="AA391" s="108" t="s">
        <v>1686</v>
      </c>
      <c r="AB391" s="84">
        <v>30000</v>
      </c>
      <c r="AC391" s="108" t="s">
        <v>1447</v>
      </c>
      <c r="AD391" s="84">
        <v>18</v>
      </c>
      <c r="AE391" s="84" t="s">
        <v>2165</v>
      </c>
      <c r="AF391" s="84" t="s">
        <v>1921</v>
      </c>
      <c r="AG391" s="108" t="s">
        <v>1950</v>
      </c>
      <c r="AH391" s="84" t="s">
        <v>1870</v>
      </c>
      <c r="AI391" s="108" t="s">
        <v>2191</v>
      </c>
      <c r="AJ391" s="84">
        <v>2020</v>
      </c>
      <c r="AK391" s="84">
        <v>2020</v>
      </c>
      <c r="AL391" s="108" t="s">
        <v>2215</v>
      </c>
      <c r="AM391" s="84">
        <v>24315.66</v>
      </c>
      <c r="AN391" s="112">
        <v>5984.34</v>
      </c>
      <c r="AO391" s="112">
        <v>30300</v>
      </c>
      <c r="AP391" s="112">
        <v>5684.34</v>
      </c>
      <c r="AQ391" s="112">
        <v>235.66</v>
      </c>
      <c r="AR391" s="112">
        <v>5920</v>
      </c>
      <c r="AS391" s="112">
        <v>0</v>
      </c>
      <c r="AT391" s="112">
        <v>0</v>
      </c>
      <c r="AU391" s="112">
        <v>0</v>
      </c>
      <c r="AV391" s="84">
        <v>16</v>
      </c>
      <c r="AW391" s="84"/>
      <c r="AX391" s="84" t="s">
        <v>1858</v>
      </c>
      <c r="AY391" s="108"/>
      <c r="AZ391" s="84"/>
      <c r="BA391" s="84"/>
      <c r="BB391" s="84" t="s">
        <v>1427</v>
      </c>
      <c r="BC391" s="84" t="s">
        <v>145</v>
      </c>
      <c r="BD391" s="108"/>
      <c r="BE391" s="84">
        <v>0</v>
      </c>
      <c r="BF391" s="38" t="s">
        <v>832</v>
      </c>
      <c r="BG391" s="84" t="s">
        <v>2565</v>
      </c>
      <c r="BH391" s="114" t="s">
        <v>2838</v>
      </c>
      <c r="BI391" s="38" t="s">
        <v>110</v>
      </c>
      <c r="BJ391" s="85">
        <v>45951</v>
      </c>
      <c r="BK391" s="84"/>
      <c r="BL391" s="38" t="s">
        <v>114</v>
      </c>
      <c r="BM391" s="115" t="s">
        <v>119</v>
      </c>
      <c r="BN391" s="116" t="s">
        <v>200</v>
      </c>
      <c r="BO391" s="84" t="s">
        <v>246</v>
      </c>
      <c r="BP391" s="84">
        <v>0</v>
      </c>
      <c r="BQ391" s="117"/>
      <c r="BR391" s="118" t="s">
        <v>2852</v>
      </c>
    </row>
    <row r="392" spans="1:70" s="113" customFormat="1" ht="15" customHeight="1" x14ac:dyDescent="0.35">
      <c r="A392" s="84">
        <v>388</v>
      </c>
      <c r="B392" s="38" t="s">
        <v>248</v>
      </c>
      <c r="C392" s="38" t="s">
        <v>249</v>
      </c>
      <c r="D392" s="38" t="s">
        <v>249</v>
      </c>
      <c r="E392" s="38" t="s">
        <v>250</v>
      </c>
      <c r="F392" s="38" t="s">
        <v>250</v>
      </c>
      <c r="G392" s="84" t="s">
        <v>251</v>
      </c>
      <c r="H392" s="38" t="s">
        <v>250</v>
      </c>
      <c r="I392" s="84">
        <v>124323</v>
      </c>
      <c r="J392" s="38" t="s">
        <v>647</v>
      </c>
      <c r="K392" s="84">
        <v>124323</v>
      </c>
      <c r="L392" s="84" t="s">
        <v>253</v>
      </c>
      <c r="M392" s="38" t="s">
        <v>254</v>
      </c>
      <c r="N392" s="84">
        <v>454132</v>
      </c>
      <c r="O392" s="84" t="s">
        <v>648</v>
      </c>
      <c r="P392" s="84">
        <v>710897</v>
      </c>
      <c r="Q392" s="38" t="s">
        <v>816</v>
      </c>
      <c r="R392" s="38" t="s">
        <v>623</v>
      </c>
      <c r="S392" s="84" t="s">
        <v>823</v>
      </c>
      <c r="T392" s="84" t="s">
        <v>823</v>
      </c>
      <c r="U392" s="84" t="s">
        <v>515</v>
      </c>
      <c r="V392" s="84" t="s">
        <v>277</v>
      </c>
      <c r="W392" s="84">
        <v>0</v>
      </c>
      <c r="X392" s="38" t="s">
        <v>270</v>
      </c>
      <c r="Y392" s="84">
        <v>357236355</v>
      </c>
      <c r="Z392" s="38" t="s">
        <v>824</v>
      </c>
      <c r="AA392" s="108" t="s">
        <v>1686</v>
      </c>
      <c r="AB392" s="84">
        <v>30000</v>
      </c>
      <c r="AC392" s="108" t="s">
        <v>1447</v>
      </c>
      <c r="AD392" s="84">
        <v>18</v>
      </c>
      <c r="AE392" s="84" t="s">
        <v>2165</v>
      </c>
      <c r="AF392" s="84" t="s">
        <v>1937</v>
      </c>
      <c r="AG392" s="108" t="s">
        <v>1938</v>
      </c>
      <c r="AH392" s="84" t="s">
        <v>1870</v>
      </c>
      <c r="AI392" s="108" t="s">
        <v>2191</v>
      </c>
      <c r="AJ392" s="84">
        <v>2020</v>
      </c>
      <c r="AK392" s="84">
        <v>2020</v>
      </c>
      <c r="AL392" s="108" t="s">
        <v>1848</v>
      </c>
      <c r="AM392" s="84">
        <v>24315.66</v>
      </c>
      <c r="AN392" s="112">
        <v>5984.34</v>
      </c>
      <c r="AO392" s="112">
        <v>30300</v>
      </c>
      <c r="AP392" s="112">
        <v>5684.34</v>
      </c>
      <c r="AQ392" s="112">
        <v>235.66</v>
      </c>
      <c r="AR392" s="112">
        <v>5920</v>
      </c>
      <c r="AS392" s="112">
        <v>0</v>
      </c>
      <c r="AT392" s="112">
        <v>0</v>
      </c>
      <c r="AU392" s="112">
        <v>0</v>
      </c>
      <c r="AV392" s="84">
        <v>16</v>
      </c>
      <c r="AW392" s="84"/>
      <c r="AX392" s="84" t="s">
        <v>1849</v>
      </c>
      <c r="AY392" s="108"/>
      <c r="AZ392" s="84"/>
      <c r="BA392" s="84"/>
      <c r="BB392" s="84" t="s">
        <v>1427</v>
      </c>
      <c r="BC392" s="84" t="s">
        <v>145</v>
      </c>
      <c r="BD392" s="108"/>
      <c r="BE392" s="84">
        <v>0</v>
      </c>
      <c r="BF392" s="38" t="s">
        <v>823</v>
      </c>
      <c r="BG392" s="84" t="s">
        <v>2562</v>
      </c>
      <c r="BH392" s="114" t="s">
        <v>2838</v>
      </c>
      <c r="BI392" s="38" t="s">
        <v>112</v>
      </c>
      <c r="BJ392" s="85">
        <v>45954</v>
      </c>
      <c r="BK392" s="84" t="s">
        <v>125</v>
      </c>
      <c r="BL392" s="38"/>
      <c r="BM392" s="115"/>
      <c r="BN392" s="116" t="s">
        <v>112</v>
      </c>
      <c r="BO392" s="84" t="s">
        <v>247</v>
      </c>
      <c r="BP392" s="84">
        <v>0</v>
      </c>
      <c r="BQ392" s="117" t="s">
        <v>112</v>
      </c>
      <c r="BR392" s="118" t="s">
        <v>2861</v>
      </c>
    </row>
    <row r="393" spans="1:70" s="113" customFormat="1" ht="15" hidden="1" customHeight="1" x14ac:dyDescent="0.35">
      <c r="A393" s="84">
        <v>389</v>
      </c>
      <c r="B393" s="38" t="s">
        <v>248</v>
      </c>
      <c r="C393" s="38" t="s">
        <v>249</v>
      </c>
      <c r="D393" s="38" t="s">
        <v>249</v>
      </c>
      <c r="E393" s="38" t="s">
        <v>250</v>
      </c>
      <c r="F393" s="38" t="s">
        <v>250</v>
      </c>
      <c r="G393" s="84" t="s">
        <v>251</v>
      </c>
      <c r="H393" s="38" t="s">
        <v>250</v>
      </c>
      <c r="I393" s="84">
        <v>140560</v>
      </c>
      <c r="J393" s="38" t="s">
        <v>580</v>
      </c>
      <c r="K393" s="84">
        <v>140560</v>
      </c>
      <c r="L393" s="84" t="s">
        <v>253</v>
      </c>
      <c r="M393" s="38" t="s">
        <v>254</v>
      </c>
      <c r="N393" s="84">
        <v>237324</v>
      </c>
      <c r="O393" s="84" t="s">
        <v>581</v>
      </c>
      <c r="P393" s="84">
        <v>452170</v>
      </c>
      <c r="Q393" s="38" t="s">
        <v>1165</v>
      </c>
      <c r="R393" s="38" t="s">
        <v>478</v>
      </c>
      <c r="S393" s="84" t="s">
        <v>1166</v>
      </c>
      <c r="T393" s="84" t="s">
        <v>1166</v>
      </c>
      <c r="U393" s="84" t="s">
        <v>515</v>
      </c>
      <c r="V393" s="84" t="s">
        <v>277</v>
      </c>
      <c r="W393" s="84">
        <v>0</v>
      </c>
      <c r="X393" s="38" t="s">
        <v>1167</v>
      </c>
      <c r="Y393" s="84">
        <v>357242044</v>
      </c>
      <c r="Z393" s="38" t="s">
        <v>1168</v>
      </c>
      <c r="AA393" s="108" t="s">
        <v>1686</v>
      </c>
      <c r="AB393" s="84">
        <v>45000</v>
      </c>
      <c r="AC393" s="108" t="s">
        <v>1440</v>
      </c>
      <c r="AD393" s="84">
        <v>30</v>
      </c>
      <c r="AE393" s="84" t="s">
        <v>2172</v>
      </c>
      <c r="AF393" s="84" t="s">
        <v>1698</v>
      </c>
      <c r="AG393" s="108" t="s">
        <v>1699</v>
      </c>
      <c r="AH393" s="84" t="s">
        <v>1431</v>
      </c>
      <c r="AI393" s="108" t="s">
        <v>2169</v>
      </c>
      <c r="AJ393" s="84">
        <v>2030</v>
      </c>
      <c r="AK393" s="84">
        <v>2030</v>
      </c>
      <c r="AL393" s="108" t="s">
        <v>1929</v>
      </c>
      <c r="AM393" s="84">
        <v>10704.14</v>
      </c>
      <c r="AN393" s="112">
        <v>7565.86</v>
      </c>
      <c r="AO393" s="112">
        <v>18270</v>
      </c>
      <c r="AP393" s="112">
        <v>34295.86</v>
      </c>
      <c r="AQ393" s="112">
        <v>8448.14</v>
      </c>
      <c r="AR393" s="112">
        <v>42744</v>
      </c>
      <c r="AS393" s="112">
        <v>8283.56</v>
      </c>
      <c r="AT393" s="112">
        <v>3896.44</v>
      </c>
      <c r="AU393" s="112">
        <v>12180</v>
      </c>
      <c r="AV393" s="84">
        <v>15</v>
      </c>
      <c r="AW393" s="84"/>
      <c r="AX393" s="84" t="s">
        <v>1650</v>
      </c>
      <c r="AY393" s="108"/>
      <c r="AZ393" s="84"/>
      <c r="BA393" s="84"/>
      <c r="BB393" s="84" t="s">
        <v>1427</v>
      </c>
      <c r="BC393" s="84" t="s">
        <v>145</v>
      </c>
      <c r="BD393" s="108"/>
      <c r="BE393" s="84">
        <v>0</v>
      </c>
      <c r="BF393" s="38" t="s">
        <v>1166</v>
      </c>
      <c r="BG393" s="84" t="s">
        <v>2713</v>
      </c>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249</v>
      </c>
      <c r="E394" s="38" t="s">
        <v>250</v>
      </c>
      <c r="F394" s="38" t="s">
        <v>250</v>
      </c>
      <c r="G394" s="84" t="s">
        <v>251</v>
      </c>
      <c r="H394" s="38" t="s">
        <v>250</v>
      </c>
      <c r="I394" s="84">
        <v>129011</v>
      </c>
      <c r="J394" s="38" t="s">
        <v>1169</v>
      </c>
      <c r="K394" s="84">
        <v>129011</v>
      </c>
      <c r="L394" s="84" t="s">
        <v>253</v>
      </c>
      <c r="M394" s="38" t="s">
        <v>254</v>
      </c>
      <c r="N394" s="84">
        <v>217592</v>
      </c>
      <c r="O394" s="84" t="s">
        <v>1170</v>
      </c>
      <c r="P394" s="84">
        <v>287267</v>
      </c>
      <c r="Q394" s="38" t="s">
        <v>1171</v>
      </c>
      <c r="R394" s="38" t="s">
        <v>478</v>
      </c>
      <c r="S394" s="84" t="s">
        <v>1172</v>
      </c>
      <c r="T394" s="84" t="s">
        <v>1172</v>
      </c>
      <c r="U394" s="84" t="s">
        <v>515</v>
      </c>
      <c r="V394" s="84" t="s">
        <v>277</v>
      </c>
      <c r="W394" s="84">
        <v>0</v>
      </c>
      <c r="X394" s="38" t="s">
        <v>516</v>
      </c>
      <c r="Y394" s="84">
        <v>357243145</v>
      </c>
      <c r="Z394" s="38" t="s">
        <v>1173</v>
      </c>
      <c r="AA394" s="108" t="s">
        <v>1686</v>
      </c>
      <c r="AB394" s="84">
        <v>65000</v>
      </c>
      <c r="AC394" s="108" t="s">
        <v>1473</v>
      </c>
      <c r="AD394" s="84">
        <v>24</v>
      </c>
      <c r="AE394" s="84" t="s">
        <v>2197</v>
      </c>
      <c r="AF394" s="84" t="s">
        <v>1989</v>
      </c>
      <c r="AG394" s="108" t="s">
        <v>2216</v>
      </c>
      <c r="AH394" s="84" t="s">
        <v>1577</v>
      </c>
      <c r="AI394" s="108" t="s">
        <v>2132</v>
      </c>
      <c r="AJ394" s="84">
        <v>3470</v>
      </c>
      <c r="AK394" s="84">
        <v>3470</v>
      </c>
      <c r="AL394" s="108" t="s">
        <v>1857</v>
      </c>
      <c r="AM394" s="84">
        <v>36845.32</v>
      </c>
      <c r="AN394" s="112">
        <v>15204.68</v>
      </c>
      <c r="AO394" s="112">
        <v>52050</v>
      </c>
      <c r="AP394" s="112">
        <v>28154.68</v>
      </c>
      <c r="AQ394" s="112">
        <v>2999.32</v>
      </c>
      <c r="AR394" s="112">
        <v>31154</v>
      </c>
      <c r="AS394" s="112">
        <v>0</v>
      </c>
      <c r="AT394" s="112">
        <v>0</v>
      </c>
      <c r="AU394" s="112">
        <v>0</v>
      </c>
      <c r="AV394" s="84">
        <v>15</v>
      </c>
      <c r="AW394" s="84"/>
      <c r="AX394" s="84" t="s">
        <v>1849</v>
      </c>
      <c r="AY394" s="108"/>
      <c r="AZ394" s="84"/>
      <c r="BA394" s="84"/>
      <c r="BB394" s="84" t="s">
        <v>1427</v>
      </c>
      <c r="BC394" s="84" t="s">
        <v>145</v>
      </c>
      <c r="BD394" s="108"/>
      <c r="BE394" s="84">
        <v>0</v>
      </c>
      <c r="BF394" s="38" t="s">
        <v>1172</v>
      </c>
      <c r="BG394" s="84" t="s">
        <v>2714</v>
      </c>
      <c r="BH394" s="114" t="s">
        <v>2838</v>
      </c>
      <c r="BI394" s="38" t="s">
        <v>112</v>
      </c>
      <c r="BJ394" s="85">
        <v>45954</v>
      </c>
      <c r="BK394" s="84" t="s">
        <v>125</v>
      </c>
      <c r="BL394" s="38"/>
      <c r="BM394" s="115"/>
      <c r="BN394" s="116" t="s">
        <v>112</v>
      </c>
      <c r="BO394" s="84" t="s">
        <v>247</v>
      </c>
      <c r="BP394" s="84">
        <v>0</v>
      </c>
      <c r="BQ394" s="117" t="s">
        <v>112</v>
      </c>
      <c r="BR394" s="118" t="s">
        <v>2861</v>
      </c>
    </row>
    <row r="395" spans="1:70" s="113" customFormat="1" ht="15" customHeight="1" x14ac:dyDescent="0.35">
      <c r="A395" s="84">
        <v>391</v>
      </c>
      <c r="B395" s="38" t="s">
        <v>248</v>
      </c>
      <c r="C395" s="38" t="s">
        <v>249</v>
      </c>
      <c r="D395" s="38" t="s">
        <v>249</v>
      </c>
      <c r="E395" s="38" t="s">
        <v>250</v>
      </c>
      <c r="F395" s="38" t="s">
        <v>250</v>
      </c>
      <c r="G395" s="84" t="s">
        <v>251</v>
      </c>
      <c r="H395" s="38" t="s">
        <v>250</v>
      </c>
      <c r="I395" s="84">
        <v>121984</v>
      </c>
      <c r="J395" s="38" t="s">
        <v>301</v>
      </c>
      <c r="K395" s="84">
        <v>121984</v>
      </c>
      <c r="L395" s="84" t="s">
        <v>253</v>
      </c>
      <c r="M395" s="38" t="s">
        <v>254</v>
      </c>
      <c r="N395" s="84">
        <v>205330</v>
      </c>
      <c r="O395" s="84" t="s">
        <v>500</v>
      </c>
      <c r="P395" s="84">
        <v>271720</v>
      </c>
      <c r="Q395" s="38" t="s">
        <v>501</v>
      </c>
      <c r="R395" s="38" t="s">
        <v>478</v>
      </c>
      <c r="S395" s="84" t="s">
        <v>1174</v>
      </c>
      <c r="T395" s="84" t="s">
        <v>1174</v>
      </c>
      <c r="U395" s="84" t="s">
        <v>515</v>
      </c>
      <c r="V395" s="84" t="s">
        <v>277</v>
      </c>
      <c r="W395" s="84">
        <v>0</v>
      </c>
      <c r="X395" s="38" t="s">
        <v>270</v>
      </c>
      <c r="Y395" s="84">
        <v>357247850</v>
      </c>
      <c r="Z395" s="38" t="s">
        <v>1175</v>
      </c>
      <c r="AA395" s="108" t="s">
        <v>2208</v>
      </c>
      <c r="AB395" s="84">
        <v>73000</v>
      </c>
      <c r="AC395" s="108" t="s">
        <v>1467</v>
      </c>
      <c r="AD395" s="84">
        <v>24</v>
      </c>
      <c r="AE395" s="84" t="s">
        <v>2189</v>
      </c>
      <c r="AF395" s="84" t="s">
        <v>2217</v>
      </c>
      <c r="AG395" s="108" t="s">
        <v>1530</v>
      </c>
      <c r="AH395" s="84" t="s">
        <v>1431</v>
      </c>
      <c r="AI395" s="108" t="s">
        <v>2209</v>
      </c>
      <c r="AJ395" s="84">
        <v>3900</v>
      </c>
      <c r="AK395" s="84">
        <v>3900</v>
      </c>
      <c r="AL395" s="108" t="s">
        <v>1930</v>
      </c>
      <c r="AM395" s="84">
        <v>37766.18</v>
      </c>
      <c r="AN395" s="112">
        <v>16833.82</v>
      </c>
      <c r="AO395" s="112">
        <v>54600</v>
      </c>
      <c r="AP395" s="112">
        <v>35233.82</v>
      </c>
      <c r="AQ395" s="112">
        <v>4188.18</v>
      </c>
      <c r="AR395" s="112">
        <v>39422</v>
      </c>
      <c r="AS395" s="112">
        <v>0</v>
      </c>
      <c r="AT395" s="112">
        <v>0</v>
      </c>
      <c r="AU395" s="112">
        <v>0</v>
      </c>
      <c r="AV395" s="84">
        <v>15</v>
      </c>
      <c r="AW395" s="84"/>
      <c r="AX395" s="84" t="s">
        <v>1849</v>
      </c>
      <c r="AY395" s="108"/>
      <c r="AZ395" s="84"/>
      <c r="BA395" s="84"/>
      <c r="BB395" s="84" t="s">
        <v>1427</v>
      </c>
      <c r="BC395" s="84" t="s">
        <v>145</v>
      </c>
      <c r="BD395" s="108"/>
      <c r="BE395" s="84">
        <v>0</v>
      </c>
      <c r="BF395" s="38" t="s">
        <v>1174</v>
      </c>
      <c r="BG395" s="84" t="s">
        <v>2715</v>
      </c>
      <c r="BH395" s="114" t="s">
        <v>2838</v>
      </c>
      <c r="BI395" s="38" t="s">
        <v>111</v>
      </c>
      <c r="BJ395" s="85">
        <v>45954</v>
      </c>
      <c r="BK395" s="84"/>
      <c r="BL395" s="38"/>
      <c r="BM395" s="115" t="s">
        <v>120</v>
      </c>
      <c r="BN395" s="116" t="s">
        <v>201</v>
      </c>
      <c r="BO395" s="84" t="s">
        <v>247</v>
      </c>
      <c r="BP395" s="84">
        <v>0</v>
      </c>
      <c r="BQ395" s="117"/>
      <c r="BR395" s="118" t="s">
        <v>2864</v>
      </c>
    </row>
    <row r="396" spans="1:70" s="113" customFormat="1" ht="15" customHeight="1" x14ac:dyDescent="0.35">
      <c r="A396" s="84">
        <v>392</v>
      </c>
      <c r="B396" s="38" t="s">
        <v>248</v>
      </c>
      <c r="C396" s="38" t="s">
        <v>249</v>
      </c>
      <c r="D396" s="38" t="s">
        <v>249</v>
      </c>
      <c r="E396" s="38" t="s">
        <v>250</v>
      </c>
      <c r="F396" s="38" t="s">
        <v>250</v>
      </c>
      <c r="G396" s="84" t="s">
        <v>251</v>
      </c>
      <c r="H396" s="38" t="s">
        <v>250</v>
      </c>
      <c r="I396" s="84">
        <v>125462</v>
      </c>
      <c r="J396" s="38" t="s">
        <v>362</v>
      </c>
      <c r="K396" s="84">
        <v>125462</v>
      </c>
      <c r="L396" s="84" t="s">
        <v>253</v>
      </c>
      <c r="M396" s="38" t="s">
        <v>254</v>
      </c>
      <c r="N396" s="84">
        <v>211493</v>
      </c>
      <c r="O396" s="84" t="s">
        <v>362</v>
      </c>
      <c r="P396" s="84">
        <v>279527</v>
      </c>
      <c r="Q396" s="38" t="s">
        <v>1024</v>
      </c>
      <c r="R396" s="38" t="s">
        <v>623</v>
      </c>
      <c r="S396" s="84" t="s">
        <v>1176</v>
      </c>
      <c r="T396" s="84" t="s">
        <v>1176</v>
      </c>
      <c r="U396" s="84" t="s">
        <v>515</v>
      </c>
      <c r="V396" s="84" t="s">
        <v>277</v>
      </c>
      <c r="W396" s="84">
        <v>0</v>
      </c>
      <c r="X396" s="38" t="s">
        <v>270</v>
      </c>
      <c r="Y396" s="84">
        <v>357255610</v>
      </c>
      <c r="Z396" s="38" t="s">
        <v>1177</v>
      </c>
      <c r="AA396" s="108" t="s">
        <v>2166</v>
      </c>
      <c r="AB396" s="84">
        <v>30000</v>
      </c>
      <c r="AC396" s="108" t="s">
        <v>1440</v>
      </c>
      <c r="AD396" s="84">
        <v>18</v>
      </c>
      <c r="AE396" s="84" t="s">
        <v>2165</v>
      </c>
      <c r="AF396" s="84" t="s">
        <v>2133</v>
      </c>
      <c r="AG396" s="108" t="s">
        <v>1958</v>
      </c>
      <c r="AH396" s="84" t="s">
        <v>1431</v>
      </c>
      <c r="AI396" s="108" t="s">
        <v>2169</v>
      </c>
      <c r="AJ396" s="84">
        <v>2020</v>
      </c>
      <c r="AK396" s="84">
        <v>2020</v>
      </c>
      <c r="AL396" s="108" t="s">
        <v>1857</v>
      </c>
      <c r="AM396" s="84">
        <v>24288.19</v>
      </c>
      <c r="AN396" s="112">
        <v>6011.81</v>
      </c>
      <c r="AO396" s="112">
        <v>30300</v>
      </c>
      <c r="AP396" s="112">
        <v>5711.81</v>
      </c>
      <c r="AQ396" s="112">
        <v>237.19</v>
      </c>
      <c r="AR396" s="112">
        <v>5949</v>
      </c>
      <c r="AS396" s="112">
        <v>0</v>
      </c>
      <c r="AT396" s="112">
        <v>0</v>
      </c>
      <c r="AU396" s="112">
        <v>0</v>
      </c>
      <c r="AV396" s="84">
        <v>15</v>
      </c>
      <c r="AW396" s="84"/>
      <c r="AX396" s="84" t="s">
        <v>1858</v>
      </c>
      <c r="AY396" s="108"/>
      <c r="AZ396" s="84"/>
      <c r="BA396" s="84"/>
      <c r="BB396" s="84" t="s">
        <v>1427</v>
      </c>
      <c r="BC396" s="84" t="s">
        <v>145</v>
      </c>
      <c r="BD396" s="108"/>
      <c r="BE396" s="84">
        <v>0</v>
      </c>
      <c r="BF396" s="38" t="s">
        <v>1176</v>
      </c>
      <c r="BG396" s="84" t="s">
        <v>2716</v>
      </c>
      <c r="BH396" s="114" t="s">
        <v>2838</v>
      </c>
      <c r="BI396" s="38" t="s">
        <v>110</v>
      </c>
      <c r="BJ396" s="85">
        <v>45952</v>
      </c>
      <c r="BK396" s="84"/>
      <c r="BL396" s="38" t="s">
        <v>115</v>
      </c>
      <c r="BM396" s="115"/>
      <c r="BN396" s="116" t="s">
        <v>201</v>
      </c>
      <c r="BO396" s="84" t="s">
        <v>247</v>
      </c>
      <c r="BP396" s="84">
        <v>0</v>
      </c>
      <c r="BQ396" s="117"/>
      <c r="BR396" s="118" t="s">
        <v>2853</v>
      </c>
    </row>
    <row r="397" spans="1:70" s="113" customFormat="1" ht="15" hidden="1" customHeight="1" x14ac:dyDescent="0.35">
      <c r="A397" s="84">
        <v>393</v>
      </c>
      <c r="B397" s="38" t="s">
        <v>248</v>
      </c>
      <c r="C397" s="38" t="s">
        <v>249</v>
      </c>
      <c r="D397" s="38" t="s">
        <v>249</v>
      </c>
      <c r="E397" s="38" t="s">
        <v>250</v>
      </c>
      <c r="F397" s="38" t="s">
        <v>250</v>
      </c>
      <c r="G397" s="84" t="s">
        <v>251</v>
      </c>
      <c r="H397" s="38" t="s">
        <v>250</v>
      </c>
      <c r="I397" s="84">
        <v>120787</v>
      </c>
      <c r="J397" s="38" t="s">
        <v>252</v>
      </c>
      <c r="K397" s="84">
        <v>120787</v>
      </c>
      <c r="L397" s="84" t="s">
        <v>253</v>
      </c>
      <c r="M397" s="38" t="s">
        <v>254</v>
      </c>
      <c r="N397" s="84">
        <v>203804</v>
      </c>
      <c r="O397" s="84" t="s">
        <v>252</v>
      </c>
      <c r="P397" s="84">
        <v>269835</v>
      </c>
      <c r="Q397" s="38" t="s">
        <v>255</v>
      </c>
      <c r="R397" s="38" t="s">
        <v>478</v>
      </c>
      <c r="S397" s="84" t="s">
        <v>1178</v>
      </c>
      <c r="T397" s="84" t="s">
        <v>1178</v>
      </c>
      <c r="U397" s="84" t="s">
        <v>304</v>
      </c>
      <c r="V397" s="84" t="s">
        <v>259</v>
      </c>
      <c r="W397" s="84">
        <v>0</v>
      </c>
      <c r="X397" s="38" t="s">
        <v>516</v>
      </c>
      <c r="Y397" s="84">
        <v>357332626</v>
      </c>
      <c r="Z397" s="38" t="s">
        <v>1179</v>
      </c>
      <c r="AA397" s="108" t="s">
        <v>2208</v>
      </c>
      <c r="AB397" s="84">
        <v>65000</v>
      </c>
      <c r="AC397" s="108" t="s">
        <v>1420</v>
      </c>
      <c r="AD397" s="84">
        <v>24</v>
      </c>
      <c r="AE397" s="84" t="s">
        <v>2197</v>
      </c>
      <c r="AF397" s="84" t="s">
        <v>1684</v>
      </c>
      <c r="AG397" s="108" t="s">
        <v>1685</v>
      </c>
      <c r="AH397" s="84" t="s">
        <v>1577</v>
      </c>
      <c r="AI397" s="108" t="s">
        <v>2177</v>
      </c>
      <c r="AJ397" s="84">
        <v>3470</v>
      </c>
      <c r="AK397" s="84">
        <v>3470</v>
      </c>
      <c r="AL397" s="108" t="s">
        <v>2107</v>
      </c>
      <c r="AM397" s="84">
        <v>4087.7</v>
      </c>
      <c r="AN397" s="112">
        <v>2852.3</v>
      </c>
      <c r="AO397" s="112">
        <v>6940</v>
      </c>
      <c r="AP397" s="112">
        <v>60912.3</v>
      </c>
      <c r="AQ397" s="112">
        <v>15668.7</v>
      </c>
      <c r="AR397" s="112">
        <v>76581</v>
      </c>
      <c r="AS397" s="112">
        <v>29672.6</v>
      </c>
      <c r="AT397" s="112">
        <v>11967.4</v>
      </c>
      <c r="AU397" s="112">
        <v>41640</v>
      </c>
      <c r="AV397" s="84">
        <v>15</v>
      </c>
      <c r="AW397" s="84"/>
      <c r="AX397" s="84" t="s">
        <v>1426</v>
      </c>
      <c r="AY397" s="108"/>
      <c r="AZ397" s="84"/>
      <c r="BA397" s="84"/>
      <c r="BB397" s="84" t="s">
        <v>1427</v>
      </c>
      <c r="BC397" s="84" t="s">
        <v>145</v>
      </c>
      <c r="BD397" s="108"/>
      <c r="BE397" s="84">
        <v>65000</v>
      </c>
      <c r="BF397" s="38" t="s">
        <v>1178</v>
      </c>
      <c r="BG397" s="84" t="s">
        <v>2717</v>
      </c>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249</v>
      </c>
      <c r="E398" s="38" t="s">
        <v>250</v>
      </c>
      <c r="F398" s="38" t="s">
        <v>250</v>
      </c>
      <c r="G398" s="84" t="s">
        <v>251</v>
      </c>
      <c r="H398" s="38" t="s">
        <v>250</v>
      </c>
      <c r="I398" s="84">
        <v>122554</v>
      </c>
      <c r="J398" s="38" t="s">
        <v>431</v>
      </c>
      <c r="K398" s="84">
        <v>122554</v>
      </c>
      <c r="L398" s="84" t="s">
        <v>253</v>
      </c>
      <c r="M398" s="38" t="s">
        <v>254</v>
      </c>
      <c r="N398" s="84">
        <v>312224</v>
      </c>
      <c r="O398" s="84" t="s">
        <v>589</v>
      </c>
      <c r="P398" s="84">
        <v>429480</v>
      </c>
      <c r="Q398" s="38" t="s">
        <v>811</v>
      </c>
      <c r="R398" s="38" t="s">
        <v>478</v>
      </c>
      <c r="S398" s="84" t="s">
        <v>1180</v>
      </c>
      <c r="T398" s="84" t="s">
        <v>1180</v>
      </c>
      <c r="U398" s="84" t="s">
        <v>515</v>
      </c>
      <c r="V398" s="84" t="s">
        <v>277</v>
      </c>
      <c r="W398" s="84">
        <v>0</v>
      </c>
      <c r="X398" s="38" t="s">
        <v>516</v>
      </c>
      <c r="Y398" s="84">
        <v>357419228</v>
      </c>
      <c r="Z398" s="38" t="s">
        <v>1181</v>
      </c>
      <c r="AA398" s="108" t="s">
        <v>2208</v>
      </c>
      <c r="AB398" s="84">
        <v>65000</v>
      </c>
      <c r="AC398" s="108" t="s">
        <v>1645</v>
      </c>
      <c r="AD398" s="84">
        <v>24</v>
      </c>
      <c r="AE398" s="84" t="s">
        <v>2197</v>
      </c>
      <c r="AF398" s="84" t="s">
        <v>2218</v>
      </c>
      <c r="AG398" s="108" t="s">
        <v>2219</v>
      </c>
      <c r="AH398" s="84" t="s">
        <v>1577</v>
      </c>
      <c r="AI398" s="108" t="s">
        <v>2220</v>
      </c>
      <c r="AJ398" s="84">
        <v>3470</v>
      </c>
      <c r="AK398" s="84">
        <v>3470</v>
      </c>
      <c r="AL398" s="108" t="s">
        <v>1857</v>
      </c>
      <c r="AM398" s="84">
        <v>33876.75</v>
      </c>
      <c r="AN398" s="112">
        <v>14703.25</v>
      </c>
      <c r="AO398" s="112">
        <v>48580</v>
      </c>
      <c r="AP398" s="112">
        <v>31123.25</v>
      </c>
      <c r="AQ398" s="112">
        <v>3674.75</v>
      </c>
      <c r="AR398" s="112">
        <v>34798</v>
      </c>
      <c r="AS398" s="112">
        <v>0</v>
      </c>
      <c r="AT398" s="112">
        <v>0</v>
      </c>
      <c r="AU398" s="112">
        <v>0</v>
      </c>
      <c r="AV398" s="84">
        <v>15</v>
      </c>
      <c r="AW398" s="84"/>
      <c r="AX398" s="84" t="s">
        <v>1849</v>
      </c>
      <c r="AY398" s="108"/>
      <c r="AZ398" s="84"/>
      <c r="BA398" s="84"/>
      <c r="BB398" s="84" t="s">
        <v>1427</v>
      </c>
      <c r="BC398" s="84" t="s">
        <v>145</v>
      </c>
      <c r="BD398" s="108"/>
      <c r="BE398" s="84">
        <v>0</v>
      </c>
      <c r="BF398" s="38" t="s">
        <v>1180</v>
      </c>
      <c r="BG398" s="84" t="s">
        <v>2718</v>
      </c>
      <c r="BH398" s="114" t="s">
        <v>2838</v>
      </c>
      <c r="BI398" s="38" t="s">
        <v>111</v>
      </c>
      <c r="BJ398" s="85">
        <v>45954</v>
      </c>
      <c r="BK398" s="84"/>
      <c r="BL398" s="38"/>
      <c r="BM398" s="115" t="s">
        <v>120</v>
      </c>
      <c r="BN398" s="116" t="s">
        <v>201</v>
      </c>
      <c r="BO398" s="84" t="s">
        <v>247</v>
      </c>
      <c r="BP398" s="84">
        <v>0</v>
      </c>
      <c r="BQ398" s="117"/>
      <c r="BR398" s="118" t="s">
        <v>2872</v>
      </c>
    </row>
    <row r="399" spans="1:70" s="113" customFormat="1" ht="15" customHeight="1" x14ac:dyDescent="0.35">
      <c r="A399" s="84">
        <v>395</v>
      </c>
      <c r="B399" s="38" t="s">
        <v>248</v>
      </c>
      <c r="C399" s="38" t="s">
        <v>249</v>
      </c>
      <c r="D399" s="38" t="s">
        <v>249</v>
      </c>
      <c r="E399" s="38" t="s">
        <v>250</v>
      </c>
      <c r="F399" s="38" t="s">
        <v>250</v>
      </c>
      <c r="G399" s="84" t="s">
        <v>251</v>
      </c>
      <c r="H399" s="38" t="s">
        <v>250</v>
      </c>
      <c r="I399" s="84">
        <v>141541</v>
      </c>
      <c r="J399" s="38" t="s">
        <v>531</v>
      </c>
      <c r="K399" s="84">
        <v>141541</v>
      </c>
      <c r="L399" s="84" t="s">
        <v>253</v>
      </c>
      <c r="M399" s="38" t="s">
        <v>254</v>
      </c>
      <c r="N399" s="84">
        <v>239050</v>
      </c>
      <c r="O399" s="84" t="s">
        <v>532</v>
      </c>
      <c r="P399" s="84">
        <v>769679</v>
      </c>
      <c r="Q399" s="38" t="s">
        <v>1182</v>
      </c>
      <c r="R399" s="38" t="s">
        <v>478</v>
      </c>
      <c r="S399" s="84" t="s">
        <v>1183</v>
      </c>
      <c r="T399" s="84" t="s">
        <v>1183</v>
      </c>
      <c r="U399" s="84" t="s">
        <v>515</v>
      </c>
      <c r="V399" s="84" t="s">
        <v>277</v>
      </c>
      <c r="W399" s="84">
        <v>0</v>
      </c>
      <c r="X399" s="38" t="s">
        <v>516</v>
      </c>
      <c r="Y399" s="84">
        <v>357419917</v>
      </c>
      <c r="Z399" s="38" t="s">
        <v>1184</v>
      </c>
      <c r="AA399" s="108" t="s">
        <v>2221</v>
      </c>
      <c r="AB399" s="84">
        <v>63000</v>
      </c>
      <c r="AC399" s="108" t="s">
        <v>1645</v>
      </c>
      <c r="AD399" s="84">
        <v>30</v>
      </c>
      <c r="AE399" s="84" t="s">
        <v>2172</v>
      </c>
      <c r="AF399" s="84" t="s">
        <v>2222</v>
      </c>
      <c r="AG399" s="108" t="s">
        <v>2223</v>
      </c>
      <c r="AH399" s="84" t="s">
        <v>1431</v>
      </c>
      <c r="AI399" s="108" t="s">
        <v>2220</v>
      </c>
      <c r="AJ399" s="84">
        <v>2850</v>
      </c>
      <c r="AK399" s="84">
        <v>2850</v>
      </c>
      <c r="AL399" s="108" t="s">
        <v>1944</v>
      </c>
      <c r="AM399" s="84">
        <v>24305.72</v>
      </c>
      <c r="AN399" s="112">
        <v>15594.28</v>
      </c>
      <c r="AO399" s="112">
        <v>39900</v>
      </c>
      <c r="AP399" s="112">
        <v>38694.28</v>
      </c>
      <c r="AQ399" s="112">
        <v>7243.72</v>
      </c>
      <c r="AR399" s="112">
        <v>45938</v>
      </c>
      <c r="AS399" s="112">
        <v>0</v>
      </c>
      <c r="AT399" s="112">
        <v>0</v>
      </c>
      <c r="AU399" s="112">
        <v>0</v>
      </c>
      <c r="AV399" s="84">
        <v>15</v>
      </c>
      <c r="AW399" s="84"/>
      <c r="AX399" s="84" t="s">
        <v>1849</v>
      </c>
      <c r="AY399" s="108"/>
      <c r="AZ399" s="84"/>
      <c r="BA399" s="84"/>
      <c r="BB399" s="84" t="s">
        <v>1427</v>
      </c>
      <c r="BC399" s="84" t="s">
        <v>145</v>
      </c>
      <c r="BD399" s="108"/>
      <c r="BE399" s="84">
        <v>0</v>
      </c>
      <c r="BF399" s="38" t="s">
        <v>1183</v>
      </c>
      <c r="BG399" s="84" t="s">
        <v>2719</v>
      </c>
      <c r="BH399" s="114" t="s">
        <v>2838</v>
      </c>
      <c r="BI399" s="38" t="s">
        <v>111</v>
      </c>
      <c r="BJ399" s="85">
        <v>45954</v>
      </c>
      <c r="BK399" s="84"/>
      <c r="BL399" s="38"/>
      <c r="BM399" s="115" t="s">
        <v>119</v>
      </c>
      <c r="BN399" s="116" t="s">
        <v>201</v>
      </c>
      <c r="BO399" s="84" t="s">
        <v>247</v>
      </c>
      <c r="BP399" s="84">
        <v>0</v>
      </c>
      <c r="BQ399" s="117"/>
      <c r="BR399" s="118" t="s">
        <v>2867</v>
      </c>
    </row>
    <row r="400" spans="1:70" s="113" customFormat="1" ht="15" customHeight="1" x14ac:dyDescent="0.35">
      <c r="A400" s="84">
        <v>396</v>
      </c>
      <c r="B400" s="38" t="s">
        <v>248</v>
      </c>
      <c r="C400" s="38" t="s">
        <v>249</v>
      </c>
      <c r="D400" s="38" t="s">
        <v>249</v>
      </c>
      <c r="E400" s="38" t="s">
        <v>250</v>
      </c>
      <c r="F400" s="38" t="s">
        <v>250</v>
      </c>
      <c r="G400" s="84" t="s">
        <v>251</v>
      </c>
      <c r="H400" s="38" t="s">
        <v>250</v>
      </c>
      <c r="I400" s="84">
        <v>141541</v>
      </c>
      <c r="J400" s="38" t="s">
        <v>531</v>
      </c>
      <c r="K400" s="84">
        <v>141541</v>
      </c>
      <c r="L400" s="84" t="s">
        <v>253</v>
      </c>
      <c r="M400" s="38" t="s">
        <v>254</v>
      </c>
      <c r="N400" s="84">
        <v>239050</v>
      </c>
      <c r="O400" s="84" t="s">
        <v>532</v>
      </c>
      <c r="P400" s="84">
        <v>532174</v>
      </c>
      <c r="Q400" s="38" t="s">
        <v>533</v>
      </c>
      <c r="R400" s="38" t="s">
        <v>478</v>
      </c>
      <c r="S400" s="84" t="s">
        <v>1185</v>
      </c>
      <c r="T400" s="84" t="s">
        <v>1185</v>
      </c>
      <c r="U400" s="84" t="s">
        <v>515</v>
      </c>
      <c r="V400" s="84" t="s">
        <v>277</v>
      </c>
      <c r="W400" s="84">
        <v>0</v>
      </c>
      <c r="X400" s="38" t="s">
        <v>516</v>
      </c>
      <c r="Y400" s="84">
        <v>357420345</v>
      </c>
      <c r="Z400" s="38" t="s">
        <v>1186</v>
      </c>
      <c r="AA400" s="108" t="s">
        <v>2208</v>
      </c>
      <c r="AB400" s="84">
        <v>52000</v>
      </c>
      <c r="AC400" s="108" t="s">
        <v>1645</v>
      </c>
      <c r="AD400" s="84">
        <v>24</v>
      </c>
      <c r="AE400" s="84" t="s">
        <v>2197</v>
      </c>
      <c r="AF400" s="84" t="s">
        <v>2120</v>
      </c>
      <c r="AG400" s="108" t="s">
        <v>2224</v>
      </c>
      <c r="AH400" s="84" t="s">
        <v>1577</v>
      </c>
      <c r="AI400" s="108" t="s">
        <v>2220</v>
      </c>
      <c r="AJ400" s="84">
        <v>2780</v>
      </c>
      <c r="AK400" s="84">
        <v>2780</v>
      </c>
      <c r="AL400" s="108" t="s">
        <v>1983</v>
      </c>
      <c r="AM400" s="84">
        <v>22799.8</v>
      </c>
      <c r="AN400" s="112">
        <v>10560.2</v>
      </c>
      <c r="AO400" s="112">
        <v>33360</v>
      </c>
      <c r="AP400" s="112">
        <v>29200.2</v>
      </c>
      <c r="AQ400" s="112">
        <v>4115.8</v>
      </c>
      <c r="AR400" s="112">
        <v>33316</v>
      </c>
      <c r="AS400" s="112">
        <v>4365.8599999999997</v>
      </c>
      <c r="AT400" s="112">
        <v>1194.1400000000001</v>
      </c>
      <c r="AU400" s="112">
        <v>5560</v>
      </c>
      <c r="AV400" s="84">
        <v>15</v>
      </c>
      <c r="AW400" s="84"/>
      <c r="AX400" s="84" t="s">
        <v>1798</v>
      </c>
      <c r="AY400" s="108"/>
      <c r="AZ400" s="84"/>
      <c r="BA400" s="84"/>
      <c r="BB400" s="84" t="s">
        <v>1427</v>
      </c>
      <c r="BC400" s="84" t="s">
        <v>145</v>
      </c>
      <c r="BD400" s="108"/>
      <c r="BE400" s="84">
        <v>0</v>
      </c>
      <c r="BF400" s="38" t="s">
        <v>1185</v>
      </c>
      <c r="BG400" s="84" t="s">
        <v>2720</v>
      </c>
      <c r="BH400" s="114" t="s">
        <v>2838</v>
      </c>
      <c r="BI400" s="38" t="s">
        <v>110</v>
      </c>
      <c r="BJ400" s="85">
        <v>45953</v>
      </c>
      <c r="BK400" s="84"/>
      <c r="BL400" s="38" t="s">
        <v>115</v>
      </c>
      <c r="BM400" s="115"/>
      <c r="BN400" s="116" t="s">
        <v>201</v>
      </c>
      <c r="BO400" s="84" t="s">
        <v>247</v>
      </c>
      <c r="BP400" s="84">
        <v>0</v>
      </c>
      <c r="BQ400" s="117"/>
      <c r="BR400" s="118" t="s">
        <v>2853</v>
      </c>
    </row>
    <row r="401" spans="1:70" s="113" customFormat="1" ht="15" customHeight="1" x14ac:dyDescent="0.35">
      <c r="A401" s="84">
        <v>397</v>
      </c>
      <c r="B401" s="38" t="s">
        <v>248</v>
      </c>
      <c r="C401" s="38" t="s">
        <v>249</v>
      </c>
      <c r="D401" s="38" t="s">
        <v>249</v>
      </c>
      <c r="E401" s="38" t="s">
        <v>250</v>
      </c>
      <c r="F401" s="38" t="s">
        <v>250</v>
      </c>
      <c r="G401" s="84" t="s">
        <v>251</v>
      </c>
      <c r="H401" s="38" t="s">
        <v>250</v>
      </c>
      <c r="I401" s="84">
        <v>120698</v>
      </c>
      <c r="J401" s="38" t="s">
        <v>1187</v>
      </c>
      <c r="K401" s="84">
        <v>120698</v>
      </c>
      <c r="L401" s="84" t="s">
        <v>253</v>
      </c>
      <c r="M401" s="38" t="s">
        <v>254</v>
      </c>
      <c r="N401" s="84">
        <v>380089</v>
      </c>
      <c r="O401" s="84" t="s">
        <v>1188</v>
      </c>
      <c r="P401" s="84">
        <v>557633</v>
      </c>
      <c r="Q401" s="38" t="s">
        <v>1189</v>
      </c>
      <c r="R401" s="38" t="s">
        <v>478</v>
      </c>
      <c r="S401" s="84" t="s">
        <v>1190</v>
      </c>
      <c r="T401" s="84" t="s">
        <v>1190</v>
      </c>
      <c r="U401" s="84" t="s">
        <v>515</v>
      </c>
      <c r="V401" s="84" t="s">
        <v>277</v>
      </c>
      <c r="W401" s="84">
        <v>0</v>
      </c>
      <c r="X401" s="38" t="s">
        <v>270</v>
      </c>
      <c r="Y401" s="84">
        <v>357455358</v>
      </c>
      <c r="Z401" s="38" t="s">
        <v>1191</v>
      </c>
      <c r="AA401" s="108" t="s">
        <v>2208</v>
      </c>
      <c r="AB401" s="84">
        <v>65000</v>
      </c>
      <c r="AC401" s="108" t="s">
        <v>1690</v>
      </c>
      <c r="AD401" s="84">
        <v>24</v>
      </c>
      <c r="AE401" s="84" t="s">
        <v>2197</v>
      </c>
      <c r="AF401" s="84" t="s">
        <v>1684</v>
      </c>
      <c r="AG401" s="108" t="s">
        <v>2225</v>
      </c>
      <c r="AH401" s="84" t="s">
        <v>1577</v>
      </c>
      <c r="AI401" s="108" t="s">
        <v>2226</v>
      </c>
      <c r="AJ401" s="84">
        <v>3470</v>
      </c>
      <c r="AK401" s="84">
        <v>3470</v>
      </c>
      <c r="AL401" s="108" t="s">
        <v>1923</v>
      </c>
      <c r="AM401" s="84">
        <v>33818.519999999997</v>
      </c>
      <c r="AN401" s="112">
        <v>14761.48</v>
      </c>
      <c r="AO401" s="112">
        <v>48580</v>
      </c>
      <c r="AP401" s="112">
        <v>31181.48</v>
      </c>
      <c r="AQ401" s="112">
        <v>3688.52</v>
      </c>
      <c r="AR401" s="112">
        <v>34870</v>
      </c>
      <c r="AS401" s="112">
        <v>0</v>
      </c>
      <c r="AT401" s="112">
        <v>0</v>
      </c>
      <c r="AU401" s="112">
        <v>0</v>
      </c>
      <c r="AV401" s="84">
        <v>15</v>
      </c>
      <c r="AW401" s="84"/>
      <c r="AX401" s="84" t="s">
        <v>1849</v>
      </c>
      <c r="AY401" s="108"/>
      <c r="AZ401" s="84"/>
      <c r="BA401" s="84"/>
      <c r="BB401" s="84" t="s">
        <v>1427</v>
      </c>
      <c r="BC401" s="84" t="s">
        <v>145</v>
      </c>
      <c r="BD401" s="108"/>
      <c r="BE401" s="84">
        <v>0</v>
      </c>
      <c r="BF401" s="38" t="s">
        <v>1190</v>
      </c>
      <c r="BG401" s="84" t="s">
        <v>2721</v>
      </c>
      <c r="BH401" s="114" t="s">
        <v>2838</v>
      </c>
      <c r="BI401" s="38" t="s">
        <v>111</v>
      </c>
      <c r="BJ401" s="85">
        <v>45954</v>
      </c>
      <c r="BK401" s="84"/>
      <c r="BL401" s="38"/>
      <c r="BM401" s="115" t="s">
        <v>120</v>
      </c>
      <c r="BN401" s="116" t="s">
        <v>201</v>
      </c>
      <c r="BO401" s="84" t="s">
        <v>247</v>
      </c>
      <c r="BP401" s="84">
        <v>0</v>
      </c>
      <c r="BQ401" s="117"/>
      <c r="BR401" s="118" t="s">
        <v>2875</v>
      </c>
    </row>
    <row r="402" spans="1:70" s="113" customFormat="1" ht="15" hidden="1" customHeight="1" x14ac:dyDescent="0.35">
      <c r="A402" s="84">
        <v>398</v>
      </c>
      <c r="B402" s="38" t="s">
        <v>248</v>
      </c>
      <c r="C402" s="38" t="s">
        <v>249</v>
      </c>
      <c r="D402" s="38" t="s">
        <v>249</v>
      </c>
      <c r="E402" s="38" t="s">
        <v>250</v>
      </c>
      <c r="F402" s="38" t="s">
        <v>250</v>
      </c>
      <c r="G402" s="84" t="s">
        <v>251</v>
      </c>
      <c r="H402" s="38" t="s">
        <v>250</v>
      </c>
      <c r="I402" s="84">
        <v>124701</v>
      </c>
      <c r="J402" s="38" t="s">
        <v>634</v>
      </c>
      <c r="K402" s="84">
        <v>124701</v>
      </c>
      <c r="L402" s="84" t="s">
        <v>253</v>
      </c>
      <c r="M402" s="38" t="s">
        <v>254</v>
      </c>
      <c r="N402" s="84">
        <v>210191</v>
      </c>
      <c r="O402" s="84" t="s">
        <v>634</v>
      </c>
      <c r="P402" s="84">
        <v>711353</v>
      </c>
      <c r="Q402" s="38" t="s">
        <v>947</v>
      </c>
      <c r="R402" s="38" t="s">
        <v>478</v>
      </c>
      <c r="S402" s="84" t="s">
        <v>1192</v>
      </c>
      <c r="T402" s="84" t="s">
        <v>1192</v>
      </c>
      <c r="U402" s="84" t="s">
        <v>515</v>
      </c>
      <c r="V402" s="84" t="s">
        <v>277</v>
      </c>
      <c r="W402" s="84">
        <v>0</v>
      </c>
      <c r="X402" s="38" t="s">
        <v>516</v>
      </c>
      <c r="Y402" s="84">
        <v>357461045</v>
      </c>
      <c r="Z402" s="38" t="s">
        <v>1193</v>
      </c>
      <c r="AA402" s="108" t="s">
        <v>1779</v>
      </c>
      <c r="AB402" s="84">
        <v>65000</v>
      </c>
      <c r="AC402" s="108" t="s">
        <v>1473</v>
      </c>
      <c r="AD402" s="84">
        <v>24</v>
      </c>
      <c r="AE402" s="84" t="s">
        <v>2197</v>
      </c>
      <c r="AF402" s="84" t="s">
        <v>2227</v>
      </c>
      <c r="AG402" s="108" t="s">
        <v>2228</v>
      </c>
      <c r="AH402" s="84" t="s">
        <v>1577</v>
      </c>
      <c r="AI402" s="108" t="s">
        <v>2027</v>
      </c>
      <c r="AJ402" s="84">
        <v>3470</v>
      </c>
      <c r="AK402" s="84">
        <v>3470</v>
      </c>
      <c r="AL402" s="108" t="s">
        <v>1874</v>
      </c>
      <c r="AM402" s="84">
        <v>8103.37</v>
      </c>
      <c r="AN402" s="112">
        <v>5776.63</v>
      </c>
      <c r="AO402" s="112">
        <v>13880</v>
      </c>
      <c r="AP402" s="112">
        <v>56896.63</v>
      </c>
      <c r="AQ402" s="112">
        <v>13388.37</v>
      </c>
      <c r="AR402" s="112">
        <v>70285</v>
      </c>
      <c r="AS402" s="112">
        <v>25132.84</v>
      </c>
      <c r="AT402" s="112">
        <v>9567.16</v>
      </c>
      <c r="AU402" s="112">
        <v>34700</v>
      </c>
      <c r="AV402" s="84">
        <v>14</v>
      </c>
      <c r="AW402" s="84"/>
      <c r="AX402" s="84" t="s">
        <v>1426</v>
      </c>
      <c r="AY402" s="108"/>
      <c r="AZ402" s="84"/>
      <c r="BA402" s="84"/>
      <c r="BB402" s="84" t="s">
        <v>1427</v>
      </c>
      <c r="BC402" s="84" t="s">
        <v>145</v>
      </c>
      <c r="BD402" s="108"/>
      <c r="BE402" s="84">
        <v>0</v>
      </c>
      <c r="BF402" s="38" t="s">
        <v>1192</v>
      </c>
      <c r="BG402" s="84" t="s">
        <v>2722</v>
      </c>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249</v>
      </c>
      <c r="E403" s="38" t="s">
        <v>250</v>
      </c>
      <c r="F403" s="38" t="s">
        <v>250</v>
      </c>
      <c r="G403" s="84" t="s">
        <v>251</v>
      </c>
      <c r="H403" s="38" t="s">
        <v>250</v>
      </c>
      <c r="I403" s="84">
        <v>120698</v>
      </c>
      <c r="J403" s="38" t="s">
        <v>1187</v>
      </c>
      <c r="K403" s="84">
        <v>120698</v>
      </c>
      <c r="L403" s="84" t="s">
        <v>253</v>
      </c>
      <c r="M403" s="38" t="s">
        <v>254</v>
      </c>
      <c r="N403" s="84">
        <v>380089</v>
      </c>
      <c r="O403" s="84" t="s">
        <v>1188</v>
      </c>
      <c r="P403" s="84">
        <v>557633</v>
      </c>
      <c r="Q403" s="38" t="s">
        <v>1189</v>
      </c>
      <c r="R403" s="38" t="s">
        <v>478</v>
      </c>
      <c r="S403" s="84" t="s">
        <v>1194</v>
      </c>
      <c r="T403" s="84" t="s">
        <v>1194</v>
      </c>
      <c r="U403" s="84" t="s">
        <v>515</v>
      </c>
      <c r="V403" s="84" t="s">
        <v>277</v>
      </c>
      <c r="W403" s="84">
        <v>0</v>
      </c>
      <c r="X403" s="38" t="s">
        <v>270</v>
      </c>
      <c r="Y403" s="84">
        <v>357465419</v>
      </c>
      <c r="Z403" s="38" t="s">
        <v>1195</v>
      </c>
      <c r="AA403" s="108" t="s">
        <v>2208</v>
      </c>
      <c r="AB403" s="84">
        <v>65000</v>
      </c>
      <c r="AC403" s="108" t="s">
        <v>1690</v>
      </c>
      <c r="AD403" s="84">
        <v>24</v>
      </c>
      <c r="AE403" s="84" t="s">
        <v>2197</v>
      </c>
      <c r="AF403" s="84" t="s">
        <v>2229</v>
      </c>
      <c r="AG403" s="108" t="s">
        <v>2230</v>
      </c>
      <c r="AH403" s="84" t="s">
        <v>1577</v>
      </c>
      <c r="AI403" s="108" t="s">
        <v>2226</v>
      </c>
      <c r="AJ403" s="84">
        <v>3470</v>
      </c>
      <c r="AK403" s="84">
        <v>3470</v>
      </c>
      <c r="AL403" s="108" t="s">
        <v>1923</v>
      </c>
      <c r="AM403" s="84">
        <v>33818.519999999997</v>
      </c>
      <c r="AN403" s="112">
        <v>14761.48</v>
      </c>
      <c r="AO403" s="112">
        <v>48580</v>
      </c>
      <c r="AP403" s="112">
        <v>31181.48</v>
      </c>
      <c r="AQ403" s="112">
        <v>3688.52</v>
      </c>
      <c r="AR403" s="112">
        <v>34870</v>
      </c>
      <c r="AS403" s="112">
        <v>0</v>
      </c>
      <c r="AT403" s="112">
        <v>0</v>
      </c>
      <c r="AU403" s="112">
        <v>0</v>
      </c>
      <c r="AV403" s="84">
        <v>15</v>
      </c>
      <c r="AW403" s="84"/>
      <c r="AX403" s="84" t="s">
        <v>1849</v>
      </c>
      <c r="AY403" s="108"/>
      <c r="AZ403" s="84"/>
      <c r="BA403" s="84"/>
      <c r="BB403" s="84" t="s">
        <v>1427</v>
      </c>
      <c r="BC403" s="84" t="s">
        <v>145</v>
      </c>
      <c r="BD403" s="108"/>
      <c r="BE403" s="84">
        <v>0</v>
      </c>
      <c r="BF403" s="38" t="s">
        <v>1194</v>
      </c>
      <c r="BG403" s="84" t="s">
        <v>2723</v>
      </c>
      <c r="BH403" s="114" t="s">
        <v>2838</v>
      </c>
      <c r="BI403" s="38" t="s">
        <v>112</v>
      </c>
      <c r="BJ403" s="85">
        <v>45954</v>
      </c>
      <c r="BK403" s="84" t="s">
        <v>126</v>
      </c>
      <c r="BL403" s="38"/>
      <c r="BM403" s="115"/>
      <c r="BN403" s="116" t="s">
        <v>112</v>
      </c>
      <c r="BO403" s="84" t="s">
        <v>247</v>
      </c>
      <c r="BP403" s="84">
        <v>0</v>
      </c>
      <c r="BQ403" s="117" t="s">
        <v>112</v>
      </c>
      <c r="BR403" s="118" t="s">
        <v>2866</v>
      </c>
    </row>
    <row r="404" spans="1:70" s="113" customFormat="1" ht="15" customHeight="1" x14ac:dyDescent="0.35">
      <c r="A404" s="84">
        <v>400</v>
      </c>
      <c r="B404" s="38" t="s">
        <v>248</v>
      </c>
      <c r="C404" s="38" t="s">
        <v>249</v>
      </c>
      <c r="D404" s="38" t="s">
        <v>249</v>
      </c>
      <c r="E404" s="38" t="s">
        <v>250</v>
      </c>
      <c r="F404" s="38" t="s">
        <v>250</v>
      </c>
      <c r="G404" s="84" t="s">
        <v>251</v>
      </c>
      <c r="H404" s="38" t="s">
        <v>250</v>
      </c>
      <c r="I404" s="84">
        <v>124718</v>
      </c>
      <c r="J404" s="38" t="s">
        <v>634</v>
      </c>
      <c r="K404" s="84">
        <v>124718</v>
      </c>
      <c r="L404" s="84" t="s">
        <v>253</v>
      </c>
      <c r="M404" s="38" t="s">
        <v>254</v>
      </c>
      <c r="N404" s="84">
        <v>210733</v>
      </c>
      <c r="O404" s="84" t="s">
        <v>690</v>
      </c>
      <c r="P404" s="84">
        <v>278596</v>
      </c>
      <c r="Q404" s="38" t="s">
        <v>691</v>
      </c>
      <c r="R404" s="38" t="s">
        <v>623</v>
      </c>
      <c r="S404" s="84" t="s">
        <v>945</v>
      </c>
      <c r="T404" s="84" t="s">
        <v>945</v>
      </c>
      <c r="U404" s="84" t="s">
        <v>515</v>
      </c>
      <c r="V404" s="84" t="s">
        <v>277</v>
      </c>
      <c r="W404" s="84">
        <v>0</v>
      </c>
      <c r="X404" s="38" t="s">
        <v>516</v>
      </c>
      <c r="Y404" s="84">
        <v>357487446</v>
      </c>
      <c r="Z404" s="38" t="s">
        <v>946</v>
      </c>
      <c r="AA404" s="108" t="s">
        <v>1579</v>
      </c>
      <c r="AB404" s="84">
        <v>30000</v>
      </c>
      <c r="AC404" s="108" t="s">
        <v>1473</v>
      </c>
      <c r="AD404" s="84">
        <v>18</v>
      </c>
      <c r="AE404" s="84" t="s">
        <v>2165</v>
      </c>
      <c r="AF404" s="84" t="s">
        <v>2017</v>
      </c>
      <c r="AG404" s="108" t="s">
        <v>1505</v>
      </c>
      <c r="AH404" s="84" t="s">
        <v>1431</v>
      </c>
      <c r="AI404" s="108" t="s">
        <v>2027</v>
      </c>
      <c r="AJ404" s="84">
        <v>2020</v>
      </c>
      <c r="AK404" s="84">
        <v>2020</v>
      </c>
      <c r="AL404" s="108" t="s">
        <v>1854</v>
      </c>
      <c r="AM404" s="84">
        <v>22144.14</v>
      </c>
      <c r="AN404" s="112">
        <v>6135.86</v>
      </c>
      <c r="AO404" s="112">
        <v>28280</v>
      </c>
      <c r="AP404" s="112">
        <v>7855.86</v>
      </c>
      <c r="AQ404" s="112">
        <v>420.14</v>
      </c>
      <c r="AR404" s="112">
        <v>8276</v>
      </c>
      <c r="AS404" s="112">
        <v>0</v>
      </c>
      <c r="AT404" s="112">
        <v>0</v>
      </c>
      <c r="AU404" s="112">
        <v>0</v>
      </c>
      <c r="AV404" s="84">
        <v>14</v>
      </c>
      <c r="AW404" s="84"/>
      <c r="AX404" s="84" t="s">
        <v>1849</v>
      </c>
      <c r="AY404" s="108"/>
      <c r="AZ404" s="84"/>
      <c r="BA404" s="84"/>
      <c r="BB404" s="84" t="s">
        <v>1427</v>
      </c>
      <c r="BC404" s="84" t="s">
        <v>145</v>
      </c>
      <c r="BD404" s="108"/>
      <c r="BE404" s="84">
        <v>0</v>
      </c>
      <c r="BF404" s="38" t="s">
        <v>945</v>
      </c>
      <c r="BG404" s="84" t="s">
        <v>2613</v>
      </c>
      <c r="BH404" s="114" t="s">
        <v>2838</v>
      </c>
      <c r="BI404" s="38" t="s">
        <v>111</v>
      </c>
      <c r="BJ404" s="85">
        <v>45954</v>
      </c>
      <c r="BK404" s="84"/>
      <c r="BL404" s="38"/>
      <c r="BM404" s="115" t="s">
        <v>119</v>
      </c>
      <c r="BN404" s="116" t="s">
        <v>201</v>
      </c>
      <c r="BO404" s="84" t="s">
        <v>247</v>
      </c>
      <c r="BP404" s="84">
        <v>0</v>
      </c>
      <c r="BQ404" s="117"/>
      <c r="BR404" s="118" t="s">
        <v>2867</v>
      </c>
    </row>
    <row r="405" spans="1:70" s="113" customFormat="1" ht="15" customHeight="1" x14ac:dyDescent="0.35">
      <c r="A405" s="84">
        <v>401</v>
      </c>
      <c r="B405" s="38" t="s">
        <v>248</v>
      </c>
      <c r="C405" s="38" t="s">
        <v>249</v>
      </c>
      <c r="D405" s="38" t="s">
        <v>249</v>
      </c>
      <c r="E405" s="38" t="s">
        <v>250</v>
      </c>
      <c r="F405" s="38" t="s">
        <v>250</v>
      </c>
      <c r="G405" s="84" t="s">
        <v>251</v>
      </c>
      <c r="H405" s="38" t="s">
        <v>250</v>
      </c>
      <c r="I405" s="84">
        <v>141541</v>
      </c>
      <c r="J405" s="38" t="s">
        <v>531</v>
      </c>
      <c r="K405" s="84">
        <v>141541</v>
      </c>
      <c r="L405" s="84" t="s">
        <v>253</v>
      </c>
      <c r="M405" s="38" t="s">
        <v>254</v>
      </c>
      <c r="N405" s="84">
        <v>239050</v>
      </c>
      <c r="O405" s="84" t="s">
        <v>532</v>
      </c>
      <c r="P405" s="84">
        <v>532174</v>
      </c>
      <c r="Q405" s="38" t="s">
        <v>533</v>
      </c>
      <c r="R405" s="38" t="s">
        <v>478</v>
      </c>
      <c r="S405" s="84" t="s">
        <v>1196</v>
      </c>
      <c r="T405" s="84" t="s">
        <v>1196</v>
      </c>
      <c r="U405" s="84" t="s">
        <v>515</v>
      </c>
      <c r="V405" s="84" t="s">
        <v>277</v>
      </c>
      <c r="W405" s="84">
        <v>0</v>
      </c>
      <c r="X405" s="38" t="s">
        <v>516</v>
      </c>
      <c r="Y405" s="84">
        <v>357495698</v>
      </c>
      <c r="Z405" s="38" t="s">
        <v>1197</v>
      </c>
      <c r="AA405" s="108" t="s">
        <v>1579</v>
      </c>
      <c r="AB405" s="84">
        <v>65000</v>
      </c>
      <c r="AC405" s="108" t="s">
        <v>1645</v>
      </c>
      <c r="AD405" s="84">
        <v>24</v>
      </c>
      <c r="AE405" s="84" t="s">
        <v>2197</v>
      </c>
      <c r="AF405" s="84" t="s">
        <v>1665</v>
      </c>
      <c r="AG405" s="108" t="s">
        <v>2231</v>
      </c>
      <c r="AH405" s="84" t="s">
        <v>1577</v>
      </c>
      <c r="AI405" s="108" t="s">
        <v>2220</v>
      </c>
      <c r="AJ405" s="84">
        <v>3470</v>
      </c>
      <c r="AK405" s="84">
        <v>3470</v>
      </c>
      <c r="AL405" s="108" t="s">
        <v>1944</v>
      </c>
      <c r="AM405" s="84">
        <v>33818.519999999997</v>
      </c>
      <c r="AN405" s="112">
        <v>14761.48</v>
      </c>
      <c r="AO405" s="112">
        <v>48580</v>
      </c>
      <c r="AP405" s="112">
        <v>31181.48</v>
      </c>
      <c r="AQ405" s="112">
        <v>3688.52</v>
      </c>
      <c r="AR405" s="112">
        <v>34870</v>
      </c>
      <c r="AS405" s="112">
        <v>0</v>
      </c>
      <c r="AT405" s="112">
        <v>0</v>
      </c>
      <c r="AU405" s="112">
        <v>0</v>
      </c>
      <c r="AV405" s="84">
        <v>15</v>
      </c>
      <c r="AW405" s="84"/>
      <c r="AX405" s="84" t="s">
        <v>1849</v>
      </c>
      <c r="AY405" s="108"/>
      <c r="AZ405" s="84"/>
      <c r="BA405" s="84"/>
      <c r="BB405" s="84" t="s">
        <v>1427</v>
      </c>
      <c r="BC405" s="84" t="s">
        <v>145</v>
      </c>
      <c r="BD405" s="108"/>
      <c r="BE405" s="84">
        <v>0</v>
      </c>
      <c r="BF405" s="38" t="s">
        <v>1196</v>
      </c>
      <c r="BG405" s="84" t="s">
        <v>2724</v>
      </c>
      <c r="BH405" s="114" t="s">
        <v>2838</v>
      </c>
      <c r="BI405" s="38" t="s">
        <v>112</v>
      </c>
      <c r="BJ405" s="85">
        <v>45954</v>
      </c>
      <c r="BK405" s="84" t="s">
        <v>125</v>
      </c>
      <c r="BL405" s="38"/>
      <c r="BM405" s="115"/>
      <c r="BN405" s="116" t="s">
        <v>112</v>
      </c>
      <c r="BO405" s="84" t="s">
        <v>247</v>
      </c>
      <c r="BP405" s="84">
        <v>0</v>
      </c>
      <c r="BQ405" s="117" t="s">
        <v>112</v>
      </c>
      <c r="BR405" s="118" t="s">
        <v>2861</v>
      </c>
    </row>
    <row r="406" spans="1:70" s="113" customFormat="1" ht="15" customHeight="1" x14ac:dyDescent="0.35">
      <c r="A406" s="84">
        <v>402</v>
      </c>
      <c r="B406" s="38" t="s">
        <v>248</v>
      </c>
      <c r="C406" s="38" t="s">
        <v>249</v>
      </c>
      <c r="D406" s="38" t="s">
        <v>249</v>
      </c>
      <c r="E406" s="38" t="s">
        <v>250</v>
      </c>
      <c r="F406" s="38" t="s">
        <v>250</v>
      </c>
      <c r="G406" s="84" t="s">
        <v>251</v>
      </c>
      <c r="H406" s="38" t="s">
        <v>250</v>
      </c>
      <c r="I406" s="84">
        <v>130522</v>
      </c>
      <c r="J406" s="38" t="s">
        <v>571</v>
      </c>
      <c r="K406" s="84">
        <v>130522</v>
      </c>
      <c r="L406" s="84" t="s">
        <v>253</v>
      </c>
      <c r="M406" s="38" t="s">
        <v>254</v>
      </c>
      <c r="N406" s="84">
        <v>400690</v>
      </c>
      <c r="O406" s="84" t="s">
        <v>827</v>
      </c>
      <c r="P406" s="84">
        <v>739729</v>
      </c>
      <c r="Q406" s="38" t="s">
        <v>912</v>
      </c>
      <c r="R406" s="38" t="s">
        <v>478</v>
      </c>
      <c r="S406" s="84" t="s">
        <v>1198</v>
      </c>
      <c r="T406" s="84" t="s">
        <v>1198</v>
      </c>
      <c r="U406" s="84" t="s">
        <v>515</v>
      </c>
      <c r="V406" s="84" t="s">
        <v>277</v>
      </c>
      <c r="W406" s="84">
        <v>0</v>
      </c>
      <c r="X406" s="38" t="s">
        <v>641</v>
      </c>
      <c r="Y406" s="84">
        <v>357502736</v>
      </c>
      <c r="Z406" s="38" t="s">
        <v>1199</v>
      </c>
      <c r="AA406" s="108" t="s">
        <v>2191</v>
      </c>
      <c r="AB406" s="84">
        <v>65000</v>
      </c>
      <c r="AC406" s="108" t="s">
        <v>1690</v>
      </c>
      <c r="AD406" s="84">
        <v>24</v>
      </c>
      <c r="AE406" s="84" t="s">
        <v>2197</v>
      </c>
      <c r="AF406" s="84" t="s">
        <v>1729</v>
      </c>
      <c r="AG406" s="108" t="s">
        <v>1740</v>
      </c>
      <c r="AH406" s="84" t="s">
        <v>1577</v>
      </c>
      <c r="AI406" s="108" t="s">
        <v>2226</v>
      </c>
      <c r="AJ406" s="84">
        <v>3470</v>
      </c>
      <c r="AK406" s="84">
        <v>3470</v>
      </c>
      <c r="AL406" s="108" t="s">
        <v>1923</v>
      </c>
      <c r="AM406" s="84">
        <v>34226.120000000003</v>
      </c>
      <c r="AN406" s="112">
        <v>14353.88</v>
      </c>
      <c r="AO406" s="112">
        <v>48580</v>
      </c>
      <c r="AP406" s="112">
        <v>30773.88</v>
      </c>
      <c r="AQ406" s="112">
        <v>3595.12</v>
      </c>
      <c r="AR406" s="112">
        <v>34369</v>
      </c>
      <c r="AS406" s="112">
        <v>0</v>
      </c>
      <c r="AT406" s="112">
        <v>0</v>
      </c>
      <c r="AU406" s="112">
        <v>0</v>
      </c>
      <c r="AV406" s="84">
        <v>15</v>
      </c>
      <c r="AW406" s="84"/>
      <c r="AX406" s="84" t="s">
        <v>1849</v>
      </c>
      <c r="AY406" s="108"/>
      <c r="AZ406" s="84"/>
      <c r="BA406" s="84"/>
      <c r="BB406" s="84" t="s">
        <v>1427</v>
      </c>
      <c r="BC406" s="84" t="s">
        <v>145</v>
      </c>
      <c r="BD406" s="108"/>
      <c r="BE406" s="84">
        <v>0</v>
      </c>
      <c r="BF406" s="38" t="s">
        <v>1198</v>
      </c>
      <c r="BG406" s="84" t="s">
        <v>2725</v>
      </c>
      <c r="BH406" s="114" t="s">
        <v>2838</v>
      </c>
      <c r="BI406" s="38" t="s">
        <v>112</v>
      </c>
      <c r="BJ406" s="85">
        <v>45954</v>
      </c>
      <c r="BK406" s="84" t="s">
        <v>125</v>
      </c>
      <c r="BL406" s="38"/>
      <c r="BM406" s="115"/>
      <c r="BN406" s="116" t="s">
        <v>112</v>
      </c>
      <c r="BO406" s="84" t="s">
        <v>247</v>
      </c>
      <c r="BP406" s="84">
        <v>0</v>
      </c>
      <c r="BQ406" s="117" t="s">
        <v>112</v>
      </c>
      <c r="BR406" s="118" t="s">
        <v>2861</v>
      </c>
    </row>
    <row r="407" spans="1:70" s="113" customFormat="1" ht="15" hidden="1" customHeight="1" x14ac:dyDescent="0.35">
      <c r="A407" s="84">
        <v>403</v>
      </c>
      <c r="B407" s="38" t="s">
        <v>248</v>
      </c>
      <c r="C407" s="38" t="s">
        <v>249</v>
      </c>
      <c r="D407" s="38" t="s">
        <v>249</v>
      </c>
      <c r="E407" s="38" t="s">
        <v>250</v>
      </c>
      <c r="F407" s="38" t="s">
        <v>250</v>
      </c>
      <c r="G407" s="84" t="s">
        <v>251</v>
      </c>
      <c r="H407" s="38" t="s">
        <v>250</v>
      </c>
      <c r="I407" s="84">
        <v>120812</v>
      </c>
      <c r="J407" s="38" t="s">
        <v>252</v>
      </c>
      <c r="K407" s="84">
        <v>120812</v>
      </c>
      <c r="L407" s="84" t="s">
        <v>253</v>
      </c>
      <c r="M407" s="38" t="s">
        <v>254</v>
      </c>
      <c r="N407" s="84">
        <v>204283</v>
      </c>
      <c r="O407" s="84" t="s">
        <v>267</v>
      </c>
      <c r="P407" s="84">
        <v>270420</v>
      </c>
      <c r="Q407" s="38" t="s">
        <v>268</v>
      </c>
      <c r="R407" s="38" t="s">
        <v>478</v>
      </c>
      <c r="S407" s="84" t="s">
        <v>1200</v>
      </c>
      <c r="T407" s="84" t="s">
        <v>1200</v>
      </c>
      <c r="U407" s="84" t="s">
        <v>258</v>
      </c>
      <c r="V407" s="84" t="s">
        <v>259</v>
      </c>
      <c r="W407" s="84">
        <v>0</v>
      </c>
      <c r="X407" s="38" t="s">
        <v>516</v>
      </c>
      <c r="Y407" s="84">
        <v>357521831</v>
      </c>
      <c r="Z407" s="38" t="s">
        <v>1201</v>
      </c>
      <c r="AA407" s="108" t="s">
        <v>2208</v>
      </c>
      <c r="AB407" s="84">
        <v>70000</v>
      </c>
      <c r="AC407" s="108" t="s">
        <v>1420</v>
      </c>
      <c r="AD407" s="84">
        <v>24</v>
      </c>
      <c r="AE407" s="84" t="s">
        <v>2189</v>
      </c>
      <c r="AF407" s="84" t="s">
        <v>2232</v>
      </c>
      <c r="AG407" s="108" t="s">
        <v>2233</v>
      </c>
      <c r="AH407" s="84" t="s">
        <v>1431</v>
      </c>
      <c r="AI407" s="108" t="s">
        <v>2177</v>
      </c>
      <c r="AJ407" s="84">
        <v>3740</v>
      </c>
      <c r="AK407" s="84">
        <v>3740</v>
      </c>
      <c r="AL407" s="108" t="s">
        <v>2051</v>
      </c>
      <c r="AM407" s="84">
        <v>11419.34</v>
      </c>
      <c r="AN407" s="112">
        <v>7010.66</v>
      </c>
      <c r="AO407" s="112">
        <v>18430</v>
      </c>
      <c r="AP407" s="112">
        <v>58580.66</v>
      </c>
      <c r="AQ407" s="112">
        <v>12914.34</v>
      </c>
      <c r="AR407" s="112">
        <v>71495</v>
      </c>
      <c r="AS407" s="112">
        <v>24987.360000000001</v>
      </c>
      <c r="AT407" s="112">
        <v>8942.64</v>
      </c>
      <c r="AU407" s="112">
        <v>33930</v>
      </c>
      <c r="AV407" s="84">
        <v>15</v>
      </c>
      <c r="AW407" s="84"/>
      <c r="AX407" s="84" t="s">
        <v>1426</v>
      </c>
      <c r="AY407" s="108"/>
      <c r="AZ407" s="84"/>
      <c r="BA407" s="84"/>
      <c r="BB407" s="84" t="s">
        <v>1427</v>
      </c>
      <c r="BC407" s="84" t="s">
        <v>145</v>
      </c>
      <c r="BD407" s="108"/>
      <c r="BE407" s="84">
        <v>70000</v>
      </c>
      <c r="BF407" s="38" t="s">
        <v>1200</v>
      </c>
      <c r="BG407" s="84" t="s">
        <v>2726</v>
      </c>
      <c r="BH407" s="114"/>
      <c r="BI407" s="38"/>
      <c r="BJ407" s="85"/>
      <c r="BK407" s="84"/>
      <c r="BL407" s="38"/>
      <c r="BM407" s="115"/>
      <c r="BN407" s="116"/>
      <c r="BO407" s="84"/>
      <c r="BP407" s="84"/>
      <c r="BQ407" s="117"/>
      <c r="BR407" s="118"/>
    </row>
    <row r="408" spans="1:70" s="113" customFormat="1" ht="15" hidden="1" customHeight="1" x14ac:dyDescent="0.35">
      <c r="A408" s="84">
        <v>404</v>
      </c>
      <c r="B408" s="38" t="s">
        <v>248</v>
      </c>
      <c r="C408" s="38" t="s">
        <v>249</v>
      </c>
      <c r="D408" s="38" t="s">
        <v>249</v>
      </c>
      <c r="E408" s="38" t="s">
        <v>250</v>
      </c>
      <c r="F408" s="38" t="s">
        <v>250</v>
      </c>
      <c r="G408" s="84" t="s">
        <v>251</v>
      </c>
      <c r="H408" s="38" t="s">
        <v>250</v>
      </c>
      <c r="I408" s="84">
        <v>120787</v>
      </c>
      <c r="J408" s="38" t="s">
        <v>252</v>
      </c>
      <c r="K408" s="84">
        <v>120787</v>
      </c>
      <c r="L408" s="84" t="s">
        <v>253</v>
      </c>
      <c r="M408" s="38" t="s">
        <v>254</v>
      </c>
      <c r="N408" s="84">
        <v>362363</v>
      </c>
      <c r="O408" s="84" t="s">
        <v>1117</v>
      </c>
      <c r="P408" s="84">
        <v>522326</v>
      </c>
      <c r="Q408" s="38" t="s">
        <v>1118</v>
      </c>
      <c r="R408" s="38" t="s">
        <v>478</v>
      </c>
      <c r="S408" s="84" t="s">
        <v>1202</v>
      </c>
      <c r="T408" s="84" t="s">
        <v>1202</v>
      </c>
      <c r="U408" s="84" t="s">
        <v>258</v>
      </c>
      <c r="V408" s="84" t="s">
        <v>259</v>
      </c>
      <c r="W408" s="84">
        <v>0</v>
      </c>
      <c r="X408" s="38" t="s">
        <v>516</v>
      </c>
      <c r="Y408" s="84">
        <v>357526095</v>
      </c>
      <c r="Z408" s="38" t="s">
        <v>1203</v>
      </c>
      <c r="AA408" s="108" t="s">
        <v>2208</v>
      </c>
      <c r="AB408" s="84">
        <v>42000</v>
      </c>
      <c r="AC408" s="108" t="s">
        <v>1420</v>
      </c>
      <c r="AD408" s="84">
        <v>24</v>
      </c>
      <c r="AE408" s="84" t="s">
        <v>2161</v>
      </c>
      <c r="AF408" s="84" t="s">
        <v>2234</v>
      </c>
      <c r="AG408" s="108" t="s">
        <v>2235</v>
      </c>
      <c r="AH408" s="84" t="s">
        <v>1870</v>
      </c>
      <c r="AI408" s="108" t="s">
        <v>2177</v>
      </c>
      <c r="AJ408" s="84">
        <v>2240</v>
      </c>
      <c r="AK408" s="84">
        <v>2240</v>
      </c>
      <c r="AL408" s="108" t="s">
        <v>2236</v>
      </c>
      <c r="AM408" s="84">
        <v>11644.58</v>
      </c>
      <c r="AN408" s="112">
        <v>6275.42</v>
      </c>
      <c r="AO408" s="112">
        <v>17920</v>
      </c>
      <c r="AP408" s="112">
        <v>30355.42</v>
      </c>
      <c r="AQ408" s="112">
        <v>5706.58</v>
      </c>
      <c r="AR408" s="112">
        <v>36062</v>
      </c>
      <c r="AS408" s="112">
        <v>10135.18</v>
      </c>
      <c r="AT408" s="112">
        <v>3304.82</v>
      </c>
      <c r="AU408" s="112">
        <v>13440</v>
      </c>
      <c r="AV408" s="84">
        <v>15</v>
      </c>
      <c r="AW408" s="84"/>
      <c r="AX408" s="84" t="s">
        <v>1650</v>
      </c>
      <c r="AY408" s="108"/>
      <c r="AZ408" s="84"/>
      <c r="BA408" s="84"/>
      <c r="BB408" s="84" t="s">
        <v>1427</v>
      </c>
      <c r="BC408" s="84" t="s">
        <v>145</v>
      </c>
      <c r="BD408" s="108"/>
      <c r="BE408" s="84">
        <v>0</v>
      </c>
      <c r="BF408" s="38" t="s">
        <v>1202</v>
      </c>
      <c r="BG408" s="84" t="s">
        <v>2727</v>
      </c>
      <c r="BH408" s="114"/>
      <c r="BI408" s="38"/>
      <c r="BJ408" s="85"/>
      <c r="BK408" s="84"/>
      <c r="BL408" s="38"/>
      <c r="BM408" s="115"/>
      <c r="BN408" s="116"/>
      <c r="BO408" s="84"/>
      <c r="BP408" s="84"/>
      <c r="BQ408" s="117"/>
      <c r="BR408" s="118"/>
    </row>
    <row r="409" spans="1:70" s="113" customFormat="1" ht="15" hidden="1" customHeight="1" x14ac:dyDescent="0.35">
      <c r="A409" s="84">
        <v>405</v>
      </c>
      <c r="B409" s="38" t="s">
        <v>248</v>
      </c>
      <c r="C409" s="38" t="s">
        <v>249</v>
      </c>
      <c r="D409" s="38" t="s">
        <v>249</v>
      </c>
      <c r="E409" s="38" t="s">
        <v>250</v>
      </c>
      <c r="F409" s="38" t="s">
        <v>250</v>
      </c>
      <c r="G409" s="84" t="s">
        <v>251</v>
      </c>
      <c r="H409" s="38" t="s">
        <v>250</v>
      </c>
      <c r="I409" s="84">
        <v>120812</v>
      </c>
      <c r="J409" s="38" t="s">
        <v>252</v>
      </c>
      <c r="K409" s="84">
        <v>120812</v>
      </c>
      <c r="L409" s="84" t="s">
        <v>253</v>
      </c>
      <c r="M409" s="38" t="s">
        <v>254</v>
      </c>
      <c r="N409" s="84">
        <v>203959</v>
      </c>
      <c r="O409" s="84" t="s">
        <v>917</v>
      </c>
      <c r="P409" s="84">
        <v>740064</v>
      </c>
      <c r="Q409" s="38" t="s">
        <v>918</v>
      </c>
      <c r="R409" s="38" t="s">
        <v>623</v>
      </c>
      <c r="S409" s="84" t="s">
        <v>919</v>
      </c>
      <c r="T409" s="84" t="s">
        <v>919</v>
      </c>
      <c r="U409" s="84" t="s">
        <v>515</v>
      </c>
      <c r="V409" s="84" t="s">
        <v>277</v>
      </c>
      <c r="W409" s="84">
        <v>0</v>
      </c>
      <c r="X409" s="38" t="s">
        <v>516</v>
      </c>
      <c r="Y409" s="84">
        <v>357532277</v>
      </c>
      <c r="Z409" s="38" t="s">
        <v>509</v>
      </c>
      <c r="AA409" s="108" t="s">
        <v>2208</v>
      </c>
      <c r="AB409" s="84">
        <v>40000</v>
      </c>
      <c r="AC409" s="108" t="s">
        <v>1420</v>
      </c>
      <c r="AD409" s="84">
        <v>18</v>
      </c>
      <c r="AE409" s="84" t="s">
        <v>2237</v>
      </c>
      <c r="AF409" s="84" t="s">
        <v>1542</v>
      </c>
      <c r="AG409" s="108" t="s">
        <v>1987</v>
      </c>
      <c r="AH409" s="84" t="s">
        <v>1431</v>
      </c>
      <c r="AI409" s="108" t="s">
        <v>2177</v>
      </c>
      <c r="AJ409" s="84">
        <v>2690</v>
      </c>
      <c r="AK409" s="84">
        <v>2690</v>
      </c>
      <c r="AL409" s="108" t="s">
        <v>2238</v>
      </c>
      <c r="AM409" s="84">
        <v>1758.49</v>
      </c>
      <c r="AN409" s="112">
        <v>931.51</v>
      </c>
      <c r="AO409" s="112">
        <v>2690</v>
      </c>
      <c r="AP409" s="112">
        <v>38241.51</v>
      </c>
      <c r="AQ409" s="112">
        <v>7587.49</v>
      </c>
      <c r="AR409" s="112">
        <v>45829</v>
      </c>
      <c r="AS409" s="112">
        <v>27928.48</v>
      </c>
      <c r="AT409" s="112">
        <v>7041.52</v>
      </c>
      <c r="AU409" s="112">
        <v>34970</v>
      </c>
      <c r="AV409" s="84">
        <v>15</v>
      </c>
      <c r="AW409" s="84"/>
      <c r="AX409" s="84" t="s">
        <v>1426</v>
      </c>
      <c r="AY409" s="108"/>
      <c r="AZ409" s="84"/>
      <c r="BA409" s="84"/>
      <c r="BB409" s="84" t="s">
        <v>1427</v>
      </c>
      <c r="BC409" s="84" t="s">
        <v>145</v>
      </c>
      <c r="BD409" s="108"/>
      <c r="BE409" s="84">
        <v>40000</v>
      </c>
      <c r="BF409" s="38" t="s">
        <v>919</v>
      </c>
      <c r="BG409" s="84" t="s">
        <v>2601</v>
      </c>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249</v>
      </c>
      <c r="E410" s="38" t="s">
        <v>250</v>
      </c>
      <c r="F410" s="38" t="s">
        <v>250</v>
      </c>
      <c r="G410" s="84" t="s">
        <v>251</v>
      </c>
      <c r="H410" s="38" t="s">
        <v>250</v>
      </c>
      <c r="I410" s="84">
        <v>122554</v>
      </c>
      <c r="J410" s="38" t="s">
        <v>431</v>
      </c>
      <c r="K410" s="84">
        <v>122554</v>
      </c>
      <c r="L410" s="84" t="s">
        <v>253</v>
      </c>
      <c r="M410" s="38" t="s">
        <v>254</v>
      </c>
      <c r="N410" s="84">
        <v>312224</v>
      </c>
      <c r="O410" s="84" t="s">
        <v>589</v>
      </c>
      <c r="P410" s="84">
        <v>429480</v>
      </c>
      <c r="Q410" s="38" t="s">
        <v>811</v>
      </c>
      <c r="R410" s="38" t="s">
        <v>623</v>
      </c>
      <c r="S410" s="84" t="s">
        <v>965</v>
      </c>
      <c r="T410" s="84" t="s">
        <v>965</v>
      </c>
      <c r="U410" s="84" t="s">
        <v>515</v>
      </c>
      <c r="V410" s="84" t="s">
        <v>277</v>
      </c>
      <c r="W410" s="84">
        <v>0</v>
      </c>
      <c r="X410" s="38" t="s">
        <v>516</v>
      </c>
      <c r="Y410" s="84">
        <v>357580443</v>
      </c>
      <c r="Z410" s="38" t="s">
        <v>966</v>
      </c>
      <c r="AA410" s="108" t="s">
        <v>2208</v>
      </c>
      <c r="AB410" s="84">
        <v>18000</v>
      </c>
      <c r="AC410" s="108" t="s">
        <v>1645</v>
      </c>
      <c r="AD410" s="84">
        <v>18</v>
      </c>
      <c r="AE410" s="84" t="s">
        <v>2237</v>
      </c>
      <c r="AF410" s="84" t="s">
        <v>2036</v>
      </c>
      <c r="AG410" s="108" t="s">
        <v>1943</v>
      </c>
      <c r="AH410" s="84" t="s">
        <v>1577</v>
      </c>
      <c r="AI410" s="108" t="s">
        <v>2220</v>
      </c>
      <c r="AJ410" s="84">
        <v>1210</v>
      </c>
      <c r="AK410" s="84">
        <v>1210</v>
      </c>
      <c r="AL410" s="108" t="s">
        <v>1944</v>
      </c>
      <c r="AM410" s="84">
        <v>13383.36</v>
      </c>
      <c r="AN410" s="112">
        <v>3556.64</v>
      </c>
      <c r="AO410" s="112">
        <v>16940</v>
      </c>
      <c r="AP410" s="112">
        <v>4616.6400000000003</v>
      </c>
      <c r="AQ410" s="112">
        <v>244.36</v>
      </c>
      <c r="AR410" s="112">
        <v>4861</v>
      </c>
      <c r="AS410" s="112">
        <v>0</v>
      </c>
      <c r="AT410" s="112">
        <v>0</v>
      </c>
      <c r="AU410" s="112">
        <v>0</v>
      </c>
      <c r="AV410" s="84">
        <v>15</v>
      </c>
      <c r="AW410" s="84"/>
      <c r="AX410" s="84" t="s">
        <v>1849</v>
      </c>
      <c r="AY410" s="108"/>
      <c r="AZ410" s="84"/>
      <c r="BA410" s="84"/>
      <c r="BB410" s="84" t="s">
        <v>1427</v>
      </c>
      <c r="BC410" s="84" t="s">
        <v>145</v>
      </c>
      <c r="BD410" s="108"/>
      <c r="BE410" s="84">
        <v>0</v>
      </c>
      <c r="BF410" s="38" t="s">
        <v>965</v>
      </c>
      <c r="BG410" s="84" t="s">
        <v>2621</v>
      </c>
      <c r="BH410" s="114" t="s">
        <v>2838</v>
      </c>
      <c r="BI410" s="38" t="s">
        <v>112</v>
      </c>
      <c r="BJ410" s="85">
        <v>45954</v>
      </c>
      <c r="BK410" s="84" t="s">
        <v>125</v>
      </c>
      <c r="BL410" s="38"/>
      <c r="BM410" s="115"/>
      <c r="BN410" s="116" t="s">
        <v>112</v>
      </c>
      <c r="BO410" s="84" t="s">
        <v>247</v>
      </c>
      <c r="BP410" s="84">
        <v>0</v>
      </c>
      <c r="BQ410" s="117" t="s">
        <v>112</v>
      </c>
      <c r="BR410" s="118" t="s">
        <v>2861</v>
      </c>
    </row>
    <row r="411" spans="1:70" s="113" customFormat="1" ht="15" hidden="1" customHeight="1" x14ac:dyDescent="0.35">
      <c r="A411" s="84">
        <v>407</v>
      </c>
      <c r="B411" s="38" t="s">
        <v>248</v>
      </c>
      <c r="C411" s="38" t="s">
        <v>249</v>
      </c>
      <c r="D411" s="38" t="s">
        <v>249</v>
      </c>
      <c r="E411" s="38" t="s">
        <v>250</v>
      </c>
      <c r="F411" s="38" t="s">
        <v>250</v>
      </c>
      <c r="G411" s="84" t="s">
        <v>251</v>
      </c>
      <c r="H411" s="38" t="s">
        <v>250</v>
      </c>
      <c r="I411" s="84">
        <v>129011</v>
      </c>
      <c r="J411" s="38" t="s">
        <v>1169</v>
      </c>
      <c r="K411" s="84">
        <v>129011</v>
      </c>
      <c r="L411" s="84" t="s">
        <v>253</v>
      </c>
      <c r="M411" s="38" t="s">
        <v>254</v>
      </c>
      <c r="N411" s="84">
        <v>217592</v>
      </c>
      <c r="O411" s="84" t="s">
        <v>1170</v>
      </c>
      <c r="P411" s="84">
        <v>287267</v>
      </c>
      <c r="Q411" s="38" t="s">
        <v>1171</v>
      </c>
      <c r="R411" s="38" t="s">
        <v>478</v>
      </c>
      <c r="S411" s="84" t="s">
        <v>1204</v>
      </c>
      <c r="T411" s="84" t="s">
        <v>1204</v>
      </c>
      <c r="U411" s="84" t="s">
        <v>515</v>
      </c>
      <c r="V411" s="84" t="s">
        <v>277</v>
      </c>
      <c r="W411" s="84">
        <v>0</v>
      </c>
      <c r="X411" s="38" t="s">
        <v>516</v>
      </c>
      <c r="Y411" s="84">
        <v>357602696</v>
      </c>
      <c r="Z411" s="38" t="s">
        <v>1205</v>
      </c>
      <c r="AA411" s="108" t="s">
        <v>2208</v>
      </c>
      <c r="AB411" s="84">
        <v>65000</v>
      </c>
      <c r="AC411" s="108" t="s">
        <v>1473</v>
      </c>
      <c r="AD411" s="84">
        <v>24</v>
      </c>
      <c r="AE411" s="84" t="s">
        <v>2197</v>
      </c>
      <c r="AF411" s="84" t="s">
        <v>1737</v>
      </c>
      <c r="AG411" s="108" t="s">
        <v>1738</v>
      </c>
      <c r="AH411" s="84" t="s">
        <v>1577</v>
      </c>
      <c r="AI411" s="108" t="s">
        <v>2027</v>
      </c>
      <c r="AJ411" s="84">
        <v>3470</v>
      </c>
      <c r="AK411" s="84">
        <v>3470</v>
      </c>
      <c r="AL411" s="108" t="s">
        <v>2239</v>
      </c>
      <c r="AM411" s="84">
        <v>17793.009999999998</v>
      </c>
      <c r="AN411" s="112">
        <v>9966.99</v>
      </c>
      <c r="AO411" s="112">
        <v>27760</v>
      </c>
      <c r="AP411" s="112">
        <v>47206.99</v>
      </c>
      <c r="AQ411" s="112">
        <v>8912.01</v>
      </c>
      <c r="AR411" s="112">
        <v>56119</v>
      </c>
      <c r="AS411" s="112">
        <v>15676.13</v>
      </c>
      <c r="AT411" s="112">
        <v>5143.87</v>
      </c>
      <c r="AU411" s="112">
        <v>20820</v>
      </c>
      <c r="AV411" s="84">
        <v>14</v>
      </c>
      <c r="AW411" s="84"/>
      <c r="AX411" s="84" t="s">
        <v>1650</v>
      </c>
      <c r="AY411" s="108"/>
      <c r="AZ411" s="84"/>
      <c r="BA411" s="84"/>
      <c r="BB411" s="84" t="s">
        <v>1427</v>
      </c>
      <c r="BC411" s="84" t="s">
        <v>145</v>
      </c>
      <c r="BD411" s="108"/>
      <c r="BE411" s="84">
        <v>0</v>
      </c>
      <c r="BF411" s="38" t="s">
        <v>1204</v>
      </c>
      <c r="BG411" s="84" t="s">
        <v>2728</v>
      </c>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249</v>
      </c>
      <c r="E412" s="38" t="s">
        <v>250</v>
      </c>
      <c r="F412" s="38" t="s">
        <v>250</v>
      </c>
      <c r="G412" s="84" t="s">
        <v>251</v>
      </c>
      <c r="H412" s="38" t="s">
        <v>250</v>
      </c>
      <c r="I412" s="84">
        <v>130522</v>
      </c>
      <c r="J412" s="38" t="s">
        <v>571</v>
      </c>
      <c r="K412" s="84">
        <v>130522</v>
      </c>
      <c r="L412" s="84" t="s">
        <v>253</v>
      </c>
      <c r="M412" s="38" t="s">
        <v>254</v>
      </c>
      <c r="N412" s="84">
        <v>400690</v>
      </c>
      <c r="O412" s="84" t="s">
        <v>827</v>
      </c>
      <c r="P412" s="84">
        <v>599744</v>
      </c>
      <c r="Q412" s="38" t="s">
        <v>828</v>
      </c>
      <c r="R412" s="38" t="s">
        <v>478</v>
      </c>
      <c r="S412" s="84" t="s">
        <v>1206</v>
      </c>
      <c r="T412" s="84" t="s">
        <v>1206</v>
      </c>
      <c r="U412" s="84" t="s">
        <v>515</v>
      </c>
      <c r="V412" s="84" t="s">
        <v>277</v>
      </c>
      <c r="W412" s="84">
        <v>0</v>
      </c>
      <c r="X412" s="38" t="s">
        <v>270</v>
      </c>
      <c r="Y412" s="84">
        <v>357805560</v>
      </c>
      <c r="Z412" s="38" t="s">
        <v>1207</v>
      </c>
      <c r="AA412" s="108" t="s">
        <v>2132</v>
      </c>
      <c r="AB412" s="84">
        <v>60000</v>
      </c>
      <c r="AC412" s="108" t="s">
        <v>1690</v>
      </c>
      <c r="AD412" s="84">
        <v>24</v>
      </c>
      <c r="AE412" s="84" t="s">
        <v>2197</v>
      </c>
      <c r="AF412" s="84" t="s">
        <v>1729</v>
      </c>
      <c r="AG412" s="108" t="s">
        <v>1740</v>
      </c>
      <c r="AH412" s="84" t="s">
        <v>1577</v>
      </c>
      <c r="AI412" s="108" t="s">
        <v>2226</v>
      </c>
      <c r="AJ412" s="84">
        <v>3200</v>
      </c>
      <c r="AK412" s="84">
        <v>3200</v>
      </c>
      <c r="AL412" s="108" t="s">
        <v>1923</v>
      </c>
      <c r="AM412" s="84">
        <v>31597.67</v>
      </c>
      <c r="AN412" s="112">
        <v>13202.33</v>
      </c>
      <c r="AO412" s="112">
        <v>44800</v>
      </c>
      <c r="AP412" s="112">
        <v>28402.33</v>
      </c>
      <c r="AQ412" s="112">
        <v>3320.67</v>
      </c>
      <c r="AR412" s="112">
        <v>31723</v>
      </c>
      <c r="AS412" s="112">
        <v>0</v>
      </c>
      <c r="AT412" s="112">
        <v>0</v>
      </c>
      <c r="AU412" s="112">
        <v>0</v>
      </c>
      <c r="AV412" s="84">
        <v>15</v>
      </c>
      <c r="AW412" s="84"/>
      <c r="AX412" s="84" t="s">
        <v>1849</v>
      </c>
      <c r="AY412" s="108"/>
      <c r="AZ412" s="84"/>
      <c r="BA412" s="84"/>
      <c r="BB412" s="84" t="s">
        <v>1427</v>
      </c>
      <c r="BC412" s="84" t="s">
        <v>145</v>
      </c>
      <c r="BD412" s="108"/>
      <c r="BE412" s="84">
        <v>0</v>
      </c>
      <c r="BF412" s="38" t="s">
        <v>1206</v>
      </c>
      <c r="BG412" s="84" t="s">
        <v>2729</v>
      </c>
      <c r="BH412" s="114" t="s">
        <v>2838</v>
      </c>
      <c r="BI412" s="38" t="s">
        <v>111</v>
      </c>
      <c r="BJ412" s="85">
        <v>45954</v>
      </c>
      <c r="BK412" s="84"/>
      <c r="BL412" s="38"/>
      <c r="BM412" s="115" t="s">
        <v>120</v>
      </c>
      <c r="BN412" s="116" t="s">
        <v>201</v>
      </c>
      <c r="BO412" s="84" t="s">
        <v>247</v>
      </c>
      <c r="BP412" s="84">
        <v>0</v>
      </c>
      <c r="BQ412" s="117"/>
      <c r="BR412" s="118" t="s">
        <v>2872</v>
      </c>
    </row>
    <row r="413" spans="1:70" s="113" customFormat="1" ht="15" customHeight="1" x14ac:dyDescent="0.35">
      <c r="A413" s="84">
        <v>409</v>
      </c>
      <c r="B413" s="38" t="s">
        <v>248</v>
      </c>
      <c r="C413" s="38" t="s">
        <v>249</v>
      </c>
      <c r="D413" s="38" t="s">
        <v>249</v>
      </c>
      <c r="E413" s="38" t="s">
        <v>250</v>
      </c>
      <c r="F413" s="38" t="s">
        <v>250</v>
      </c>
      <c r="G413" s="84" t="s">
        <v>251</v>
      </c>
      <c r="H413" s="38" t="s">
        <v>250</v>
      </c>
      <c r="I413" s="84">
        <v>123754</v>
      </c>
      <c r="J413" s="38" t="s">
        <v>495</v>
      </c>
      <c r="K413" s="84">
        <v>123754</v>
      </c>
      <c r="L413" s="84" t="s">
        <v>253</v>
      </c>
      <c r="M413" s="38" t="s">
        <v>254</v>
      </c>
      <c r="N413" s="84">
        <v>208596</v>
      </c>
      <c r="O413" s="84" t="s">
        <v>496</v>
      </c>
      <c r="P413" s="84">
        <v>276946</v>
      </c>
      <c r="Q413" s="38" t="s">
        <v>938</v>
      </c>
      <c r="R413" s="38" t="s">
        <v>478</v>
      </c>
      <c r="S413" s="84" t="s">
        <v>1208</v>
      </c>
      <c r="T413" s="84" t="s">
        <v>1208</v>
      </c>
      <c r="U413" s="84" t="s">
        <v>515</v>
      </c>
      <c r="V413" s="84" t="s">
        <v>277</v>
      </c>
      <c r="W413" s="84">
        <v>0</v>
      </c>
      <c r="X413" s="38" t="s">
        <v>561</v>
      </c>
      <c r="Y413" s="84">
        <v>357805780</v>
      </c>
      <c r="Z413" s="38" t="s">
        <v>1209</v>
      </c>
      <c r="AA413" s="108" t="s">
        <v>2132</v>
      </c>
      <c r="AB413" s="84">
        <v>65000</v>
      </c>
      <c r="AC413" s="108" t="s">
        <v>1444</v>
      </c>
      <c r="AD413" s="84">
        <v>24</v>
      </c>
      <c r="AE413" s="84" t="s">
        <v>2197</v>
      </c>
      <c r="AF413" s="84" t="s">
        <v>1707</v>
      </c>
      <c r="AG413" s="108" t="s">
        <v>2240</v>
      </c>
      <c r="AH413" s="84" t="s">
        <v>1577</v>
      </c>
      <c r="AI413" s="108" t="s">
        <v>2241</v>
      </c>
      <c r="AJ413" s="84">
        <v>3470</v>
      </c>
      <c r="AK413" s="84">
        <v>3470</v>
      </c>
      <c r="AL413" s="108" t="s">
        <v>1917</v>
      </c>
      <c r="AM413" s="84">
        <v>34167.910000000003</v>
      </c>
      <c r="AN413" s="112">
        <v>14412.09</v>
      </c>
      <c r="AO413" s="112">
        <v>48580</v>
      </c>
      <c r="AP413" s="112">
        <v>30832.09</v>
      </c>
      <c r="AQ413" s="112">
        <v>3607.91</v>
      </c>
      <c r="AR413" s="112">
        <v>34440</v>
      </c>
      <c r="AS413" s="112">
        <v>0</v>
      </c>
      <c r="AT413" s="112">
        <v>0</v>
      </c>
      <c r="AU413" s="112">
        <v>0</v>
      </c>
      <c r="AV413" s="84">
        <v>15</v>
      </c>
      <c r="AW413" s="84"/>
      <c r="AX413" s="84" t="s">
        <v>1849</v>
      </c>
      <c r="AY413" s="108"/>
      <c r="AZ413" s="84"/>
      <c r="BA413" s="84"/>
      <c r="BB413" s="84" t="s">
        <v>1427</v>
      </c>
      <c r="BC413" s="84" t="s">
        <v>145</v>
      </c>
      <c r="BD413" s="108"/>
      <c r="BE413" s="84">
        <v>0</v>
      </c>
      <c r="BF413" s="38" t="s">
        <v>1208</v>
      </c>
      <c r="BG413" s="84" t="s">
        <v>2730</v>
      </c>
      <c r="BH413" s="114" t="s">
        <v>2838</v>
      </c>
      <c r="BI413" s="38" t="s">
        <v>112</v>
      </c>
      <c r="BJ413" s="85">
        <v>45954</v>
      </c>
      <c r="BK413" s="84" t="s">
        <v>125</v>
      </c>
      <c r="BL413" s="38"/>
      <c r="BM413" s="115"/>
      <c r="BN413" s="116" t="s">
        <v>112</v>
      </c>
      <c r="BO413" s="84" t="s">
        <v>247</v>
      </c>
      <c r="BP413" s="84">
        <v>0</v>
      </c>
      <c r="BQ413" s="117" t="s">
        <v>112</v>
      </c>
      <c r="BR413" s="118" t="s">
        <v>2861</v>
      </c>
    </row>
    <row r="414" spans="1:70" s="113" customFormat="1" ht="15" customHeight="1" x14ac:dyDescent="0.35">
      <c r="A414" s="84">
        <v>410</v>
      </c>
      <c r="B414" s="38" t="s">
        <v>248</v>
      </c>
      <c r="C414" s="38" t="s">
        <v>249</v>
      </c>
      <c r="D414" s="38" t="s">
        <v>249</v>
      </c>
      <c r="E414" s="38" t="s">
        <v>250</v>
      </c>
      <c r="F414" s="38" t="s">
        <v>250</v>
      </c>
      <c r="G414" s="84" t="s">
        <v>251</v>
      </c>
      <c r="H414" s="38" t="s">
        <v>250</v>
      </c>
      <c r="I414" s="84">
        <v>142077</v>
      </c>
      <c r="J414" s="38" t="s">
        <v>580</v>
      </c>
      <c r="K414" s="84">
        <v>142077</v>
      </c>
      <c r="L414" s="84" t="s">
        <v>253</v>
      </c>
      <c r="M414" s="38" t="s">
        <v>254</v>
      </c>
      <c r="N414" s="84">
        <v>325164</v>
      </c>
      <c r="O414" s="84" t="s">
        <v>694</v>
      </c>
      <c r="P414" s="84">
        <v>684866</v>
      </c>
      <c r="Q414" s="38" t="s">
        <v>700</v>
      </c>
      <c r="R414" s="38" t="s">
        <v>478</v>
      </c>
      <c r="S414" s="84" t="s">
        <v>1210</v>
      </c>
      <c r="T414" s="84" t="s">
        <v>1210</v>
      </c>
      <c r="U414" s="84" t="s">
        <v>515</v>
      </c>
      <c r="V414" s="84" t="s">
        <v>277</v>
      </c>
      <c r="W414" s="84">
        <v>0</v>
      </c>
      <c r="X414" s="38" t="s">
        <v>674</v>
      </c>
      <c r="Y414" s="84">
        <v>357806150</v>
      </c>
      <c r="Z414" s="38" t="s">
        <v>1211</v>
      </c>
      <c r="AA414" s="108" t="s">
        <v>2132</v>
      </c>
      <c r="AB414" s="84">
        <v>65000</v>
      </c>
      <c r="AC414" s="108" t="s">
        <v>1440</v>
      </c>
      <c r="AD414" s="84">
        <v>24</v>
      </c>
      <c r="AE414" s="84" t="s">
        <v>2197</v>
      </c>
      <c r="AF414" s="84" t="s">
        <v>2242</v>
      </c>
      <c r="AG414" s="108" t="s">
        <v>2243</v>
      </c>
      <c r="AH414" s="84" t="s">
        <v>1577</v>
      </c>
      <c r="AI414" s="108" t="s">
        <v>2244</v>
      </c>
      <c r="AJ414" s="84">
        <v>3470</v>
      </c>
      <c r="AK414" s="84">
        <v>3470</v>
      </c>
      <c r="AL414" s="108" t="s">
        <v>1857</v>
      </c>
      <c r="AM414" s="84">
        <v>33876.75</v>
      </c>
      <c r="AN414" s="112">
        <v>14703.25</v>
      </c>
      <c r="AO414" s="112">
        <v>48580</v>
      </c>
      <c r="AP414" s="112">
        <v>31123.25</v>
      </c>
      <c r="AQ414" s="112">
        <v>3674.75</v>
      </c>
      <c r="AR414" s="112">
        <v>34798</v>
      </c>
      <c r="AS414" s="112">
        <v>0</v>
      </c>
      <c r="AT414" s="112">
        <v>0</v>
      </c>
      <c r="AU414" s="112">
        <v>0</v>
      </c>
      <c r="AV414" s="84">
        <v>14</v>
      </c>
      <c r="AW414" s="84"/>
      <c r="AX414" s="84" t="s">
        <v>1849</v>
      </c>
      <c r="AY414" s="108"/>
      <c r="AZ414" s="84"/>
      <c r="BA414" s="84"/>
      <c r="BB414" s="84" t="s">
        <v>1427</v>
      </c>
      <c r="BC414" s="84" t="s">
        <v>145</v>
      </c>
      <c r="BD414" s="108"/>
      <c r="BE414" s="84">
        <v>0</v>
      </c>
      <c r="BF414" s="38" t="s">
        <v>1210</v>
      </c>
      <c r="BG414" s="84" t="s">
        <v>2731</v>
      </c>
      <c r="BH414" s="114" t="s">
        <v>2838</v>
      </c>
      <c r="BI414" s="38" t="s">
        <v>112</v>
      </c>
      <c r="BJ414" s="85">
        <v>45954</v>
      </c>
      <c r="BK414" s="84" t="s">
        <v>125</v>
      </c>
      <c r="BL414" s="38"/>
      <c r="BM414" s="115"/>
      <c r="BN414" s="116" t="s">
        <v>112</v>
      </c>
      <c r="BO414" s="84" t="s">
        <v>247</v>
      </c>
      <c r="BP414" s="84">
        <v>0</v>
      </c>
      <c r="BQ414" s="117" t="s">
        <v>112</v>
      </c>
      <c r="BR414" s="118" t="s">
        <v>2861</v>
      </c>
    </row>
    <row r="415" spans="1:70" s="113" customFormat="1" ht="15" hidden="1" customHeight="1" x14ac:dyDescent="0.35">
      <c r="A415" s="84">
        <v>411</v>
      </c>
      <c r="B415" s="38" t="s">
        <v>248</v>
      </c>
      <c r="C415" s="38" t="s">
        <v>249</v>
      </c>
      <c r="D415" s="38" t="s">
        <v>249</v>
      </c>
      <c r="E415" s="38" t="s">
        <v>250</v>
      </c>
      <c r="F415" s="38" t="s">
        <v>250</v>
      </c>
      <c r="G415" s="84" t="s">
        <v>251</v>
      </c>
      <c r="H415" s="38" t="s">
        <v>250</v>
      </c>
      <c r="I415" s="84">
        <v>124323</v>
      </c>
      <c r="J415" s="38" t="s">
        <v>647</v>
      </c>
      <c r="K415" s="84">
        <v>124323</v>
      </c>
      <c r="L415" s="84" t="s">
        <v>253</v>
      </c>
      <c r="M415" s="38" t="s">
        <v>254</v>
      </c>
      <c r="N415" s="84">
        <v>454132</v>
      </c>
      <c r="O415" s="84" t="s">
        <v>648</v>
      </c>
      <c r="P415" s="84">
        <v>701017</v>
      </c>
      <c r="Q415" s="38" t="s">
        <v>649</v>
      </c>
      <c r="R415" s="38" t="s">
        <v>478</v>
      </c>
      <c r="S415" s="84" t="s">
        <v>1212</v>
      </c>
      <c r="T415" s="84" t="s">
        <v>1212</v>
      </c>
      <c r="U415" s="84" t="s">
        <v>515</v>
      </c>
      <c r="V415" s="84" t="s">
        <v>277</v>
      </c>
      <c r="W415" s="84">
        <v>0</v>
      </c>
      <c r="X415" s="38" t="s">
        <v>270</v>
      </c>
      <c r="Y415" s="84">
        <v>358127682</v>
      </c>
      <c r="Z415" s="38" t="s">
        <v>1213</v>
      </c>
      <c r="AA415" s="108" t="s">
        <v>1655</v>
      </c>
      <c r="AB415" s="84">
        <v>38000</v>
      </c>
      <c r="AC415" s="108" t="s">
        <v>1447</v>
      </c>
      <c r="AD415" s="84">
        <v>24</v>
      </c>
      <c r="AE415" s="84" t="s">
        <v>1500</v>
      </c>
      <c r="AF415" s="84" t="s">
        <v>1899</v>
      </c>
      <c r="AG415" s="108" t="s">
        <v>1903</v>
      </c>
      <c r="AH415" s="84" t="s">
        <v>1870</v>
      </c>
      <c r="AI415" s="108" t="s">
        <v>1914</v>
      </c>
      <c r="AJ415" s="84">
        <v>2020</v>
      </c>
      <c r="AK415" s="84">
        <v>2020</v>
      </c>
      <c r="AL415" s="108" t="s">
        <v>2245</v>
      </c>
      <c r="AM415" s="84">
        <v>1092.3800000000001</v>
      </c>
      <c r="AN415" s="112">
        <v>927.62</v>
      </c>
      <c r="AO415" s="112">
        <v>2020</v>
      </c>
      <c r="AP415" s="112">
        <v>36907.620000000003</v>
      </c>
      <c r="AQ415" s="112">
        <v>9884.3799999999992</v>
      </c>
      <c r="AR415" s="112">
        <v>46792</v>
      </c>
      <c r="AS415" s="112">
        <v>15361.17</v>
      </c>
      <c r="AT415" s="112">
        <v>6858.83</v>
      </c>
      <c r="AU415" s="112">
        <v>22220</v>
      </c>
      <c r="AV415" s="84">
        <v>13</v>
      </c>
      <c r="AW415" s="84"/>
      <c r="AX415" s="84" t="s">
        <v>1426</v>
      </c>
      <c r="AY415" s="108"/>
      <c r="AZ415" s="84"/>
      <c r="BA415" s="84"/>
      <c r="BB415" s="84" t="s">
        <v>1427</v>
      </c>
      <c r="BC415" s="84" t="s">
        <v>145</v>
      </c>
      <c r="BD415" s="108"/>
      <c r="BE415" s="84">
        <v>0</v>
      </c>
      <c r="BF415" s="38" t="s">
        <v>1212</v>
      </c>
      <c r="BG415" s="84" t="s">
        <v>2732</v>
      </c>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249</v>
      </c>
      <c r="E416" s="38" t="s">
        <v>250</v>
      </c>
      <c r="F416" s="38" t="s">
        <v>250</v>
      </c>
      <c r="G416" s="84" t="s">
        <v>251</v>
      </c>
      <c r="H416" s="38" t="s">
        <v>250</v>
      </c>
      <c r="I416" s="84">
        <v>123754</v>
      </c>
      <c r="J416" s="38" t="s">
        <v>495</v>
      </c>
      <c r="K416" s="84">
        <v>123754</v>
      </c>
      <c r="L416" s="84" t="s">
        <v>253</v>
      </c>
      <c r="M416" s="38" t="s">
        <v>254</v>
      </c>
      <c r="N416" s="84">
        <v>310885</v>
      </c>
      <c r="O416" s="84" t="s">
        <v>614</v>
      </c>
      <c r="P416" s="84">
        <v>426922</v>
      </c>
      <c r="Q416" s="38" t="s">
        <v>615</v>
      </c>
      <c r="R416" s="38" t="s">
        <v>478</v>
      </c>
      <c r="S416" s="84" t="s">
        <v>1214</v>
      </c>
      <c r="T416" s="84" t="s">
        <v>1214</v>
      </c>
      <c r="U416" s="84" t="s">
        <v>515</v>
      </c>
      <c r="V416" s="84" t="s">
        <v>277</v>
      </c>
      <c r="W416" s="84">
        <v>0</v>
      </c>
      <c r="X416" s="38" t="s">
        <v>483</v>
      </c>
      <c r="Y416" s="84">
        <v>358179802</v>
      </c>
      <c r="Z416" s="38" t="s">
        <v>931</v>
      </c>
      <c r="AA416" s="108" t="s">
        <v>1655</v>
      </c>
      <c r="AB416" s="84">
        <v>57000</v>
      </c>
      <c r="AC416" s="108" t="s">
        <v>1444</v>
      </c>
      <c r="AD416" s="84">
        <v>24</v>
      </c>
      <c r="AE416" s="84" t="s">
        <v>2181</v>
      </c>
      <c r="AF416" s="84" t="s">
        <v>2246</v>
      </c>
      <c r="AG416" s="108" t="s">
        <v>2247</v>
      </c>
      <c r="AH416" s="84" t="s">
        <v>1577</v>
      </c>
      <c r="AI416" s="108" t="s">
        <v>2248</v>
      </c>
      <c r="AJ416" s="84">
        <v>3040</v>
      </c>
      <c r="AK416" s="84">
        <v>3040</v>
      </c>
      <c r="AL416" s="108" t="s">
        <v>1917</v>
      </c>
      <c r="AM416" s="84">
        <v>24960.14</v>
      </c>
      <c r="AN416" s="112">
        <v>11519.86</v>
      </c>
      <c r="AO416" s="112">
        <v>36480</v>
      </c>
      <c r="AP416" s="112">
        <v>32039.86</v>
      </c>
      <c r="AQ416" s="112">
        <v>4446.1400000000003</v>
      </c>
      <c r="AR416" s="112">
        <v>36486</v>
      </c>
      <c r="AS416" s="112">
        <v>0</v>
      </c>
      <c r="AT416" s="112">
        <v>0</v>
      </c>
      <c r="AU416" s="112">
        <v>0</v>
      </c>
      <c r="AV416" s="84">
        <v>13</v>
      </c>
      <c r="AW416" s="84"/>
      <c r="AX416" s="84" t="s">
        <v>1849</v>
      </c>
      <c r="AY416" s="108"/>
      <c r="AZ416" s="84"/>
      <c r="BA416" s="84"/>
      <c r="BB416" s="84" t="s">
        <v>1427</v>
      </c>
      <c r="BC416" s="84" t="s">
        <v>145</v>
      </c>
      <c r="BD416" s="108"/>
      <c r="BE416" s="84">
        <v>0</v>
      </c>
      <c r="BF416" s="38" t="s">
        <v>1214</v>
      </c>
      <c r="BG416" s="84" t="s">
        <v>2733</v>
      </c>
      <c r="BH416" s="114" t="s">
        <v>2838</v>
      </c>
      <c r="BI416" s="38" t="s">
        <v>112</v>
      </c>
      <c r="BJ416" s="85">
        <v>45954</v>
      </c>
      <c r="BK416" s="84" t="s">
        <v>123</v>
      </c>
      <c r="BL416" s="38"/>
      <c r="BM416" s="115"/>
      <c r="BN416" s="116" t="s">
        <v>112</v>
      </c>
      <c r="BO416" s="84" t="s">
        <v>247</v>
      </c>
      <c r="BP416" s="84">
        <v>0</v>
      </c>
      <c r="BQ416" s="117" t="s">
        <v>112</v>
      </c>
      <c r="BR416" s="118" t="s">
        <v>2871</v>
      </c>
    </row>
    <row r="417" spans="1:70" s="113" customFormat="1" ht="15" hidden="1" customHeight="1" x14ac:dyDescent="0.35">
      <c r="A417" s="84">
        <v>413</v>
      </c>
      <c r="B417" s="38" t="s">
        <v>248</v>
      </c>
      <c r="C417" s="38" t="s">
        <v>249</v>
      </c>
      <c r="D417" s="38" t="s">
        <v>249</v>
      </c>
      <c r="E417" s="38" t="s">
        <v>250</v>
      </c>
      <c r="F417" s="38" t="s">
        <v>250</v>
      </c>
      <c r="G417" s="84" t="s">
        <v>251</v>
      </c>
      <c r="H417" s="38" t="s">
        <v>250</v>
      </c>
      <c r="I417" s="84">
        <v>141541</v>
      </c>
      <c r="J417" s="38" t="s">
        <v>531</v>
      </c>
      <c r="K417" s="84">
        <v>141541</v>
      </c>
      <c r="L417" s="84" t="s">
        <v>253</v>
      </c>
      <c r="M417" s="38" t="s">
        <v>254</v>
      </c>
      <c r="N417" s="84">
        <v>239050</v>
      </c>
      <c r="O417" s="84" t="s">
        <v>532</v>
      </c>
      <c r="P417" s="84">
        <v>532174</v>
      </c>
      <c r="Q417" s="38" t="s">
        <v>533</v>
      </c>
      <c r="R417" s="38" t="s">
        <v>478</v>
      </c>
      <c r="S417" s="84" t="s">
        <v>1215</v>
      </c>
      <c r="T417" s="84" t="s">
        <v>1215</v>
      </c>
      <c r="U417" s="84" t="s">
        <v>515</v>
      </c>
      <c r="V417" s="84" t="s">
        <v>277</v>
      </c>
      <c r="W417" s="84">
        <v>0</v>
      </c>
      <c r="X417" s="38" t="s">
        <v>270</v>
      </c>
      <c r="Y417" s="84">
        <v>358316748</v>
      </c>
      <c r="Z417" s="38" t="s">
        <v>1216</v>
      </c>
      <c r="AA417" s="108" t="s">
        <v>2249</v>
      </c>
      <c r="AB417" s="84">
        <v>65000</v>
      </c>
      <c r="AC417" s="108" t="s">
        <v>1645</v>
      </c>
      <c r="AD417" s="84">
        <v>24</v>
      </c>
      <c r="AE417" s="84" t="s">
        <v>2197</v>
      </c>
      <c r="AF417" s="84" t="s">
        <v>1733</v>
      </c>
      <c r="AG417" s="108" t="s">
        <v>2250</v>
      </c>
      <c r="AH417" s="84" t="s">
        <v>1577</v>
      </c>
      <c r="AI417" s="108" t="s">
        <v>1787</v>
      </c>
      <c r="AJ417" s="84">
        <v>3460</v>
      </c>
      <c r="AK417" s="84">
        <v>3460</v>
      </c>
      <c r="AL417" s="108" t="s">
        <v>2251</v>
      </c>
      <c r="AM417" s="84">
        <v>4184.05</v>
      </c>
      <c r="AN417" s="112">
        <v>3385.95</v>
      </c>
      <c r="AO417" s="112">
        <v>7570</v>
      </c>
      <c r="AP417" s="112">
        <v>60815.95</v>
      </c>
      <c r="AQ417" s="112">
        <v>14824.05</v>
      </c>
      <c r="AR417" s="112">
        <v>75640</v>
      </c>
      <c r="AS417" s="112">
        <v>21570.240000000002</v>
      </c>
      <c r="AT417" s="112">
        <v>8919.76</v>
      </c>
      <c r="AU417" s="112">
        <v>30490</v>
      </c>
      <c r="AV417" s="84">
        <v>12</v>
      </c>
      <c r="AW417" s="84"/>
      <c r="AX417" s="84" t="s">
        <v>1426</v>
      </c>
      <c r="AY417" s="108"/>
      <c r="AZ417" s="84"/>
      <c r="BA417" s="84"/>
      <c r="BB417" s="84" t="s">
        <v>1427</v>
      </c>
      <c r="BC417" s="84" t="s">
        <v>145</v>
      </c>
      <c r="BD417" s="108"/>
      <c r="BE417" s="84">
        <v>0</v>
      </c>
      <c r="BF417" s="38" t="s">
        <v>1215</v>
      </c>
      <c r="BG417" s="84" t="s">
        <v>2734</v>
      </c>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249</v>
      </c>
      <c r="E418" s="38" t="s">
        <v>250</v>
      </c>
      <c r="F418" s="38" t="s">
        <v>250</v>
      </c>
      <c r="G418" s="84" t="s">
        <v>251</v>
      </c>
      <c r="H418" s="38" t="s">
        <v>250</v>
      </c>
      <c r="I418" s="84">
        <v>122923</v>
      </c>
      <c r="J418" s="38" t="s">
        <v>329</v>
      </c>
      <c r="K418" s="84">
        <v>122923</v>
      </c>
      <c r="L418" s="84" t="s">
        <v>253</v>
      </c>
      <c r="M418" s="38" t="s">
        <v>254</v>
      </c>
      <c r="N418" s="84">
        <v>356539</v>
      </c>
      <c r="O418" s="84" t="s">
        <v>1217</v>
      </c>
      <c r="P418" s="84">
        <v>508894</v>
      </c>
      <c r="Q418" s="38" t="s">
        <v>1218</v>
      </c>
      <c r="R418" s="38" t="s">
        <v>478</v>
      </c>
      <c r="S418" s="84" t="s">
        <v>1219</v>
      </c>
      <c r="T418" s="84" t="s">
        <v>1219</v>
      </c>
      <c r="U418" s="84" t="s">
        <v>515</v>
      </c>
      <c r="V418" s="84" t="s">
        <v>277</v>
      </c>
      <c r="W418" s="84">
        <v>0</v>
      </c>
      <c r="X418" s="38" t="s">
        <v>270</v>
      </c>
      <c r="Y418" s="84">
        <v>358415888</v>
      </c>
      <c r="Z418" s="38" t="s">
        <v>1220</v>
      </c>
      <c r="AA418" s="108" t="s">
        <v>1626</v>
      </c>
      <c r="AB418" s="84">
        <v>64000</v>
      </c>
      <c r="AC418" s="108" t="s">
        <v>1444</v>
      </c>
      <c r="AD418" s="84">
        <v>24</v>
      </c>
      <c r="AE418" s="84" t="s">
        <v>2197</v>
      </c>
      <c r="AF418" s="84" t="s">
        <v>1819</v>
      </c>
      <c r="AG418" s="108" t="s">
        <v>2252</v>
      </c>
      <c r="AH418" s="84" t="s">
        <v>1577</v>
      </c>
      <c r="AI418" s="108" t="s">
        <v>2253</v>
      </c>
      <c r="AJ418" s="84">
        <v>3410</v>
      </c>
      <c r="AK418" s="84">
        <v>3410</v>
      </c>
      <c r="AL418" s="108" t="s">
        <v>1953</v>
      </c>
      <c r="AM418" s="84">
        <v>20257.72</v>
      </c>
      <c r="AN418" s="112">
        <v>10432.280000000001</v>
      </c>
      <c r="AO418" s="112">
        <v>30690</v>
      </c>
      <c r="AP418" s="112">
        <v>43742.28</v>
      </c>
      <c r="AQ418" s="112">
        <v>7614.72</v>
      </c>
      <c r="AR418" s="112">
        <v>51357</v>
      </c>
      <c r="AS418" s="112">
        <v>5033.38</v>
      </c>
      <c r="AT418" s="112">
        <v>1786.62</v>
      </c>
      <c r="AU418" s="112">
        <v>6820</v>
      </c>
      <c r="AV418" s="84">
        <v>12</v>
      </c>
      <c r="AW418" s="84"/>
      <c r="AX418" s="84" t="s">
        <v>1798</v>
      </c>
      <c r="AY418" s="108"/>
      <c r="AZ418" s="84"/>
      <c r="BA418" s="84"/>
      <c r="BB418" s="84" t="s">
        <v>1427</v>
      </c>
      <c r="BC418" s="84" t="s">
        <v>145</v>
      </c>
      <c r="BD418" s="108"/>
      <c r="BE418" s="84">
        <v>0</v>
      </c>
      <c r="BF418" s="38" t="s">
        <v>1219</v>
      </c>
      <c r="BG418" s="84" t="s">
        <v>2735</v>
      </c>
      <c r="BH418" s="114" t="s">
        <v>2838</v>
      </c>
      <c r="BI418" s="38" t="s">
        <v>110</v>
      </c>
      <c r="BJ418" s="85">
        <v>45952</v>
      </c>
      <c r="BK418" s="84"/>
      <c r="BL418" s="38" t="s">
        <v>115</v>
      </c>
      <c r="BM418" s="115"/>
      <c r="BN418" s="116" t="s">
        <v>201</v>
      </c>
      <c r="BO418" s="84" t="s">
        <v>247</v>
      </c>
      <c r="BP418" s="84">
        <v>0</v>
      </c>
      <c r="BQ418" s="117"/>
      <c r="BR418" s="118" t="s">
        <v>2853</v>
      </c>
    </row>
    <row r="419" spans="1:70" s="113" customFormat="1" ht="15" customHeight="1" x14ac:dyDescent="0.35">
      <c r="A419" s="84">
        <v>415</v>
      </c>
      <c r="B419" s="38" t="s">
        <v>248</v>
      </c>
      <c r="C419" s="38" t="s">
        <v>249</v>
      </c>
      <c r="D419" s="38" t="s">
        <v>249</v>
      </c>
      <c r="E419" s="38" t="s">
        <v>250</v>
      </c>
      <c r="F419" s="38" t="s">
        <v>250</v>
      </c>
      <c r="G419" s="84" t="s">
        <v>251</v>
      </c>
      <c r="H419" s="38" t="s">
        <v>250</v>
      </c>
      <c r="I419" s="84">
        <v>133015</v>
      </c>
      <c r="J419" s="38" t="s">
        <v>967</v>
      </c>
      <c r="K419" s="84">
        <v>133015</v>
      </c>
      <c r="L419" s="84" t="s">
        <v>253</v>
      </c>
      <c r="M419" s="38" t="s">
        <v>254</v>
      </c>
      <c r="N419" s="84">
        <v>224542</v>
      </c>
      <c r="O419" s="84" t="s">
        <v>968</v>
      </c>
      <c r="P419" s="84">
        <v>295981</v>
      </c>
      <c r="Q419" s="38" t="s">
        <v>969</v>
      </c>
      <c r="R419" s="38" t="s">
        <v>478</v>
      </c>
      <c r="S419" s="84" t="s">
        <v>1221</v>
      </c>
      <c r="T419" s="84" t="s">
        <v>1221</v>
      </c>
      <c r="U419" s="84" t="s">
        <v>515</v>
      </c>
      <c r="V419" s="84" t="s">
        <v>277</v>
      </c>
      <c r="W419" s="84">
        <v>0</v>
      </c>
      <c r="X419" s="38" t="s">
        <v>880</v>
      </c>
      <c r="Y419" s="84">
        <v>358493381</v>
      </c>
      <c r="Z419" s="38" t="s">
        <v>1222</v>
      </c>
      <c r="AA419" s="108" t="s">
        <v>1626</v>
      </c>
      <c r="AB419" s="84">
        <v>80000</v>
      </c>
      <c r="AC419" s="108" t="s">
        <v>1473</v>
      </c>
      <c r="AD419" s="84">
        <v>24</v>
      </c>
      <c r="AE419" s="84" t="s">
        <v>2189</v>
      </c>
      <c r="AF419" s="84" t="s">
        <v>1477</v>
      </c>
      <c r="AG419" s="108" t="s">
        <v>2254</v>
      </c>
      <c r="AH419" s="84" t="s">
        <v>1431</v>
      </c>
      <c r="AI419" s="108" t="s">
        <v>2207</v>
      </c>
      <c r="AJ419" s="84">
        <v>4220</v>
      </c>
      <c r="AK419" s="84">
        <v>4220</v>
      </c>
      <c r="AL419" s="108" t="s">
        <v>1854</v>
      </c>
      <c r="AM419" s="84">
        <v>31532.53</v>
      </c>
      <c r="AN419" s="112">
        <v>14887.47</v>
      </c>
      <c r="AO419" s="112">
        <v>46420</v>
      </c>
      <c r="AP419" s="112">
        <v>48467.47</v>
      </c>
      <c r="AQ419" s="112">
        <v>7035.53</v>
      </c>
      <c r="AR419" s="112">
        <v>55503</v>
      </c>
      <c r="AS419" s="112">
        <v>0</v>
      </c>
      <c r="AT419" s="112">
        <v>0</v>
      </c>
      <c r="AU419" s="112">
        <v>0</v>
      </c>
      <c r="AV419" s="84">
        <v>11</v>
      </c>
      <c r="AW419" s="84"/>
      <c r="AX419" s="84" t="s">
        <v>1858</v>
      </c>
      <c r="AY419" s="108"/>
      <c r="AZ419" s="84"/>
      <c r="BA419" s="84"/>
      <c r="BB419" s="84" t="s">
        <v>1427</v>
      </c>
      <c r="BC419" s="84" t="s">
        <v>145</v>
      </c>
      <c r="BD419" s="108"/>
      <c r="BE419" s="84">
        <v>0</v>
      </c>
      <c r="BF419" s="38" t="s">
        <v>1221</v>
      </c>
      <c r="BG419" s="84" t="s">
        <v>2736</v>
      </c>
      <c r="BH419" s="114" t="s">
        <v>2838</v>
      </c>
      <c r="BI419" s="38" t="s">
        <v>110</v>
      </c>
      <c r="BJ419" s="85">
        <v>45952</v>
      </c>
      <c r="BK419" s="84"/>
      <c r="BL419" s="38" t="s">
        <v>115</v>
      </c>
      <c r="BM419" s="115"/>
      <c r="BN419" s="116" t="s">
        <v>201</v>
      </c>
      <c r="BO419" s="84" t="s">
        <v>247</v>
      </c>
      <c r="BP419" s="84">
        <v>0</v>
      </c>
      <c r="BQ419" s="117"/>
      <c r="BR419" s="118" t="s">
        <v>2853</v>
      </c>
    </row>
    <row r="420" spans="1:70" s="113" customFormat="1" ht="15" customHeight="1" x14ac:dyDescent="0.35">
      <c r="A420" s="84">
        <v>416</v>
      </c>
      <c r="B420" s="38" t="s">
        <v>248</v>
      </c>
      <c r="C420" s="38" t="s">
        <v>249</v>
      </c>
      <c r="D420" s="38" t="s">
        <v>249</v>
      </c>
      <c r="E420" s="38" t="s">
        <v>250</v>
      </c>
      <c r="F420" s="38" t="s">
        <v>250</v>
      </c>
      <c r="G420" s="84" t="s">
        <v>251</v>
      </c>
      <c r="H420" s="38" t="s">
        <v>250</v>
      </c>
      <c r="I420" s="84">
        <v>120787</v>
      </c>
      <c r="J420" s="38" t="s">
        <v>252</v>
      </c>
      <c r="K420" s="84">
        <v>120787</v>
      </c>
      <c r="L420" s="84" t="s">
        <v>253</v>
      </c>
      <c r="M420" s="38" t="s">
        <v>254</v>
      </c>
      <c r="N420" s="84">
        <v>203804</v>
      </c>
      <c r="O420" s="84" t="s">
        <v>252</v>
      </c>
      <c r="P420" s="84">
        <v>269835</v>
      </c>
      <c r="Q420" s="38" t="s">
        <v>255</v>
      </c>
      <c r="R420" s="38" t="s">
        <v>478</v>
      </c>
      <c r="S420" s="84" t="s">
        <v>1223</v>
      </c>
      <c r="T420" s="84" t="s">
        <v>1223</v>
      </c>
      <c r="U420" s="84" t="s">
        <v>304</v>
      </c>
      <c r="V420" s="84" t="s">
        <v>259</v>
      </c>
      <c r="W420" s="84">
        <v>0</v>
      </c>
      <c r="X420" s="38" t="s">
        <v>516</v>
      </c>
      <c r="Y420" s="84">
        <v>358545431</v>
      </c>
      <c r="Z420" s="38" t="s">
        <v>1100</v>
      </c>
      <c r="AA420" s="108" t="s">
        <v>2255</v>
      </c>
      <c r="AB420" s="84">
        <v>10000</v>
      </c>
      <c r="AC420" s="108" t="s">
        <v>1420</v>
      </c>
      <c r="AD420" s="84">
        <v>18</v>
      </c>
      <c r="AE420" s="84" t="s">
        <v>1836</v>
      </c>
      <c r="AF420" s="84" t="s">
        <v>1422</v>
      </c>
      <c r="AG420" s="108" t="s">
        <v>2256</v>
      </c>
      <c r="AH420" s="84" t="s">
        <v>1424</v>
      </c>
      <c r="AI420" s="108" t="s">
        <v>1688</v>
      </c>
      <c r="AJ420" s="84">
        <v>670</v>
      </c>
      <c r="AK420" s="84">
        <v>670</v>
      </c>
      <c r="AL420" s="108" t="s">
        <v>2125</v>
      </c>
      <c r="AM420" s="84">
        <v>5144.67</v>
      </c>
      <c r="AN420" s="112">
        <v>1555.33</v>
      </c>
      <c r="AO420" s="112">
        <v>6700</v>
      </c>
      <c r="AP420" s="112">
        <v>4855.33</v>
      </c>
      <c r="AQ420" s="112">
        <v>436.67</v>
      </c>
      <c r="AR420" s="112">
        <v>5292</v>
      </c>
      <c r="AS420" s="112">
        <v>0</v>
      </c>
      <c r="AT420" s="112">
        <v>0</v>
      </c>
      <c r="AU420" s="112">
        <v>0</v>
      </c>
      <c r="AV420" s="84">
        <v>11</v>
      </c>
      <c r="AW420" s="84"/>
      <c r="AX420" s="84" t="s">
        <v>1858</v>
      </c>
      <c r="AY420" s="108"/>
      <c r="AZ420" s="84"/>
      <c r="BA420" s="84"/>
      <c r="BB420" s="84" t="s">
        <v>1427</v>
      </c>
      <c r="BC420" s="84" t="s">
        <v>145</v>
      </c>
      <c r="BD420" s="108"/>
      <c r="BE420" s="84">
        <v>0</v>
      </c>
      <c r="BF420" s="38" t="s">
        <v>1223</v>
      </c>
      <c r="BG420" s="84" t="s">
        <v>2737</v>
      </c>
      <c r="BH420" s="114" t="s">
        <v>2838</v>
      </c>
      <c r="BI420" s="38" t="s">
        <v>110</v>
      </c>
      <c r="BJ420" s="85">
        <v>45952</v>
      </c>
      <c r="BK420" s="84"/>
      <c r="BL420" s="38" t="s">
        <v>115</v>
      </c>
      <c r="BM420" s="115"/>
      <c r="BN420" s="116" t="s">
        <v>201</v>
      </c>
      <c r="BO420" s="84" t="s">
        <v>247</v>
      </c>
      <c r="BP420" s="84">
        <v>0</v>
      </c>
      <c r="BQ420" s="117"/>
      <c r="BR420" s="118" t="s">
        <v>2853</v>
      </c>
    </row>
    <row r="421" spans="1:70" s="113" customFormat="1" ht="15" hidden="1" customHeight="1" x14ac:dyDescent="0.35">
      <c r="A421" s="84">
        <v>417</v>
      </c>
      <c r="B421" s="38" t="s">
        <v>248</v>
      </c>
      <c r="C421" s="38" t="s">
        <v>249</v>
      </c>
      <c r="D421" s="38" t="s">
        <v>249</v>
      </c>
      <c r="E421" s="38" t="s">
        <v>250</v>
      </c>
      <c r="F421" s="38" t="s">
        <v>250</v>
      </c>
      <c r="G421" s="84" t="s">
        <v>251</v>
      </c>
      <c r="H421" s="38" t="s">
        <v>250</v>
      </c>
      <c r="I421" s="84">
        <v>120787</v>
      </c>
      <c r="J421" s="38" t="s">
        <v>252</v>
      </c>
      <c r="K421" s="84">
        <v>120787</v>
      </c>
      <c r="L421" s="84" t="s">
        <v>253</v>
      </c>
      <c r="M421" s="38" t="s">
        <v>254</v>
      </c>
      <c r="N421" s="84">
        <v>203838</v>
      </c>
      <c r="O421" s="84" t="s">
        <v>262</v>
      </c>
      <c r="P421" s="84">
        <v>269891</v>
      </c>
      <c r="Q421" s="38" t="s">
        <v>263</v>
      </c>
      <c r="R421" s="38" t="s">
        <v>478</v>
      </c>
      <c r="S421" s="84" t="s">
        <v>1224</v>
      </c>
      <c r="T421" s="84" t="s">
        <v>1224</v>
      </c>
      <c r="U421" s="84" t="s">
        <v>258</v>
      </c>
      <c r="V421" s="84" t="s">
        <v>259</v>
      </c>
      <c r="W421" s="84">
        <v>0</v>
      </c>
      <c r="X421" s="38" t="s">
        <v>516</v>
      </c>
      <c r="Y421" s="84">
        <v>358545432</v>
      </c>
      <c r="Z421" s="38" t="s">
        <v>1225</v>
      </c>
      <c r="AA421" s="108" t="s">
        <v>2255</v>
      </c>
      <c r="AB421" s="84">
        <v>45000</v>
      </c>
      <c r="AC421" s="108" t="s">
        <v>1420</v>
      </c>
      <c r="AD421" s="84">
        <v>24</v>
      </c>
      <c r="AE421" s="84" t="s">
        <v>1500</v>
      </c>
      <c r="AF421" s="84" t="s">
        <v>2162</v>
      </c>
      <c r="AG421" s="108" t="s">
        <v>2163</v>
      </c>
      <c r="AH421" s="84" t="s">
        <v>1870</v>
      </c>
      <c r="AI421" s="108" t="s">
        <v>1688</v>
      </c>
      <c r="AJ421" s="84">
        <v>2400</v>
      </c>
      <c r="AK421" s="84">
        <v>2400</v>
      </c>
      <c r="AL421" s="108"/>
      <c r="AM421" s="84">
        <v>0</v>
      </c>
      <c r="AN421" s="112">
        <v>0</v>
      </c>
      <c r="AO421" s="112">
        <v>0</v>
      </c>
      <c r="AP421" s="112">
        <v>45000</v>
      </c>
      <c r="AQ421" s="112">
        <v>12596</v>
      </c>
      <c r="AR421" s="112">
        <v>57596</v>
      </c>
      <c r="AS421" s="112">
        <v>16067.88</v>
      </c>
      <c r="AT421" s="112">
        <v>7932.12</v>
      </c>
      <c r="AU421" s="112">
        <v>24000</v>
      </c>
      <c r="AV421" s="84">
        <v>11</v>
      </c>
      <c r="AW421" s="84"/>
      <c r="AX421" s="84" t="s">
        <v>1426</v>
      </c>
      <c r="AY421" s="108"/>
      <c r="AZ421" s="84"/>
      <c r="BA421" s="84"/>
      <c r="BB421" s="84" t="s">
        <v>1427</v>
      </c>
      <c r="BC421" s="84" t="s">
        <v>145</v>
      </c>
      <c r="BD421" s="108"/>
      <c r="BE421" s="84">
        <v>45000</v>
      </c>
      <c r="BF421" s="38" t="s">
        <v>1224</v>
      </c>
      <c r="BG421" s="84" t="s">
        <v>2738</v>
      </c>
      <c r="BH421" s="114"/>
      <c r="BI421" s="38"/>
      <c r="BJ421" s="85"/>
      <c r="BK421" s="84"/>
      <c r="BL421" s="38"/>
      <c r="BM421" s="115"/>
      <c r="BN421" s="116"/>
      <c r="BO421" s="84"/>
      <c r="BP421" s="84"/>
      <c r="BQ421" s="117"/>
      <c r="BR421" s="118"/>
    </row>
    <row r="422" spans="1:70" s="113" customFormat="1" ht="15" hidden="1" customHeight="1" x14ac:dyDescent="0.35">
      <c r="A422" s="84">
        <v>418</v>
      </c>
      <c r="B422" s="38" t="s">
        <v>248</v>
      </c>
      <c r="C422" s="38" t="s">
        <v>249</v>
      </c>
      <c r="D422" s="38" t="s">
        <v>249</v>
      </c>
      <c r="E422" s="38" t="s">
        <v>250</v>
      </c>
      <c r="F422" s="38" t="s">
        <v>250</v>
      </c>
      <c r="G422" s="84" t="s">
        <v>251</v>
      </c>
      <c r="H422" s="38" t="s">
        <v>250</v>
      </c>
      <c r="I422" s="84">
        <v>120787</v>
      </c>
      <c r="J422" s="38" t="s">
        <v>252</v>
      </c>
      <c r="K422" s="84">
        <v>120787</v>
      </c>
      <c r="L422" s="84" t="s">
        <v>253</v>
      </c>
      <c r="M422" s="38" t="s">
        <v>254</v>
      </c>
      <c r="N422" s="84">
        <v>369968</v>
      </c>
      <c r="O422" s="84" t="s">
        <v>547</v>
      </c>
      <c r="P422" s="84">
        <v>537809</v>
      </c>
      <c r="Q422" s="38" t="s">
        <v>548</v>
      </c>
      <c r="R422" s="38" t="s">
        <v>478</v>
      </c>
      <c r="S422" s="84" t="s">
        <v>1226</v>
      </c>
      <c r="T422" s="84" t="s">
        <v>1226</v>
      </c>
      <c r="U422" s="84" t="s">
        <v>258</v>
      </c>
      <c r="V422" s="84" t="s">
        <v>259</v>
      </c>
      <c r="W422" s="84">
        <v>0</v>
      </c>
      <c r="X422" s="38" t="s">
        <v>516</v>
      </c>
      <c r="Y422" s="84">
        <v>358545433</v>
      </c>
      <c r="Z422" s="38" t="s">
        <v>1227</v>
      </c>
      <c r="AA422" s="108" t="s">
        <v>2255</v>
      </c>
      <c r="AB422" s="84">
        <v>23000</v>
      </c>
      <c r="AC422" s="108" t="s">
        <v>1420</v>
      </c>
      <c r="AD422" s="84">
        <v>18</v>
      </c>
      <c r="AE422" s="84" t="s">
        <v>1500</v>
      </c>
      <c r="AF422" s="84" t="s">
        <v>1665</v>
      </c>
      <c r="AG422" s="108" t="s">
        <v>1666</v>
      </c>
      <c r="AH422" s="84" t="s">
        <v>1577</v>
      </c>
      <c r="AI422" s="108" t="s">
        <v>1688</v>
      </c>
      <c r="AJ422" s="84">
        <v>1540</v>
      </c>
      <c r="AK422" s="84">
        <v>1540</v>
      </c>
      <c r="AL422" s="108" t="s">
        <v>2257</v>
      </c>
      <c r="AM422" s="84">
        <v>7898.4</v>
      </c>
      <c r="AN422" s="112">
        <v>2881.6</v>
      </c>
      <c r="AO422" s="112">
        <v>10780</v>
      </c>
      <c r="AP422" s="112">
        <v>15101.6</v>
      </c>
      <c r="AQ422" s="112">
        <v>1947.4</v>
      </c>
      <c r="AR422" s="112">
        <v>17049</v>
      </c>
      <c r="AS422" s="112">
        <v>3755.98</v>
      </c>
      <c r="AT422" s="112">
        <v>864.02</v>
      </c>
      <c r="AU422" s="112">
        <v>4620</v>
      </c>
      <c r="AV422" s="84">
        <v>11</v>
      </c>
      <c r="AW422" s="84"/>
      <c r="AX422" s="84" t="s">
        <v>1650</v>
      </c>
      <c r="AY422" s="108"/>
      <c r="AZ422" s="84"/>
      <c r="BA422" s="84"/>
      <c r="BB422" s="84" t="s">
        <v>1427</v>
      </c>
      <c r="BC422" s="84" t="s">
        <v>145</v>
      </c>
      <c r="BD422" s="108"/>
      <c r="BE422" s="84">
        <v>0</v>
      </c>
      <c r="BF422" s="38" t="s">
        <v>1226</v>
      </c>
      <c r="BG422" s="84" t="s">
        <v>2739</v>
      </c>
      <c r="BH422" s="114"/>
      <c r="BI422" s="38"/>
      <c r="BJ422" s="85"/>
      <c r="BK422" s="84"/>
      <c r="BL422" s="38"/>
      <c r="BM422" s="115"/>
      <c r="BN422" s="116"/>
      <c r="BO422" s="84"/>
      <c r="BP422" s="84"/>
      <c r="BQ422" s="117"/>
      <c r="BR422" s="118"/>
    </row>
    <row r="423" spans="1:70" s="113" customFormat="1" ht="15" hidden="1" customHeight="1" x14ac:dyDescent="0.35">
      <c r="A423" s="84">
        <v>419</v>
      </c>
      <c r="B423" s="38" t="s">
        <v>248</v>
      </c>
      <c r="C423" s="38" t="s">
        <v>249</v>
      </c>
      <c r="D423" s="38" t="s">
        <v>249</v>
      </c>
      <c r="E423" s="38" t="s">
        <v>250</v>
      </c>
      <c r="F423" s="38" t="s">
        <v>250</v>
      </c>
      <c r="G423" s="84" t="s">
        <v>251</v>
      </c>
      <c r="H423" s="38" t="s">
        <v>250</v>
      </c>
      <c r="I423" s="84">
        <v>120787</v>
      </c>
      <c r="J423" s="38" t="s">
        <v>252</v>
      </c>
      <c r="K423" s="84">
        <v>120787</v>
      </c>
      <c r="L423" s="84" t="s">
        <v>253</v>
      </c>
      <c r="M423" s="38" t="s">
        <v>254</v>
      </c>
      <c r="N423" s="84">
        <v>369968</v>
      </c>
      <c r="O423" s="84" t="s">
        <v>547</v>
      </c>
      <c r="P423" s="84">
        <v>537809</v>
      </c>
      <c r="Q423" s="38" t="s">
        <v>548</v>
      </c>
      <c r="R423" s="38" t="s">
        <v>478</v>
      </c>
      <c r="S423" s="84" t="s">
        <v>1228</v>
      </c>
      <c r="T423" s="84" t="s">
        <v>1228</v>
      </c>
      <c r="U423" s="84" t="s">
        <v>258</v>
      </c>
      <c r="V423" s="84" t="s">
        <v>259</v>
      </c>
      <c r="W423" s="84">
        <v>0</v>
      </c>
      <c r="X423" s="38" t="s">
        <v>516</v>
      </c>
      <c r="Y423" s="84">
        <v>358545434</v>
      </c>
      <c r="Z423" s="38" t="s">
        <v>526</v>
      </c>
      <c r="AA423" s="108" t="s">
        <v>1626</v>
      </c>
      <c r="AB423" s="84">
        <v>62000</v>
      </c>
      <c r="AC423" s="108" t="s">
        <v>1420</v>
      </c>
      <c r="AD423" s="84">
        <v>24</v>
      </c>
      <c r="AE423" s="84" t="s">
        <v>1500</v>
      </c>
      <c r="AF423" s="84" t="s">
        <v>2258</v>
      </c>
      <c r="AG423" s="108" t="s">
        <v>2259</v>
      </c>
      <c r="AH423" s="84" t="s">
        <v>1577</v>
      </c>
      <c r="AI423" s="108" t="s">
        <v>2260</v>
      </c>
      <c r="AJ423" s="84">
        <v>3300</v>
      </c>
      <c r="AK423" s="84">
        <v>3300</v>
      </c>
      <c r="AL423" s="108" t="s">
        <v>1567</v>
      </c>
      <c r="AM423" s="84">
        <v>6027.12</v>
      </c>
      <c r="AN423" s="112">
        <v>3872.88</v>
      </c>
      <c r="AO423" s="112">
        <v>9900</v>
      </c>
      <c r="AP423" s="112">
        <v>55972.88</v>
      </c>
      <c r="AQ423" s="112">
        <v>13566.12</v>
      </c>
      <c r="AR423" s="112">
        <v>69539</v>
      </c>
      <c r="AS423" s="112">
        <v>18483.2</v>
      </c>
      <c r="AT423" s="112">
        <v>7916.8</v>
      </c>
      <c r="AU423" s="112">
        <v>26400</v>
      </c>
      <c r="AV423" s="84">
        <v>12</v>
      </c>
      <c r="AW423" s="84"/>
      <c r="AX423" s="84" t="s">
        <v>1426</v>
      </c>
      <c r="AY423" s="108"/>
      <c r="AZ423" s="84"/>
      <c r="BA423" s="84"/>
      <c r="BB423" s="84" t="s">
        <v>1427</v>
      </c>
      <c r="BC423" s="84" t="s">
        <v>145</v>
      </c>
      <c r="BD423" s="108"/>
      <c r="BE423" s="84">
        <v>0</v>
      </c>
      <c r="BF423" s="38" t="s">
        <v>1228</v>
      </c>
      <c r="BG423" s="84" t="s">
        <v>2740</v>
      </c>
      <c r="BH423" s="114"/>
      <c r="BI423" s="38"/>
      <c r="BJ423" s="85"/>
      <c r="BK423" s="84"/>
      <c r="BL423" s="38"/>
      <c r="BM423" s="115"/>
      <c r="BN423" s="116"/>
      <c r="BO423" s="84"/>
      <c r="BP423" s="84"/>
      <c r="BQ423" s="117"/>
      <c r="BR423" s="118"/>
    </row>
    <row r="424" spans="1:70" s="113" customFormat="1" ht="15" hidden="1" customHeight="1" x14ac:dyDescent="0.35">
      <c r="A424" s="84">
        <v>420</v>
      </c>
      <c r="B424" s="38" t="s">
        <v>248</v>
      </c>
      <c r="C424" s="38" t="s">
        <v>249</v>
      </c>
      <c r="D424" s="38" t="s">
        <v>249</v>
      </c>
      <c r="E424" s="38" t="s">
        <v>250</v>
      </c>
      <c r="F424" s="38" t="s">
        <v>250</v>
      </c>
      <c r="G424" s="84" t="s">
        <v>251</v>
      </c>
      <c r="H424" s="38" t="s">
        <v>250</v>
      </c>
      <c r="I424" s="84">
        <v>120787</v>
      </c>
      <c r="J424" s="38" t="s">
        <v>252</v>
      </c>
      <c r="K424" s="84">
        <v>120787</v>
      </c>
      <c r="L424" s="84" t="s">
        <v>253</v>
      </c>
      <c r="M424" s="38" t="s">
        <v>254</v>
      </c>
      <c r="N424" s="84">
        <v>369968</v>
      </c>
      <c r="O424" s="84" t="s">
        <v>547</v>
      </c>
      <c r="P424" s="84">
        <v>537809</v>
      </c>
      <c r="Q424" s="38" t="s">
        <v>548</v>
      </c>
      <c r="R424" s="38" t="s">
        <v>478</v>
      </c>
      <c r="S424" s="84" t="s">
        <v>1229</v>
      </c>
      <c r="T424" s="84" t="s">
        <v>1229</v>
      </c>
      <c r="U424" s="84" t="s">
        <v>258</v>
      </c>
      <c r="V424" s="84" t="s">
        <v>259</v>
      </c>
      <c r="W424" s="84">
        <v>0</v>
      </c>
      <c r="X424" s="38" t="s">
        <v>516</v>
      </c>
      <c r="Y424" s="84">
        <v>358545435</v>
      </c>
      <c r="Z424" s="38" t="s">
        <v>1230</v>
      </c>
      <c r="AA424" s="108" t="s">
        <v>2255</v>
      </c>
      <c r="AB424" s="84">
        <v>38000</v>
      </c>
      <c r="AC424" s="108" t="s">
        <v>1420</v>
      </c>
      <c r="AD424" s="84">
        <v>24</v>
      </c>
      <c r="AE424" s="84" t="s">
        <v>1500</v>
      </c>
      <c r="AF424" s="84" t="s">
        <v>1737</v>
      </c>
      <c r="AG424" s="108" t="s">
        <v>2261</v>
      </c>
      <c r="AH424" s="84" t="s">
        <v>1577</v>
      </c>
      <c r="AI424" s="108" t="s">
        <v>1688</v>
      </c>
      <c r="AJ424" s="84">
        <v>2020</v>
      </c>
      <c r="AK424" s="84">
        <v>2020</v>
      </c>
      <c r="AL424" s="108" t="s">
        <v>2262</v>
      </c>
      <c r="AM424" s="84">
        <v>5056.01</v>
      </c>
      <c r="AN424" s="112">
        <v>3023.99</v>
      </c>
      <c r="AO424" s="112">
        <v>8080</v>
      </c>
      <c r="AP424" s="112">
        <v>32943.99</v>
      </c>
      <c r="AQ424" s="112">
        <v>7657.01</v>
      </c>
      <c r="AR424" s="112">
        <v>40601</v>
      </c>
      <c r="AS424" s="112">
        <v>8439.18</v>
      </c>
      <c r="AT424" s="112">
        <v>3680.82</v>
      </c>
      <c r="AU424" s="112">
        <v>12120</v>
      </c>
      <c r="AV424" s="84">
        <v>11</v>
      </c>
      <c r="AW424" s="84"/>
      <c r="AX424" s="84" t="s">
        <v>1650</v>
      </c>
      <c r="AY424" s="108"/>
      <c r="AZ424" s="84"/>
      <c r="BA424" s="84"/>
      <c r="BB424" s="84" t="s">
        <v>1427</v>
      </c>
      <c r="BC424" s="84" t="s">
        <v>145</v>
      </c>
      <c r="BD424" s="108"/>
      <c r="BE424" s="84">
        <v>0</v>
      </c>
      <c r="BF424" s="38" t="s">
        <v>1229</v>
      </c>
      <c r="BG424" s="84" t="s">
        <v>2741</v>
      </c>
      <c r="BH424" s="114"/>
      <c r="BI424" s="38"/>
      <c r="BJ424" s="85"/>
      <c r="BK424" s="84"/>
      <c r="BL424" s="38"/>
      <c r="BM424" s="115"/>
      <c r="BN424" s="116"/>
      <c r="BO424" s="84"/>
      <c r="BP424" s="84"/>
      <c r="BQ424" s="117"/>
      <c r="BR424" s="118"/>
    </row>
    <row r="425" spans="1:70" s="113" customFormat="1" ht="15" hidden="1" customHeight="1" x14ac:dyDescent="0.35">
      <c r="A425" s="84">
        <v>421</v>
      </c>
      <c r="B425" s="38" t="s">
        <v>248</v>
      </c>
      <c r="C425" s="38" t="s">
        <v>249</v>
      </c>
      <c r="D425" s="38" t="s">
        <v>249</v>
      </c>
      <c r="E425" s="38" t="s">
        <v>250</v>
      </c>
      <c r="F425" s="38" t="s">
        <v>250</v>
      </c>
      <c r="G425" s="84" t="s">
        <v>251</v>
      </c>
      <c r="H425" s="38" t="s">
        <v>250</v>
      </c>
      <c r="I425" s="84">
        <v>120787</v>
      </c>
      <c r="J425" s="38" t="s">
        <v>252</v>
      </c>
      <c r="K425" s="84">
        <v>120787</v>
      </c>
      <c r="L425" s="84" t="s">
        <v>253</v>
      </c>
      <c r="M425" s="38" t="s">
        <v>254</v>
      </c>
      <c r="N425" s="84">
        <v>369968</v>
      </c>
      <c r="O425" s="84" t="s">
        <v>547</v>
      </c>
      <c r="P425" s="84">
        <v>537809</v>
      </c>
      <c r="Q425" s="38" t="s">
        <v>548</v>
      </c>
      <c r="R425" s="38" t="s">
        <v>478</v>
      </c>
      <c r="S425" s="84" t="s">
        <v>1231</v>
      </c>
      <c r="T425" s="84" t="s">
        <v>1231</v>
      </c>
      <c r="U425" s="84" t="s">
        <v>258</v>
      </c>
      <c r="V425" s="84" t="s">
        <v>259</v>
      </c>
      <c r="W425" s="84">
        <v>0</v>
      </c>
      <c r="X425" s="38" t="s">
        <v>516</v>
      </c>
      <c r="Y425" s="84">
        <v>358545436</v>
      </c>
      <c r="Z425" s="38" t="s">
        <v>526</v>
      </c>
      <c r="AA425" s="108" t="s">
        <v>2255</v>
      </c>
      <c r="AB425" s="84">
        <v>67000</v>
      </c>
      <c r="AC425" s="108" t="s">
        <v>1420</v>
      </c>
      <c r="AD425" s="84">
        <v>24</v>
      </c>
      <c r="AE425" s="84" t="s">
        <v>1588</v>
      </c>
      <c r="AF425" s="84" t="s">
        <v>2263</v>
      </c>
      <c r="AG425" s="108" t="s">
        <v>2264</v>
      </c>
      <c r="AH425" s="84" t="s">
        <v>1577</v>
      </c>
      <c r="AI425" s="108" t="s">
        <v>1688</v>
      </c>
      <c r="AJ425" s="84">
        <v>3570</v>
      </c>
      <c r="AK425" s="84">
        <v>3570</v>
      </c>
      <c r="AL425" s="108"/>
      <c r="AM425" s="84">
        <v>0</v>
      </c>
      <c r="AN425" s="112">
        <v>0</v>
      </c>
      <c r="AO425" s="112">
        <v>0</v>
      </c>
      <c r="AP425" s="112">
        <v>67000</v>
      </c>
      <c r="AQ425" s="112">
        <v>18776</v>
      </c>
      <c r="AR425" s="112">
        <v>85776</v>
      </c>
      <c r="AS425" s="112">
        <v>23886.66</v>
      </c>
      <c r="AT425" s="112">
        <v>11813.34</v>
      </c>
      <c r="AU425" s="112">
        <v>35700</v>
      </c>
      <c r="AV425" s="84">
        <v>11</v>
      </c>
      <c r="AW425" s="84"/>
      <c r="AX425" s="84" t="s">
        <v>1426</v>
      </c>
      <c r="AY425" s="108"/>
      <c r="AZ425" s="84"/>
      <c r="BA425" s="84"/>
      <c r="BB425" s="84" t="s">
        <v>1427</v>
      </c>
      <c r="BC425" s="84" t="s">
        <v>145</v>
      </c>
      <c r="BD425" s="108"/>
      <c r="BE425" s="84">
        <v>67000</v>
      </c>
      <c r="BF425" s="38" t="s">
        <v>1231</v>
      </c>
      <c r="BG425" s="84" t="s">
        <v>2742</v>
      </c>
      <c r="BH425" s="114"/>
      <c r="BI425" s="38"/>
      <c r="BJ425" s="85"/>
      <c r="BK425" s="84"/>
      <c r="BL425" s="38"/>
      <c r="BM425" s="115"/>
      <c r="BN425" s="116"/>
      <c r="BO425" s="84"/>
      <c r="BP425" s="84"/>
      <c r="BQ425" s="117"/>
      <c r="BR425" s="118"/>
    </row>
    <row r="426" spans="1:70" s="113" customFormat="1" ht="15" hidden="1" customHeight="1" x14ac:dyDescent="0.35">
      <c r="A426" s="84">
        <v>422</v>
      </c>
      <c r="B426" s="38" t="s">
        <v>248</v>
      </c>
      <c r="C426" s="38" t="s">
        <v>249</v>
      </c>
      <c r="D426" s="38" t="s">
        <v>249</v>
      </c>
      <c r="E426" s="38" t="s">
        <v>250</v>
      </c>
      <c r="F426" s="38" t="s">
        <v>250</v>
      </c>
      <c r="G426" s="84" t="s">
        <v>251</v>
      </c>
      <c r="H426" s="38" t="s">
        <v>250</v>
      </c>
      <c r="I426" s="84">
        <v>120787</v>
      </c>
      <c r="J426" s="38" t="s">
        <v>252</v>
      </c>
      <c r="K426" s="84">
        <v>120787</v>
      </c>
      <c r="L426" s="84" t="s">
        <v>253</v>
      </c>
      <c r="M426" s="38" t="s">
        <v>254</v>
      </c>
      <c r="N426" s="84">
        <v>369968</v>
      </c>
      <c r="O426" s="84" t="s">
        <v>547</v>
      </c>
      <c r="P426" s="84">
        <v>537809</v>
      </c>
      <c r="Q426" s="38" t="s">
        <v>548</v>
      </c>
      <c r="R426" s="38" t="s">
        <v>478</v>
      </c>
      <c r="S426" s="84" t="s">
        <v>1232</v>
      </c>
      <c r="T426" s="84" t="s">
        <v>1232</v>
      </c>
      <c r="U426" s="84" t="s">
        <v>488</v>
      </c>
      <c r="V426" s="84" t="s">
        <v>259</v>
      </c>
      <c r="W426" s="84">
        <v>0</v>
      </c>
      <c r="X426" s="38" t="s">
        <v>1233</v>
      </c>
      <c r="Y426" s="84">
        <v>358545437</v>
      </c>
      <c r="Z426" s="38" t="s">
        <v>1234</v>
      </c>
      <c r="AA426" s="108" t="s">
        <v>2255</v>
      </c>
      <c r="AB426" s="84">
        <v>35000</v>
      </c>
      <c r="AC426" s="108" t="s">
        <v>1420</v>
      </c>
      <c r="AD426" s="84">
        <v>24</v>
      </c>
      <c r="AE426" s="84" t="s">
        <v>1500</v>
      </c>
      <c r="AF426" s="84" t="s">
        <v>2227</v>
      </c>
      <c r="AG426" s="108" t="s">
        <v>2228</v>
      </c>
      <c r="AH426" s="84" t="s">
        <v>1577</v>
      </c>
      <c r="AI426" s="108" t="s">
        <v>1688</v>
      </c>
      <c r="AJ426" s="84">
        <v>1860</v>
      </c>
      <c r="AK426" s="84">
        <v>1860</v>
      </c>
      <c r="AL426" s="108" t="s">
        <v>2265</v>
      </c>
      <c r="AM426" s="84">
        <v>5876.83</v>
      </c>
      <c r="AN426" s="112">
        <v>3423.17</v>
      </c>
      <c r="AO426" s="112">
        <v>9300</v>
      </c>
      <c r="AP426" s="112">
        <v>29123.17</v>
      </c>
      <c r="AQ426" s="112">
        <v>6418.83</v>
      </c>
      <c r="AR426" s="112">
        <v>35542</v>
      </c>
      <c r="AS426" s="112">
        <v>6547.19</v>
      </c>
      <c r="AT426" s="112">
        <v>2752.81</v>
      </c>
      <c r="AU426" s="112">
        <v>9300</v>
      </c>
      <c r="AV426" s="84">
        <v>11</v>
      </c>
      <c r="AW426" s="84"/>
      <c r="AX426" s="84" t="s">
        <v>1650</v>
      </c>
      <c r="AY426" s="108"/>
      <c r="AZ426" s="84"/>
      <c r="BA426" s="84"/>
      <c r="BB426" s="84" t="s">
        <v>1427</v>
      </c>
      <c r="BC426" s="84" t="s">
        <v>145</v>
      </c>
      <c r="BD426" s="108"/>
      <c r="BE426" s="84">
        <v>0</v>
      </c>
      <c r="BF426" s="38" t="s">
        <v>1232</v>
      </c>
      <c r="BG426" s="84" t="s">
        <v>2743</v>
      </c>
      <c r="BH426" s="114"/>
      <c r="BI426" s="38"/>
      <c r="BJ426" s="85"/>
      <c r="BK426" s="84"/>
      <c r="BL426" s="38"/>
      <c r="BM426" s="115"/>
      <c r="BN426" s="116"/>
      <c r="BO426" s="84"/>
      <c r="BP426" s="84"/>
      <c r="BQ426" s="117"/>
      <c r="BR426" s="118"/>
    </row>
    <row r="427" spans="1:70" s="113" customFormat="1" ht="15" hidden="1" customHeight="1" x14ac:dyDescent="0.35">
      <c r="A427" s="84">
        <v>423</v>
      </c>
      <c r="B427" s="38" t="s">
        <v>248</v>
      </c>
      <c r="C427" s="38" t="s">
        <v>249</v>
      </c>
      <c r="D427" s="38" t="s">
        <v>249</v>
      </c>
      <c r="E427" s="38" t="s">
        <v>250</v>
      </c>
      <c r="F427" s="38" t="s">
        <v>250</v>
      </c>
      <c r="G427" s="84" t="s">
        <v>251</v>
      </c>
      <c r="H427" s="38" t="s">
        <v>250</v>
      </c>
      <c r="I427" s="84">
        <v>120812</v>
      </c>
      <c r="J427" s="38" t="s">
        <v>252</v>
      </c>
      <c r="K427" s="84">
        <v>120812</v>
      </c>
      <c r="L427" s="84" t="s">
        <v>253</v>
      </c>
      <c r="M427" s="38" t="s">
        <v>254</v>
      </c>
      <c r="N427" s="84">
        <v>203959</v>
      </c>
      <c r="O427" s="84" t="s">
        <v>917</v>
      </c>
      <c r="P427" s="84">
        <v>270021</v>
      </c>
      <c r="Q427" s="38" t="s">
        <v>1120</v>
      </c>
      <c r="R427" s="38" t="s">
        <v>478</v>
      </c>
      <c r="S427" s="84" t="s">
        <v>1235</v>
      </c>
      <c r="T427" s="84" t="s">
        <v>1235</v>
      </c>
      <c r="U427" s="84" t="s">
        <v>515</v>
      </c>
      <c r="V427" s="84" t="s">
        <v>277</v>
      </c>
      <c r="W427" s="84">
        <v>0</v>
      </c>
      <c r="X427" s="38" t="s">
        <v>516</v>
      </c>
      <c r="Y427" s="84">
        <v>358545438</v>
      </c>
      <c r="Z427" s="38" t="s">
        <v>1236</v>
      </c>
      <c r="AA427" s="108" t="s">
        <v>2255</v>
      </c>
      <c r="AB427" s="84">
        <v>38000</v>
      </c>
      <c r="AC427" s="108" t="s">
        <v>1420</v>
      </c>
      <c r="AD427" s="84">
        <v>24</v>
      </c>
      <c r="AE427" s="84" t="s">
        <v>1500</v>
      </c>
      <c r="AF427" s="84" t="s">
        <v>1729</v>
      </c>
      <c r="AG427" s="108" t="s">
        <v>1740</v>
      </c>
      <c r="AH427" s="84" t="s">
        <v>1577</v>
      </c>
      <c r="AI427" s="108" t="s">
        <v>1688</v>
      </c>
      <c r="AJ427" s="84">
        <v>2020</v>
      </c>
      <c r="AK427" s="84">
        <v>2020</v>
      </c>
      <c r="AL427" s="108" t="s">
        <v>1472</v>
      </c>
      <c r="AM427" s="84">
        <v>5056.01</v>
      </c>
      <c r="AN427" s="112">
        <v>3023.99</v>
      </c>
      <c r="AO427" s="112">
        <v>8080</v>
      </c>
      <c r="AP427" s="112">
        <v>32943.99</v>
      </c>
      <c r="AQ427" s="112">
        <v>7657.01</v>
      </c>
      <c r="AR427" s="112">
        <v>40601</v>
      </c>
      <c r="AS427" s="112">
        <v>8439.18</v>
      </c>
      <c r="AT427" s="112">
        <v>3680.82</v>
      </c>
      <c r="AU427" s="112">
        <v>12120</v>
      </c>
      <c r="AV427" s="84">
        <v>11</v>
      </c>
      <c r="AW427" s="84"/>
      <c r="AX427" s="84" t="s">
        <v>1650</v>
      </c>
      <c r="AY427" s="108"/>
      <c r="AZ427" s="84"/>
      <c r="BA427" s="84"/>
      <c r="BB427" s="84" t="s">
        <v>1427</v>
      </c>
      <c r="BC427" s="84" t="s">
        <v>145</v>
      </c>
      <c r="BD427" s="108"/>
      <c r="BE427" s="84">
        <v>0</v>
      </c>
      <c r="BF427" s="38" t="s">
        <v>1235</v>
      </c>
      <c r="BG427" s="84" t="s">
        <v>2744</v>
      </c>
      <c r="BH427" s="114"/>
      <c r="BI427" s="38"/>
      <c r="BJ427" s="85"/>
      <c r="BK427" s="84"/>
      <c r="BL427" s="38"/>
      <c r="BM427" s="115"/>
      <c r="BN427" s="116"/>
      <c r="BO427" s="84"/>
      <c r="BP427" s="84"/>
      <c r="BQ427" s="117"/>
      <c r="BR427" s="118"/>
    </row>
    <row r="428" spans="1:70" s="113" customFormat="1" ht="15" hidden="1" customHeight="1" x14ac:dyDescent="0.35">
      <c r="A428" s="84">
        <v>424</v>
      </c>
      <c r="B428" s="38" t="s">
        <v>248</v>
      </c>
      <c r="C428" s="38" t="s">
        <v>249</v>
      </c>
      <c r="D428" s="38" t="s">
        <v>249</v>
      </c>
      <c r="E428" s="38" t="s">
        <v>250</v>
      </c>
      <c r="F428" s="38" t="s">
        <v>250</v>
      </c>
      <c r="G428" s="84" t="s">
        <v>251</v>
      </c>
      <c r="H428" s="38" t="s">
        <v>250</v>
      </c>
      <c r="I428" s="84">
        <v>120812</v>
      </c>
      <c r="J428" s="38" t="s">
        <v>252</v>
      </c>
      <c r="K428" s="84">
        <v>120812</v>
      </c>
      <c r="L428" s="84" t="s">
        <v>253</v>
      </c>
      <c r="M428" s="38" t="s">
        <v>254</v>
      </c>
      <c r="N428" s="84">
        <v>203959</v>
      </c>
      <c r="O428" s="84" t="s">
        <v>917</v>
      </c>
      <c r="P428" s="84">
        <v>270021</v>
      </c>
      <c r="Q428" s="38" t="s">
        <v>1120</v>
      </c>
      <c r="R428" s="38" t="s">
        <v>478</v>
      </c>
      <c r="S428" s="84" t="s">
        <v>1237</v>
      </c>
      <c r="T428" s="84" t="s">
        <v>1237</v>
      </c>
      <c r="U428" s="84" t="s">
        <v>515</v>
      </c>
      <c r="V428" s="84" t="s">
        <v>277</v>
      </c>
      <c r="W428" s="84">
        <v>0</v>
      </c>
      <c r="X428" s="38" t="s">
        <v>516</v>
      </c>
      <c r="Y428" s="84">
        <v>358545439</v>
      </c>
      <c r="Z428" s="38" t="s">
        <v>1238</v>
      </c>
      <c r="AA428" s="108" t="s">
        <v>2255</v>
      </c>
      <c r="AB428" s="84">
        <v>47000</v>
      </c>
      <c r="AC428" s="108" t="s">
        <v>1420</v>
      </c>
      <c r="AD428" s="84">
        <v>24</v>
      </c>
      <c r="AE428" s="84" t="s">
        <v>1500</v>
      </c>
      <c r="AF428" s="84" t="s">
        <v>2185</v>
      </c>
      <c r="AG428" s="108" t="s">
        <v>2266</v>
      </c>
      <c r="AH428" s="84" t="s">
        <v>1870</v>
      </c>
      <c r="AI428" s="108" t="s">
        <v>1688</v>
      </c>
      <c r="AJ428" s="84">
        <v>2500</v>
      </c>
      <c r="AK428" s="84">
        <v>2500</v>
      </c>
      <c r="AL428" s="108" t="s">
        <v>2267</v>
      </c>
      <c r="AM428" s="84">
        <v>7903.62</v>
      </c>
      <c r="AN428" s="112">
        <v>4596.38</v>
      </c>
      <c r="AO428" s="112">
        <v>12500</v>
      </c>
      <c r="AP428" s="112">
        <v>39096.379999999997</v>
      </c>
      <c r="AQ428" s="112">
        <v>8603.6200000000008</v>
      </c>
      <c r="AR428" s="112">
        <v>47700</v>
      </c>
      <c r="AS428" s="112">
        <v>8805.15</v>
      </c>
      <c r="AT428" s="112">
        <v>3694.85</v>
      </c>
      <c r="AU428" s="112">
        <v>12500</v>
      </c>
      <c r="AV428" s="84">
        <v>11</v>
      </c>
      <c r="AW428" s="84"/>
      <c r="AX428" s="84" t="s">
        <v>1650</v>
      </c>
      <c r="AY428" s="108"/>
      <c r="AZ428" s="84"/>
      <c r="BA428" s="84"/>
      <c r="BB428" s="84" t="s">
        <v>1427</v>
      </c>
      <c r="BC428" s="84" t="s">
        <v>145</v>
      </c>
      <c r="BD428" s="108"/>
      <c r="BE428" s="84">
        <v>0</v>
      </c>
      <c r="BF428" s="38" t="s">
        <v>1237</v>
      </c>
      <c r="BG428" s="84" t="s">
        <v>2745</v>
      </c>
      <c r="BH428" s="114"/>
      <c r="BI428" s="38"/>
      <c r="BJ428" s="85"/>
      <c r="BK428" s="84"/>
      <c r="BL428" s="38"/>
      <c r="BM428" s="115"/>
      <c r="BN428" s="116"/>
      <c r="BO428" s="84"/>
      <c r="BP428" s="84"/>
      <c r="BQ428" s="117"/>
      <c r="BR428" s="118"/>
    </row>
    <row r="429" spans="1:70" s="113" customFormat="1" ht="15" hidden="1" customHeight="1" x14ac:dyDescent="0.35">
      <c r="A429" s="84">
        <v>425</v>
      </c>
      <c r="B429" s="38" t="s">
        <v>248</v>
      </c>
      <c r="C429" s="38" t="s">
        <v>249</v>
      </c>
      <c r="D429" s="38" t="s">
        <v>249</v>
      </c>
      <c r="E429" s="38" t="s">
        <v>250</v>
      </c>
      <c r="F429" s="38" t="s">
        <v>250</v>
      </c>
      <c r="G429" s="84" t="s">
        <v>251</v>
      </c>
      <c r="H429" s="38" t="s">
        <v>250</v>
      </c>
      <c r="I429" s="84">
        <v>120812</v>
      </c>
      <c r="J429" s="38" t="s">
        <v>252</v>
      </c>
      <c r="K429" s="84">
        <v>120812</v>
      </c>
      <c r="L429" s="84" t="s">
        <v>253</v>
      </c>
      <c r="M429" s="38" t="s">
        <v>254</v>
      </c>
      <c r="N429" s="84">
        <v>203959</v>
      </c>
      <c r="O429" s="84" t="s">
        <v>917</v>
      </c>
      <c r="P429" s="84">
        <v>740064</v>
      </c>
      <c r="Q429" s="38" t="s">
        <v>918</v>
      </c>
      <c r="R429" s="38" t="s">
        <v>478</v>
      </c>
      <c r="S429" s="84" t="s">
        <v>1239</v>
      </c>
      <c r="T429" s="84" t="s">
        <v>1239</v>
      </c>
      <c r="U429" s="84" t="s">
        <v>515</v>
      </c>
      <c r="V429" s="84" t="s">
        <v>277</v>
      </c>
      <c r="W429" s="84">
        <v>0</v>
      </c>
      <c r="X429" s="38" t="s">
        <v>516</v>
      </c>
      <c r="Y429" s="84">
        <v>358545440</v>
      </c>
      <c r="Z429" s="38" t="s">
        <v>1240</v>
      </c>
      <c r="AA429" s="108" t="s">
        <v>2255</v>
      </c>
      <c r="AB429" s="84">
        <v>45000</v>
      </c>
      <c r="AC429" s="108" t="s">
        <v>1420</v>
      </c>
      <c r="AD429" s="84">
        <v>24</v>
      </c>
      <c r="AE429" s="84" t="s">
        <v>1500</v>
      </c>
      <c r="AF429" s="84" t="s">
        <v>2162</v>
      </c>
      <c r="AG429" s="108" t="s">
        <v>2163</v>
      </c>
      <c r="AH429" s="84" t="s">
        <v>1870</v>
      </c>
      <c r="AI429" s="108" t="s">
        <v>1688</v>
      </c>
      <c r="AJ429" s="84">
        <v>2400</v>
      </c>
      <c r="AK429" s="84">
        <v>2400</v>
      </c>
      <c r="AL429" s="108"/>
      <c r="AM429" s="84">
        <v>0</v>
      </c>
      <c r="AN429" s="112">
        <v>0</v>
      </c>
      <c r="AO429" s="112">
        <v>0</v>
      </c>
      <c r="AP429" s="112">
        <v>45000</v>
      </c>
      <c r="AQ429" s="112">
        <v>12596</v>
      </c>
      <c r="AR429" s="112">
        <v>57596</v>
      </c>
      <c r="AS429" s="112">
        <v>16067.88</v>
      </c>
      <c r="AT429" s="112">
        <v>7932.12</v>
      </c>
      <c r="AU429" s="112">
        <v>24000</v>
      </c>
      <c r="AV429" s="84">
        <v>11</v>
      </c>
      <c r="AW429" s="84"/>
      <c r="AX429" s="84" t="s">
        <v>1426</v>
      </c>
      <c r="AY429" s="108"/>
      <c r="AZ429" s="84"/>
      <c r="BA429" s="84"/>
      <c r="BB429" s="84" t="s">
        <v>1427</v>
      </c>
      <c r="BC429" s="84" t="s">
        <v>145</v>
      </c>
      <c r="BD429" s="108"/>
      <c r="BE429" s="84">
        <v>45000</v>
      </c>
      <c r="BF429" s="38" t="s">
        <v>1239</v>
      </c>
      <c r="BG429" s="84" t="s">
        <v>2746</v>
      </c>
      <c r="BH429" s="114"/>
      <c r="BI429" s="38"/>
      <c r="BJ429" s="85"/>
      <c r="BK429" s="84"/>
      <c r="BL429" s="38"/>
      <c r="BM429" s="115"/>
      <c r="BN429" s="116"/>
      <c r="BO429" s="84"/>
      <c r="BP429" s="84"/>
      <c r="BQ429" s="117"/>
      <c r="BR429" s="118"/>
    </row>
    <row r="430" spans="1:70" s="113" customFormat="1" ht="15" hidden="1" customHeight="1" x14ac:dyDescent="0.35">
      <c r="A430" s="84">
        <v>426</v>
      </c>
      <c r="B430" s="38" t="s">
        <v>248</v>
      </c>
      <c r="C430" s="38" t="s">
        <v>249</v>
      </c>
      <c r="D430" s="38" t="s">
        <v>249</v>
      </c>
      <c r="E430" s="38" t="s">
        <v>250</v>
      </c>
      <c r="F430" s="38" t="s">
        <v>250</v>
      </c>
      <c r="G430" s="84" t="s">
        <v>251</v>
      </c>
      <c r="H430" s="38" t="s">
        <v>250</v>
      </c>
      <c r="I430" s="84">
        <v>120812</v>
      </c>
      <c r="J430" s="38" t="s">
        <v>252</v>
      </c>
      <c r="K430" s="84">
        <v>120812</v>
      </c>
      <c r="L430" s="84" t="s">
        <v>253</v>
      </c>
      <c r="M430" s="38" t="s">
        <v>254</v>
      </c>
      <c r="N430" s="84">
        <v>204283</v>
      </c>
      <c r="O430" s="84" t="s">
        <v>267</v>
      </c>
      <c r="P430" s="84">
        <v>270420</v>
      </c>
      <c r="Q430" s="38" t="s">
        <v>268</v>
      </c>
      <c r="R430" s="38" t="s">
        <v>478</v>
      </c>
      <c r="S430" s="84" t="s">
        <v>1241</v>
      </c>
      <c r="T430" s="84" t="s">
        <v>1241</v>
      </c>
      <c r="U430" s="84" t="s">
        <v>304</v>
      </c>
      <c r="V430" s="84" t="s">
        <v>259</v>
      </c>
      <c r="W430" s="84">
        <v>0</v>
      </c>
      <c r="X430" s="38" t="s">
        <v>516</v>
      </c>
      <c r="Y430" s="84">
        <v>358545443</v>
      </c>
      <c r="Z430" s="38" t="s">
        <v>1242</v>
      </c>
      <c r="AA430" s="108" t="s">
        <v>2255</v>
      </c>
      <c r="AB430" s="84">
        <v>75000</v>
      </c>
      <c r="AC430" s="108" t="s">
        <v>1420</v>
      </c>
      <c r="AD430" s="84">
        <v>24</v>
      </c>
      <c r="AE430" s="84" t="s">
        <v>2181</v>
      </c>
      <c r="AF430" s="84" t="s">
        <v>1433</v>
      </c>
      <c r="AG430" s="108" t="s">
        <v>2268</v>
      </c>
      <c r="AH430" s="84" t="s">
        <v>1431</v>
      </c>
      <c r="AI430" s="108" t="s">
        <v>1688</v>
      </c>
      <c r="AJ430" s="84">
        <v>3960</v>
      </c>
      <c r="AK430" s="84">
        <v>3960</v>
      </c>
      <c r="AL430" s="108"/>
      <c r="AM430" s="84">
        <v>0</v>
      </c>
      <c r="AN430" s="112">
        <v>0</v>
      </c>
      <c r="AO430" s="112">
        <v>0</v>
      </c>
      <c r="AP430" s="112">
        <v>75000</v>
      </c>
      <c r="AQ430" s="112">
        <v>20101</v>
      </c>
      <c r="AR430" s="112">
        <v>95101</v>
      </c>
      <c r="AS430" s="112">
        <v>26930.9</v>
      </c>
      <c r="AT430" s="112">
        <v>12669.1</v>
      </c>
      <c r="AU430" s="112">
        <v>39600</v>
      </c>
      <c r="AV430" s="84">
        <v>11</v>
      </c>
      <c r="AW430" s="84"/>
      <c r="AX430" s="84" t="s">
        <v>1426</v>
      </c>
      <c r="AY430" s="108"/>
      <c r="AZ430" s="84"/>
      <c r="BA430" s="84"/>
      <c r="BB430" s="84" t="s">
        <v>1427</v>
      </c>
      <c r="BC430" s="84" t="s">
        <v>145</v>
      </c>
      <c r="BD430" s="108"/>
      <c r="BE430" s="84">
        <v>75000</v>
      </c>
      <c r="BF430" s="38" t="s">
        <v>1241</v>
      </c>
      <c r="BG430" s="84" t="s">
        <v>2747</v>
      </c>
      <c r="BH430" s="114"/>
      <c r="BI430" s="38"/>
      <c r="BJ430" s="85"/>
      <c r="BK430" s="84"/>
      <c r="BL430" s="38"/>
      <c r="BM430" s="115"/>
      <c r="BN430" s="116"/>
      <c r="BO430" s="84"/>
      <c r="BP430" s="84"/>
      <c r="BQ430" s="117"/>
      <c r="BR430" s="118"/>
    </row>
    <row r="431" spans="1:70" s="113" customFormat="1" ht="15" hidden="1" customHeight="1" x14ac:dyDescent="0.35">
      <c r="A431" s="84">
        <v>427</v>
      </c>
      <c r="B431" s="38" t="s">
        <v>248</v>
      </c>
      <c r="C431" s="38" t="s">
        <v>249</v>
      </c>
      <c r="D431" s="38" t="s">
        <v>249</v>
      </c>
      <c r="E431" s="38" t="s">
        <v>250</v>
      </c>
      <c r="F431" s="38" t="s">
        <v>250</v>
      </c>
      <c r="G431" s="84" t="s">
        <v>251</v>
      </c>
      <c r="H431" s="38" t="s">
        <v>250</v>
      </c>
      <c r="I431" s="84">
        <v>120812</v>
      </c>
      <c r="J431" s="38" t="s">
        <v>252</v>
      </c>
      <c r="K431" s="84">
        <v>120812</v>
      </c>
      <c r="L431" s="84" t="s">
        <v>253</v>
      </c>
      <c r="M431" s="38" t="s">
        <v>254</v>
      </c>
      <c r="N431" s="84">
        <v>368734</v>
      </c>
      <c r="O431" s="84" t="s">
        <v>784</v>
      </c>
      <c r="P431" s="84">
        <v>535357</v>
      </c>
      <c r="Q431" s="38" t="s">
        <v>785</v>
      </c>
      <c r="R431" s="38" t="s">
        <v>478</v>
      </c>
      <c r="S431" s="84" t="s">
        <v>1243</v>
      </c>
      <c r="T431" s="84" t="s">
        <v>1243</v>
      </c>
      <c r="U431" s="84" t="s">
        <v>515</v>
      </c>
      <c r="V431" s="84" t="s">
        <v>277</v>
      </c>
      <c r="W431" s="84">
        <v>0</v>
      </c>
      <c r="X431" s="38" t="s">
        <v>516</v>
      </c>
      <c r="Y431" s="84">
        <v>358545444</v>
      </c>
      <c r="Z431" s="38" t="s">
        <v>1244</v>
      </c>
      <c r="AA431" s="108" t="s">
        <v>2255</v>
      </c>
      <c r="AB431" s="84">
        <v>66000</v>
      </c>
      <c r="AC431" s="108" t="s">
        <v>1420</v>
      </c>
      <c r="AD431" s="84">
        <v>24</v>
      </c>
      <c r="AE431" s="84" t="s">
        <v>1500</v>
      </c>
      <c r="AF431" s="84" t="s">
        <v>1921</v>
      </c>
      <c r="AG431" s="108" t="s">
        <v>2153</v>
      </c>
      <c r="AH431" s="84" t="s">
        <v>1870</v>
      </c>
      <c r="AI431" s="108" t="s">
        <v>1688</v>
      </c>
      <c r="AJ431" s="84">
        <v>3510</v>
      </c>
      <c r="AK431" s="84">
        <v>3510</v>
      </c>
      <c r="AL431" s="108"/>
      <c r="AM431" s="84">
        <v>0</v>
      </c>
      <c r="AN431" s="112">
        <v>0</v>
      </c>
      <c r="AO431" s="112">
        <v>0</v>
      </c>
      <c r="AP431" s="112">
        <v>66000</v>
      </c>
      <c r="AQ431" s="112">
        <v>18541</v>
      </c>
      <c r="AR431" s="112">
        <v>84541</v>
      </c>
      <c r="AS431" s="112">
        <v>23456.37</v>
      </c>
      <c r="AT431" s="112">
        <v>11643.63</v>
      </c>
      <c r="AU431" s="112">
        <v>35100</v>
      </c>
      <c r="AV431" s="84">
        <v>11</v>
      </c>
      <c r="AW431" s="84"/>
      <c r="AX431" s="84" t="s">
        <v>1426</v>
      </c>
      <c r="AY431" s="108"/>
      <c r="AZ431" s="84"/>
      <c r="BA431" s="84"/>
      <c r="BB431" s="84" t="s">
        <v>1427</v>
      </c>
      <c r="BC431" s="84" t="s">
        <v>145</v>
      </c>
      <c r="BD431" s="108"/>
      <c r="BE431" s="84">
        <v>66000</v>
      </c>
      <c r="BF431" s="38" t="s">
        <v>1243</v>
      </c>
      <c r="BG431" s="84" t="s">
        <v>2748</v>
      </c>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249</v>
      </c>
      <c r="E432" s="38" t="s">
        <v>250</v>
      </c>
      <c r="F432" s="38" t="s">
        <v>250</v>
      </c>
      <c r="G432" s="84" t="s">
        <v>251</v>
      </c>
      <c r="H432" s="38" t="s">
        <v>250</v>
      </c>
      <c r="I432" s="84">
        <v>121348</v>
      </c>
      <c r="J432" s="38" t="s">
        <v>279</v>
      </c>
      <c r="K432" s="84">
        <v>121348</v>
      </c>
      <c r="L432" s="84" t="s">
        <v>253</v>
      </c>
      <c r="M432" s="38" t="s">
        <v>254</v>
      </c>
      <c r="N432" s="84">
        <v>204732</v>
      </c>
      <c r="O432" s="84" t="s">
        <v>368</v>
      </c>
      <c r="P432" s="84">
        <v>301371</v>
      </c>
      <c r="Q432" s="38" t="s">
        <v>620</v>
      </c>
      <c r="R432" s="38" t="s">
        <v>478</v>
      </c>
      <c r="S432" s="84" t="s">
        <v>1245</v>
      </c>
      <c r="T432" s="84" t="s">
        <v>1245</v>
      </c>
      <c r="U432" s="84" t="s">
        <v>515</v>
      </c>
      <c r="V432" s="84" t="s">
        <v>277</v>
      </c>
      <c r="W432" s="84">
        <v>0</v>
      </c>
      <c r="X432" s="38" t="s">
        <v>270</v>
      </c>
      <c r="Y432" s="84">
        <v>358545453</v>
      </c>
      <c r="Z432" s="38" t="s">
        <v>1246</v>
      </c>
      <c r="AA432" s="108" t="s">
        <v>1626</v>
      </c>
      <c r="AB432" s="84">
        <v>15000</v>
      </c>
      <c r="AC432" s="108" t="s">
        <v>1444</v>
      </c>
      <c r="AD432" s="84">
        <v>18</v>
      </c>
      <c r="AE432" s="84" t="s">
        <v>1588</v>
      </c>
      <c r="AF432" s="84" t="s">
        <v>2269</v>
      </c>
      <c r="AG432" s="108" t="s">
        <v>2144</v>
      </c>
      <c r="AH432" s="84" t="s">
        <v>1431</v>
      </c>
      <c r="AI432" s="108" t="s">
        <v>2253</v>
      </c>
      <c r="AJ432" s="84">
        <v>1000</v>
      </c>
      <c r="AK432" s="84">
        <v>1000</v>
      </c>
      <c r="AL432" s="108" t="s">
        <v>1880</v>
      </c>
      <c r="AM432" s="84">
        <v>8438.8700000000008</v>
      </c>
      <c r="AN432" s="112">
        <v>2561.13</v>
      </c>
      <c r="AO432" s="112">
        <v>11000</v>
      </c>
      <c r="AP432" s="112">
        <v>6561.13</v>
      </c>
      <c r="AQ432" s="112">
        <v>546.87</v>
      </c>
      <c r="AR432" s="112">
        <v>7108</v>
      </c>
      <c r="AS432" s="112">
        <v>0</v>
      </c>
      <c r="AT432" s="112">
        <v>0</v>
      </c>
      <c r="AU432" s="112">
        <v>0</v>
      </c>
      <c r="AV432" s="84">
        <v>12</v>
      </c>
      <c r="AW432" s="84"/>
      <c r="AX432" s="84" t="s">
        <v>1858</v>
      </c>
      <c r="AY432" s="108"/>
      <c r="AZ432" s="84"/>
      <c r="BA432" s="84"/>
      <c r="BB432" s="84" t="s">
        <v>1427</v>
      </c>
      <c r="BC432" s="84" t="s">
        <v>145</v>
      </c>
      <c r="BD432" s="108"/>
      <c r="BE432" s="84">
        <v>0</v>
      </c>
      <c r="BF432" s="38" t="s">
        <v>1245</v>
      </c>
      <c r="BG432" s="84" t="s">
        <v>2749</v>
      </c>
      <c r="BH432" s="114" t="s">
        <v>2838</v>
      </c>
      <c r="BI432" s="38" t="s">
        <v>110</v>
      </c>
      <c r="BJ432" s="85">
        <v>45952</v>
      </c>
      <c r="BK432" s="84"/>
      <c r="BL432" s="38" t="s">
        <v>115</v>
      </c>
      <c r="BM432" s="115"/>
      <c r="BN432" s="116" t="s">
        <v>201</v>
      </c>
      <c r="BO432" s="84" t="s">
        <v>247</v>
      </c>
      <c r="BP432" s="84">
        <v>0</v>
      </c>
      <c r="BQ432" s="117"/>
      <c r="BR432" s="118" t="s">
        <v>2853</v>
      </c>
    </row>
    <row r="433" spans="1:70" s="113" customFormat="1" ht="15" customHeight="1" x14ac:dyDescent="0.35">
      <c r="A433" s="84">
        <v>429</v>
      </c>
      <c r="B433" s="38" t="s">
        <v>248</v>
      </c>
      <c r="C433" s="38" t="s">
        <v>249</v>
      </c>
      <c r="D433" s="38" t="s">
        <v>249</v>
      </c>
      <c r="E433" s="38" t="s">
        <v>250</v>
      </c>
      <c r="F433" s="38" t="s">
        <v>250</v>
      </c>
      <c r="G433" s="84" t="s">
        <v>251</v>
      </c>
      <c r="H433" s="38" t="s">
        <v>250</v>
      </c>
      <c r="I433" s="84">
        <v>121746</v>
      </c>
      <c r="J433" s="38" t="s">
        <v>468</v>
      </c>
      <c r="K433" s="84">
        <v>121746</v>
      </c>
      <c r="L433" s="84" t="s">
        <v>253</v>
      </c>
      <c r="M433" s="38" t="s">
        <v>254</v>
      </c>
      <c r="N433" s="84">
        <v>205354</v>
      </c>
      <c r="O433" s="84" t="s">
        <v>469</v>
      </c>
      <c r="P433" s="84">
        <v>271742</v>
      </c>
      <c r="Q433" s="38" t="s">
        <v>470</v>
      </c>
      <c r="R433" s="38" t="s">
        <v>478</v>
      </c>
      <c r="S433" s="84" t="s">
        <v>1247</v>
      </c>
      <c r="T433" s="84" t="s">
        <v>1247</v>
      </c>
      <c r="U433" s="84" t="s">
        <v>488</v>
      </c>
      <c r="V433" s="84" t="s">
        <v>259</v>
      </c>
      <c r="W433" s="84">
        <v>0</v>
      </c>
      <c r="X433" s="38" t="s">
        <v>674</v>
      </c>
      <c r="Y433" s="84">
        <v>358545457</v>
      </c>
      <c r="Z433" s="38" t="s">
        <v>1248</v>
      </c>
      <c r="AA433" s="108" t="s">
        <v>1626</v>
      </c>
      <c r="AB433" s="84">
        <v>54000</v>
      </c>
      <c r="AC433" s="108" t="s">
        <v>1467</v>
      </c>
      <c r="AD433" s="84">
        <v>24</v>
      </c>
      <c r="AE433" s="84" t="s">
        <v>2181</v>
      </c>
      <c r="AF433" s="84" t="s">
        <v>1464</v>
      </c>
      <c r="AG433" s="108" t="s">
        <v>2270</v>
      </c>
      <c r="AH433" s="84" t="s">
        <v>1431</v>
      </c>
      <c r="AI433" s="108" t="s">
        <v>2271</v>
      </c>
      <c r="AJ433" s="84">
        <v>2850</v>
      </c>
      <c r="AK433" s="84">
        <v>2850</v>
      </c>
      <c r="AL433" s="108" t="s">
        <v>2187</v>
      </c>
      <c r="AM433" s="84">
        <v>21388.2</v>
      </c>
      <c r="AN433" s="112">
        <v>9961.7999999999993</v>
      </c>
      <c r="AO433" s="112">
        <v>31350</v>
      </c>
      <c r="AP433" s="112">
        <v>32611.8</v>
      </c>
      <c r="AQ433" s="112">
        <v>4716.2</v>
      </c>
      <c r="AR433" s="112">
        <v>37328</v>
      </c>
      <c r="AS433" s="112">
        <v>0</v>
      </c>
      <c r="AT433" s="112">
        <v>0</v>
      </c>
      <c r="AU433" s="112">
        <v>0</v>
      </c>
      <c r="AV433" s="84">
        <v>12</v>
      </c>
      <c r="AW433" s="84"/>
      <c r="AX433" s="84" t="s">
        <v>1849</v>
      </c>
      <c r="AY433" s="108"/>
      <c r="AZ433" s="84"/>
      <c r="BA433" s="84"/>
      <c r="BB433" s="84" t="s">
        <v>1427</v>
      </c>
      <c r="BC433" s="84" t="s">
        <v>145</v>
      </c>
      <c r="BD433" s="108"/>
      <c r="BE433" s="84">
        <v>0</v>
      </c>
      <c r="BF433" s="38" t="s">
        <v>1247</v>
      </c>
      <c r="BG433" s="84" t="s">
        <v>2750</v>
      </c>
      <c r="BH433" s="114" t="s">
        <v>2838</v>
      </c>
      <c r="BI433" s="38" t="s">
        <v>112</v>
      </c>
      <c r="BJ433" s="85">
        <v>45954</v>
      </c>
      <c r="BK433" s="84" t="s">
        <v>125</v>
      </c>
      <c r="BL433" s="38"/>
      <c r="BM433" s="115"/>
      <c r="BN433" s="116" t="s">
        <v>112</v>
      </c>
      <c r="BO433" s="84" t="s">
        <v>247</v>
      </c>
      <c r="BP433" s="84">
        <v>0</v>
      </c>
      <c r="BQ433" s="117" t="s">
        <v>112</v>
      </c>
      <c r="BR433" s="118" t="s">
        <v>2861</v>
      </c>
    </row>
    <row r="434" spans="1:70" s="113" customFormat="1" ht="15" hidden="1" customHeight="1" x14ac:dyDescent="0.35">
      <c r="A434" s="84">
        <v>430</v>
      </c>
      <c r="B434" s="38" t="s">
        <v>248</v>
      </c>
      <c r="C434" s="38" t="s">
        <v>249</v>
      </c>
      <c r="D434" s="38" t="s">
        <v>249</v>
      </c>
      <c r="E434" s="38" t="s">
        <v>250</v>
      </c>
      <c r="F434" s="38" t="s">
        <v>250</v>
      </c>
      <c r="G434" s="84" t="s">
        <v>251</v>
      </c>
      <c r="H434" s="38" t="s">
        <v>250</v>
      </c>
      <c r="I434" s="84">
        <v>121984</v>
      </c>
      <c r="J434" s="38" t="s">
        <v>301</v>
      </c>
      <c r="K434" s="84">
        <v>121984</v>
      </c>
      <c r="L434" s="84" t="s">
        <v>253</v>
      </c>
      <c r="M434" s="38" t="s">
        <v>254</v>
      </c>
      <c r="N434" s="84">
        <v>205727</v>
      </c>
      <c r="O434" s="84" t="s">
        <v>309</v>
      </c>
      <c r="P434" s="84">
        <v>273623</v>
      </c>
      <c r="Q434" s="38" t="s">
        <v>326</v>
      </c>
      <c r="R434" s="38" t="s">
        <v>478</v>
      </c>
      <c r="S434" s="84" t="s">
        <v>1249</v>
      </c>
      <c r="T434" s="84" t="s">
        <v>1249</v>
      </c>
      <c r="U434" s="84" t="s">
        <v>515</v>
      </c>
      <c r="V434" s="84" t="s">
        <v>277</v>
      </c>
      <c r="W434" s="84">
        <v>0</v>
      </c>
      <c r="X434" s="38" t="s">
        <v>270</v>
      </c>
      <c r="Y434" s="84">
        <v>358545459</v>
      </c>
      <c r="Z434" s="38" t="s">
        <v>826</v>
      </c>
      <c r="AA434" s="108" t="s">
        <v>1626</v>
      </c>
      <c r="AB434" s="84">
        <v>25000</v>
      </c>
      <c r="AC434" s="108" t="s">
        <v>1467</v>
      </c>
      <c r="AD434" s="84">
        <v>18</v>
      </c>
      <c r="AE434" s="84" t="s">
        <v>1836</v>
      </c>
      <c r="AF434" s="84" t="s">
        <v>1459</v>
      </c>
      <c r="AG434" s="108" t="s">
        <v>1596</v>
      </c>
      <c r="AH434" s="84" t="s">
        <v>1431</v>
      </c>
      <c r="AI434" s="108" t="s">
        <v>2271</v>
      </c>
      <c r="AJ434" s="84">
        <v>1660</v>
      </c>
      <c r="AK434" s="84">
        <v>1660</v>
      </c>
      <c r="AL434" s="108" t="s">
        <v>2080</v>
      </c>
      <c r="AM434" s="84">
        <v>9884.73</v>
      </c>
      <c r="AN434" s="112">
        <v>3395.27</v>
      </c>
      <c r="AO434" s="112">
        <v>13280</v>
      </c>
      <c r="AP434" s="112">
        <v>15115.27</v>
      </c>
      <c r="AQ434" s="112">
        <v>1718.73</v>
      </c>
      <c r="AR434" s="112">
        <v>16834</v>
      </c>
      <c r="AS434" s="112">
        <v>4158.1099999999997</v>
      </c>
      <c r="AT434" s="112">
        <v>821.89</v>
      </c>
      <c r="AU434" s="112">
        <v>4980</v>
      </c>
      <c r="AV434" s="84">
        <v>12</v>
      </c>
      <c r="AW434" s="84"/>
      <c r="AX434" s="84" t="s">
        <v>1650</v>
      </c>
      <c r="AY434" s="108"/>
      <c r="AZ434" s="84"/>
      <c r="BA434" s="84"/>
      <c r="BB434" s="84" t="s">
        <v>1427</v>
      </c>
      <c r="BC434" s="84" t="s">
        <v>145</v>
      </c>
      <c r="BD434" s="108"/>
      <c r="BE434" s="84">
        <v>0</v>
      </c>
      <c r="BF434" s="38" t="s">
        <v>1249</v>
      </c>
      <c r="BG434" s="84" t="s">
        <v>2751</v>
      </c>
      <c r="BH434" s="114"/>
      <c r="BI434" s="38"/>
      <c r="BJ434" s="85"/>
      <c r="BK434" s="84"/>
      <c r="BL434" s="38"/>
      <c r="BM434" s="115"/>
      <c r="BN434" s="116"/>
      <c r="BO434" s="84"/>
      <c r="BP434" s="84"/>
      <c r="BQ434" s="117"/>
      <c r="BR434" s="118"/>
    </row>
    <row r="435" spans="1:70" s="113" customFormat="1" ht="15" hidden="1" customHeight="1" x14ac:dyDescent="0.35">
      <c r="A435" s="84">
        <v>431</v>
      </c>
      <c r="B435" s="38" t="s">
        <v>248</v>
      </c>
      <c r="C435" s="38" t="s">
        <v>249</v>
      </c>
      <c r="D435" s="38" t="s">
        <v>249</v>
      </c>
      <c r="E435" s="38" t="s">
        <v>250</v>
      </c>
      <c r="F435" s="38" t="s">
        <v>250</v>
      </c>
      <c r="G435" s="84" t="s">
        <v>251</v>
      </c>
      <c r="H435" s="38" t="s">
        <v>250</v>
      </c>
      <c r="I435" s="84">
        <v>122199</v>
      </c>
      <c r="J435" s="38" t="s">
        <v>301</v>
      </c>
      <c r="K435" s="84">
        <v>122199</v>
      </c>
      <c r="L435" s="84" t="s">
        <v>253</v>
      </c>
      <c r="M435" s="38" t="s">
        <v>254</v>
      </c>
      <c r="N435" s="84">
        <v>206065</v>
      </c>
      <c r="O435" s="84" t="s">
        <v>315</v>
      </c>
      <c r="P435" s="84">
        <v>275295</v>
      </c>
      <c r="Q435" s="38" t="s">
        <v>347</v>
      </c>
      <c r="R435" s="38" t="s">
        <v>478</v>
      </c>
      <c r="S435" s="84" t="s">
        <v>1250</v>
      </c>
      <c r="T435" s="84" t="s">
        <v>1250</v>
      </c>
      <c r="U435" s="84" t="s">
        <v>515</v>
      </c>
      <c r="V435" s="84" t="s">
        <v>277</v>
      </c>
      <c r="W435" s="84">
        <v>0</v>
      </c>
      <c r="X435" s="38" t="s">
        <v>656</v>
      </c>
      <c r="Y435" s="84">
        <v>358545468</v>
      </c>
      <c r="Z435" s="38" t="s">
        <v>1251</v>
      </c>
      <c r="AA435" s="108" t="s">
        <v>1626</v>
      </c>
      <c r="AB435" s="84">
        <v>49000</v>
      </c>
      <c r="AC435" s="108" t="s">
        <v>1467</v>
      </c>
      <c r="AD435" s="84">
        <v>24</v>
      </c>
      <c r="AE435" s="84" t="s">
        <v>2181</v>
      </c>
      <c r="AF435" s="84" t="s">
        <v>1484</v>
      </c>
      <c r="AG435" s="108" t="s">
        <v>1589</v>
      </c>
      <c r="AH435" s="84" t="s">
        <v>1431</v>
      </c>
      <c r="AI435" s="108" t="s">
        <v>2271</v>
      </c>
      <c r="AJ435" s="84">
        <v>2580</v>
      </c>
      <c r="AK435" s="84">
        <v>2580</v>
      </c>
      <c r="AL435" s="108" t="s">
        <v>1908</v>
      </c>
      <c r="AM435" s="84">
        <v>1400.31</v>
      </c>
      <c r="AN435" s="112">
        <v>1179.69</v>
      </c>
      <c r="AO435" s="112">
        <v>2580</v>
      </c>
      <c r="AP435" s="112">
        <v>47599.69</v>
      </c>
      <c r="AQ435" s="112">
        <v>12178.31</v>
      </c>
      <c r="AR435" s="112">
        <v>59778</v>
      </c>
      <c r="AS435" s="112">
        <v>17933.189999999999</v>
      </c>
      <c r="AT435" s="112">
        <v>7866.81</v>
      </c>
      <c r="AU435" s="112">
        <v>25800</v>
      </c>
      <c r="AV435" s="84">
        <v>12</v>
      </c>
      <c r="AW435" s="84"/>
      <c r="AX435" s="84" t="s">
        <v>1426</v>
      </c>
      <c r="AY435" s="108"/>
      <c r="AZ435" s="84"/>
      <c r="BA435" s="84"/>
      <c r="BB435" s="84" t="s">
        <v>1427</v>
      </c>
      <c r="BC435" s="84" t="s">
        <v>145</v>
      </c>
      <c r="BD435" s="108"/>
      <c r="BE435" s="84">
        <v>49000</v>
      </c>
      <c r="BF435" s="38" t="s">
        <v>1250</v>
      </c>
      <c r="BG435" s="84" t="s">
        <v>2752</v>
      </c>
      <c r="BH435" s="114"/>
      <c r="BI435" s="38"/>
      <c r="BJ435" s="85"/>
      <c r="BK435" s="84"/>
      <c r="BL435" s="38"/>
      <c r="BM435" s="115"/>
      <c r="BN435" s="116"/>
      <c r="BO435" s="84"/>
      <c r="BP435" s="84"/>
      <c r="BQ435" s="117"/>
      <c r="BR435" s="118"/>
    </row>
    <row r="436" spans="1:70" s="113" customFormat="1" ht="15" hidden="1" customHeight="1" x14ac:dyDescent="0.35">
      <c r="A436" s="84">
        <v>432</v>
      </c>
      <c r="B436" s="38" t="s">
        <v>248</v>
      </c>
      <c r="C436" s="38" t="s">
        <v>249</v>
      </c>
      <c r="D436" s="38" t="s">
        <v>249</v>
      </c>
      <c r="E436" s="38" t="s">
        <v>250</v>
      </c>
      <c r="F436" s="38" t="s">
        <v>250</v>
      </c>
      <c r="G436" s="84" t="s">
        <v>251</v>
      </c>
      <c r="H436" s="38" t="s">
        <v>250</v>
      </c>
      <c r="I436" s="84">
        <v>122923</v>
      </c>
      <c r="J436" s="38" t="s">
        <v>329</v>
      </c>
      <c r="K436" s="84">
        <v>122923</v>
      </c>
      <c r="L436" s="84" t="s">
        <v>253</v>
      </c>
      <c r="M436" s="38" t="s">
        <v>254</v>
      </c>
      <c r="N436" s="84">
        <v>207261</v>
      </c>
      <c r="O436" s="84" t="s">
        <v>330</v>
      </c>
      <c r="P436" s="84">
        <v>277584</v>
      </c>
      <c r="Q436" s="38" t="s">
        <v>974</v>
      </c>
      <c r="R436" s="38" t="s">
        <v>478</v>
      </c>
      <c r="S436" s="84" t="s">
        <v>1252</v>
      </c>
      <c r="T436" s="84" t="s">
        <v>1252</v>
      </c>
      <c r="U436" s="84" t="s">
        <v>515</v>
      </c>
      <c r="V436" s="84" t="s">
        <v>277</v>
      </c>
      <c r="W436" s="84">
        <v>0</v>
      </c>
      <c r="X436" s="38" t="s">
        <v>561</v>
      </c>
      <c r="Y436" s="84">
        <v>358545471</v>
      </c>
      <c r="Z436" s="38" t="s">
        <v>1253</v>
      </c>
      <c r="AA436" s="108" t="s">
        <v>1626</v>
      </c>
      <c r="AB436" s="84">
        <v>67000</v>
      </c>
      <c r="AC436" s="108" t="s">
        <v>1444</v>
      </c>
      <c r="AD436" s="84">
        <v>24</v>
      </c>
      <c r="AE436" s="84" t="s">
        <v>2181</v>
      </c>
      <c r="AF436" s="84" t="s">
        <v>2001</v>
      </c>
      <c r="AG436" s="108" t="s">
        <v>2182</v>
      </c>
      <c r="AH436" s="84" t="s">
        <v>1431</v>
      </c>
      <c r="AI436" s="108" t="s">
        <v>2253</v>
      </c>
      <c r="AJ436" s="84">
        <v>3530</v>
      </c>
      <c r="AK436" s="84">
        <v>3530</v>
      </c>
      <c r="AL436" s="108" t="s">
        <v>2272</v>
      </c>
      <c r="AM436" s="84">
        <v>2004.14</v>
      </c>
      <c r="AN436" s="112">
        <v>1525.86</v>
      </c>
      <c r="AO436" s="112">
        <v>3530</v>
      </c>
      <c r="AP436" s="112">
        <v>64995.86</v>
      </c>
      <c r="AQ436" s="112">
        <v>16588.14</v>
      </c>
      <c r="AR436" s="112">
        <v>81584</v>
      </c>
      <c r="AS436" s="112">
        <v>24564.81</v>
      </c>
      <c r="AT436" s="112">
        <v>10735.19</v>
      </c>
      <c r="AU436" s="112">
        <v>35300</v>
      </c>
      <c r="AV436" s="84">
        <v>12</v>
      </c>
      <c r="AW436" s="84"/>
      <c r="AX436" s="84" t="s">
        <v>1426</v>
      </c>
      <c r="AY436" s="108"/>
      <c r="AZ436" s="84"/>
      <c r="BA436" s="84"/>
      <c r="BB436" s="84" t="s">
        <v>1427</v>
      </c>
      <c r="BC436" s="84" t="s">
        <v>145</v>
      </c>
      <c r="BD436" s="108"/>
      <c r="BE436" s="84">
        <v>0</v>
      </c>
      <c r="BF436" s="38" t="s">
        <v>1252</v>
      </c>
      <c r="BG436" s="84" t="s">
        <v>2753</v>
      </c>
      <c r="BH436" s="114"/>
      <c r="BI436" s="38"/>
      <c r="BJ436" s="85"/>
      <c r="BK436" s="84"/>
      <c r="BL436" s="38"/>
      <c r="BM436" s="115"/>
      <c r="BN436" s="116"/>
      <c r="BO436" s="84"/>
      <c r="BP436" s="84"/>
      <c r="BQ436" s="117"/>
      <c r="BR436" s="118"/>
    </row>
    <row r="437" spans="1:70" s="113" customFormat="1" ht="15" hidden="1" customHeight="1" x14ac:dyDescent="0.35">
      <c r="A437" s="84">
        <v>433</v>
      </c>
      <c r="B437" s="38" t="s">
        <v>248</v>
      </c>
      <c r="C437" s="38" t="s">
        <v>249</v>
      </c>
      <c r="D437" s="38" t="s">
        <v>249</v>
      </c>
      <c r="E437" s="38" t="s">
        <v>250</v>
      </c>
      <c r="F437" s="38" t="s">
        <v>250</v>
      </c>
      <c r="G437" s="84" t="s">
        <v>251</v>
      </c>
      <c r="H437" s="38" t="s">
        <v>250</v>
      </c>
      <c r="I437" s="84">
        <v>122923</v>
      </c>
      <c r="J437" s="38" t="s">
        <v>329</v>
      </c>
      <c r="K437" s="84">
        <v>122923</v>
      </c>
      <c r="L437" s="84" t="s">
        <v>253</v>
      </c>
      <c r="M437" s="38" t="s">
        <v>254</v>
      </c>
      <c r="N437" s="84">
        <v>207261</v>
      </c>
      <c r="O437" s="84" t="s">
        <v>330</v>
      </c>
      <c r="P437" s="84">
        <v>277584</v>
      </c>
      <c r="Q437" s="38" t="s">
        <v>974</v>
      </c>
      <c r="R437" s="38" t="s">
        <v>478</v>
      </c>
      <c r="S437" s="84" t="s">
        <v>1254</v>
      </c>
      <c r="T437" s="84" t="s">
        <v>1254</v>
      </c>
      <c r="U437" s="84" t="s">
        <v>258</v>
      </c>
      <c r="V437" s="84" t="s">
        <v>277</v>
      </c>
      <c r="W437" s="84">
        <v>0</v>
      </c>
      <c r="X437" s="38" t="s">
        <v>270</v>
      </c>
      <c r="Y437" s="84">
        <v>358545472</v>
      </c>
      <c r="Z437" s="38" t="s">
        <v>1255</v>
      </c>
      <c r="AA437" s="108" t="s">
        <v>1626</v>
      </c>
      <c r="AB437" s="84">
        <v>33000</v>
      </c>
      <c r="AC437" s="108" t="s">
        <v>1444</v>
      </c>
      <c r="AD437" s="84">
        <v>24</v>
      </c>
      <c r="AE437" s="84" t="s">
        <v>1836</v>
      </c>
      <c r="AF437" s="84" t="s">
        <v>2021</v>
      </c>
      <c r="AG437" s="108" t="s">
        <v>1676</v>
      </c>
      <c r="AH437" s="84" t="s">
        <v>1870</v>
      </c>
      <c r="AI437" s="108" t="s">
        <v>2253</v>
      </c>
      <c r="AJ437" s="84">
        <v>1760</v>
      </c>
      <c r="AK437" s="84">
        <v>1760</v>
      </c>
      <c r="AL437" s="108" t="s">
        <v>2272</v>
      </c>
      <c r="AM437" s="84">
        <v>976.82</v>
      </c>
      <c r="AN437" s="112">
        <v>783.18</v>
      </c>
      <c r="AO437" s="112">
        <v>1760</v>
      </c>
      <c r="AP437" s="112">
        <v>32023.18</v>
      </c>
      <c r="AQ437" s="112">
        <v>8510.82</v>
      </c>
      <c r="AR437" s="112">
        <v>40534</v>
      </c>
      <c r="AS437" s="112">
        <v>12084.88</v>
      </c>
      <c r="AT437" s="112">
        <v>5515.12</v>
      </c>
      <c r="AU437" s="112">
        <v>17600</v>
      </c>
      <c r="AV437" s="84">
        <v>12</v>
      </c>
      <c r="AW437" s="84"/>
      <c r="AX437" s="84" t="s">
        <v>1426</v>
      </c>
      <c r="AY437" s="108"/>
      <c r="AZ437" s="84"/>
      <c r="BA437" s="84"/>
      <c r="BB437" s="84" t="s">
        <v>1427</v>
      </c>
      <c r="BC437" s="84" t="s">
        <v>145</v>
      </c>
      <c r="BD437" s="108"/>
      <c r="BE437" s="84">
        <v>0</v>
      </c>
      <c r="BF437" s="38" t="s">
        <v>1254</v>
      </c>
      <c r="BG437" s="84" t="s">
        <v>2754</v>
      </c>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249</v>
      </c>
      <c r="E438" s="38" t="s">
        <v>250</v>
      </c>
      <c r="F438" s="38" t="s">
        <v>250</v>
      </c>
      <c r="G438" s="84" t="s">
        <v>251</v>
      </c>
      <c r="H438" s="38" t="s">
        <v>250</v>
      </c>
      <c r="I438" s="84">
        <v>122923</v>
      </c>
      <c r="J438" s="38" t="s">
        <v>329</v>
      </c>
      <c r="K438" s="84">
        <v>122923</v>
      </c>
      <c r="L438" s="84" t="s">
        <v>253</v>
      </c>
      <c r="M438" s="38" t="s">
        <v>254</v>
      </c>
      <c r="N438" s="84">
        <v>356539</v>
      </c>
      <c r="O438" s="84" t="s">
        <v>1217</v>
      </c>
      <c r="P438" s="84">
        <v>508894</v>
      </c>
      <c r="Q438" s="38" t="s">
        <v>1218</v>
      </c>
      <c r="R438" s="38" t="s">
        <v>478</v>
      </c>
      <c r="S438" s="84" t="s">
        <v>1256</v>
      </c>
      <c r="T438" s="84" t="s">
        <v>1256</v>
      </c>
      <c r="U438" s="84" t="s">
        <v>515</v>
      </c>
      <c r="V438" s="84" t="s">
        <v>277</v>
      </c>
      <c r="W438" s="84">
        <v>0</v>
      </c>
      <c r="X438" s="38" t="s">
        <v>516</v>
      </c>
      <c r="Y438" s="84">
        <v>358545473</v>
      </c>
      <c r="Z438" s="38" t="s">
        <v>1257</v>
      </c>
      <c r="AA438" s="108" t="s">
        <v>1626</v>
      </c>
      <c r="AB438" s="84">
        <v>49000</v>
      </c>
      <c r="AC438" s="108" t="s">
        <v>1444</v>
      </c>
      <c r="AD438" s="84">
        <v>24</v>
      </c>
      <c r="AE438" s="84" t="s">
        <v>1588</v>
      </c>
      <c r="AF438" s="84" t="s">
        <v>1630</v>
      </c>
      <c r="AG438" s="108" t="s">
        <v>1631</v>
      </c>
      <c r="AH438" s="84" t="s">
        <v>1577</v>
      </c>
      <c r="AI438" s="108" t="s">
        <v>2253</v>
      </c>
      <c r="AJ438" s="84">
        <v>2600</v>
      </c>
      <c r="AK438" s="84">
        <v>2600</v>
      </c>
      <c r="AL438" s="108" t="s">
        <v>2273</v>
      </c>
      <c r="AM438" s="84">
        <v>19443.53</v>
      </c>
      <c r="AN438" s="112">
        <v>9156.4699999999993</v>
      </c>
      <c r="AO438" s="112">
        <v>28600</v>
      </c>
      <c r="AP438" s="112">
        <v>29556.47</v>
      </c>
      <c r="AQ438" s="112">
        <v>4351.53</v>
      </c>
      <c r="AR438" s="112">
        <v>33908</v>
      </c>
      <c r="AS438" s="112">
        <v>0</v>
      </c>
      <c r="AT438" s="112">
        <v>0</v>
      </c>
      <c r="AU438" s="112">
        <v>0</v>
      </c>
      <c r="AV438" s="84">
        <v>12</v>
      </c>
      <c r="AW438" s="84"/>
      <c r="AX438" s="84" t="s">
        <v>1858</v>
      </c>
      <c r="AY438" s="108"/>
      <c r="AZ438" s="84"/>
      <c r="BA438" s="84"/>
      <c r="BB438" s="84" t="s">
        <v>1427</v>
      </c>
      <c r="BC438" s="84" t="s">
        <v>145</v>
      </c>
      <c r="BD438" s="108"/>
      <c r="BE438" s="84">
        <v>0</v>
      </c>
      <c r="BF438" s="38" t="s">
        <v>1256</v>
      </c>
      <c r="BG438" s="84" t="s">
        <v>2755</v>
      </c>
      <c r="BH438" s="114" t="s">
        <v>2838</v>
      </c>
      <c r="BI438" s="38" t="s">
        <v>110</v>
      </c>
      <c r="BJ438" s="85">
        <v>45952</v>
      </c>
      <c r="BK438" s="84"/>
      <c r="BL438" s="38" t="s">
        <v>115</v>
      </c>
      <c r="BM438" s="115"/>
      <c r="BN438" s="116" t="s">
        <v>201</v>
      </c>
      <c r="BO438" s="84" t="s">
        <v>247</v>
      </c>
      <c r="BP438" s="84">
        <v>0</v>
      </c>
      <c r="BQ438" s="117"/>
      <c r="BR438" s="118" t="s">
        <v>2853</v>
      </c>
    </row>
    <row r="439" spans="1:70" s="113" customFormat="1" ht="15" hidden="1" customHeight="1" x14ac:dyDescent="0.35">
      <c r="A439" s="84">
        <v>435</v>
      </c>
      <c r="B439" s="38" t="s">
        <v>248</v>
      </c>
      <c r="C439" s="38" t="s">
        <v>249</v>
      </c>
      <c r="D439" s="38" t="s">
        <v>249</v>
      </c>
      <c r="E439" s="38" t="s">
        <v>250</v>
      </c>
      <c r="F439" s="38" t="s">
        <v>250</v>
      </c>
      <c r="G439" s="84" t="s">
        <v>251</v>
      </c>
      <c r="H439" s="38" t="s">
        <v>250</v>
      </c>
      <c r="I439" s="84">
        <v>123529</v>
      </c>
      <c r="J439" s="38" t="s">
        <v>350</v>
      </c>
      <c r="K439" s="84">
        <v>123529</v>
      </c>
      <c r="L439" s="84" t="s">
        <v>253</v>
      </c>
      <c r="M439" s="38" t="s">
        <v>254</v>
      </c>
      <c r="N439" s="84">
        <v>208234</v>
      </c>
      <c r="O439" s="84" t="s">
        <v>351</v>
      </c>
      <c r="P439" s="84">
        <v>298944</v>
      </c>
      <c r="Q439" s="38" t="s">
        <v>714</v>
      </c>
      <c r="R439" s="38" t="s">
        <v>478</v>
      </c>
      <c r="S439" s="84" t="s">
        <v>1258</v>
      </c>
      <c r="T439" s="84" t="s">
        <v>1258</v>
      </c>
      <c r="U439" s="84" t="s">
        <v>515</v>
      </c>
      <c r="V439" s="84" t="s">
        <v>277</v>
      </c>
      <c r="W439" s="84">
        <v>0</v>
      </c>
      <c r="X439" s="38" t="s">
        <v>270</v>
      </c>
      <c r="Y439" s="84">
        <v>358545477</v>
      </c>
      <c r="Z439" s="38" t="s">
        <v>1259</v>
      </c>
      <c r="AA439" s="108" t="s">
        <v>1626</v>
      </c>
      <c r="AB439" s="84">
        <v>27000</v>
      </c>
      <c r="AC439" s="108" t="s">
        <v>1458</v>
      </c>
      <c r="AD439" s="84">
        <v>18</v>
      </c>
      <c r="AE439" s="84" t="s">
        <v>1588</v>
      </c>
      <c r="AF439" s="84" t="s">
        <v>2274</v>
      </c>
      <c r="AG439" s="108" t="s">
        <v>2092</v>
      </c>
      <c r="AH439" s="84" t="s">
        <v>1431</v>
      </c>
      <c r="AI439" s="108" t="s">
        <v>2275</v>
      </c>
      <c r="AJ439" s="84">
        <v>1800</v>
      </c>
      <c r="AK439" s="84">
        <v>1800</v>
      </c>
      <c r="AL439" s="108" t="s">
        <v>2030</v>
      </c>
      <c r="AM439" s="84">
        <v>9240.19</v>
      </c>
      <c r="AN439" s="112">
        <v>3359.81</v>
      </c>
      <c r="AO439" s="112">
        <v>12600</v>
      </c>
      <c r="AP439" s="112">
        <v>17759.810000000001</v>
      </c>
      <c r="AQ439" s="112">
        <v>2259.19</v>
      </c>
      <c r="AR439" s="112">
        <v>20019</v>
      </c>
      <c r="AS439" s="112">
        <v>5927.86</v>
      </c>
      <c r="AT439" s="112">
        <v>1272.1400000000001</v>
      </c>
      <c r="AU439" s="112">
        <v>7200</v>
      </c>
      <c r="AV439" s="84">
        <v>12</v>
      </c>
      <c r="AW439" s="84"/>
      <c r="AX439" s="84" t="s">
        <v>1650</v>
      </c>
      <c r="AY439" s="108"/>
      <c r="AZ439" s="84"/>
      <c r="BA439" s="84"/>
      <c r="BB439" s="84" t="s">
        <v>1427</v>
      </c>
      <c r="BC439" s="84" t="s">
        <v>145</v>
      </c>
      <c r="BD439" s="108"/>
      <c r="BE439" s="84">
        <v>0</v>
      </c>
      <c r="BF439" s="38" t="s">
        <v>1258</v>
      </c>
      <c r="BG439" s="84" t="s">
        <v>2756</v>
      </c>
      <c r="BH439" s="114"/>
      <c r="BI439" s="38"/>
      <c r="BJ439" s="85"/>
      <c r="BK439" s="84"/>
      <c r="BL439" s="38"/>
      <c r="BM439" s="115"/>
      <c r="BN439" s="116"/>
      <c r="BO439" s="84"/>
      <c r="BP439" s="84"/>
      <c r="BQ439" s="117"/>
      <c r="BR439" s="118"/>
    </row>
    <row r="440" spans="1:70" s="113" customFormat="1" ht="15" hidden="1" customHeight="1" x14ac:dyDescent="0.35">
      <c r="A440" s="84">
        <v>436</v>
      </c>
      <c r="B440" s="38" t="s">
        <v>248</v>
      </c>
      <c r="C440" s="38" t="s">
        <v>249</v>
      </c>
      <c r="D440" s="38" t="s">
        <v>249</v>
      </c>
      <c r="E440" s="38" t="s">
        <v>250</v>
      </c>
      <c r="F440" s="38" t="s">
        <v>250</v>
      </c>
      <c r="G440" s="84" t="s">
        <v>251</v>
      </c>
      <c r="H440" s="38" t="s">
        <v>250</v>
      </c>
      <c r="I440" s="84">
        <v>123596</v>
      </c>
      <c r="J440" s="38" t="s">
        <v>343</v>
      </c>
      <c r="K440" s="84">
        <v>123596</v>
      </c>
      <c r="L440" s="84" t="s">
        <v>253</v>
      </c>
      <c r="M440" s="38" t="s">
        <v>254</v>
      </c>
      <c r="N440" s="84">
        <v>208343</v>
      </c>
      <c r="O440" s="84" t="s">
        <v>343</v>
      </c>
      <c r="P440" s="84">
        <v>275498</v>
      </c>
      <c r="Q440" s="38" t="s">
        <v>344</v>
      </c>
      <c r="R440" s="38" t="s">
        <v>478</v>
      </c>
      <c r="S440" s="84" t="s">
        <v>1260</v>
      </c>
      <c r="T440" s="84" t="s">
        <v>1260</v>
      </c>
      <c r="U440" s="84" t="s">
        <v>515</v>
      </c>
      <c r="V440" s="84" t="s">
        <v>277</v>
      </c>
      <c r="W440" s="84">
        <v>0</v>
      </c>
      <c r="X440" s="38" t="s">
        <v>270</v>
      </c>
      <c r="Y440" s="84">
        <v>358545478</v>
      </c>
      <c r="Z440" s="38" t="s">
        <v>1261</v>
      </c>
      <c r="AA440" s="108" t="s">
        <v>1626</v>
      </c>
      <c r="AB440" s="84">
        <v>60000</v>
      </c>
      <c r="AC440" s="108" t="s">
        <v>1473</v>
      </c>
      <c r="AD440" s="84">
        <v>24</v>
      </c>
      <c r="AE440" s="84" t="s">
        <v>1500</v>
      </c>
      <c r="AF440" s="84" t="s">
        <v>2276</v>
      </c>
      <c r="AG440" s="108" t="s">
        <v>2277</v>
      </c>
      <c r="AH440" s="84" t="s">
        <v>1577</v>
      </c>
      <c r="AI440" s="108" t="s">
        <v>2207</v>
      </c>
      <c r="AJ440" s="84">
        <v>3190</v>
      </c>
      <c r="AK440" s="84">
        <v>3190</v>
      </c>
      <c r="AL440" s="108" t="s">
        <v>2278</v>
      </c>
      <c r="AM440" s="84">
        <v>11988.67</v>
      </c>
      <c r="AN440" s="112">
        <v>7151.33</v>
      </c>
      <c r="AO440" s="112">
        <v>19140</v>
      </c>
      <c r="AP440" s="112">
        <v>48011.33</v>
      </c>
      <c r="AQ440" s="112">
        <v>10073.67</v>
      </c>
      <c r="AR440" s="112">
        <v>58085</v>
      </c>
      <c r="AS440" s="112">
        <v>11438.2</v>
      </c>
      <c r="AT440" s="112">
        <v>4511.8</v>
      </c>
      <c r="AU440" s="112">
        <v>15950</v>
      </c>
      <c r="AV440" s="84">
        <v>11</v>
      </c>
      <c r="AW440" s="84"/>
      <c r="AX440" s="84" t="s">
        <v>1650</v>
      </c>
      <c r="AY440" s="108"/>
      <c r="AZ440" s="84"/>
      <c r="BA440" s="84"/>
      <c r="BB440" s="84" t="s">
        <v>1427</v>
      </c>
      <c r="BC440" s="84" t="s">
        <v>145</v>
      </c>
      <c r="BD440" s="108"/>
      <c r="BE440" s="84">
        <v>0</v>
      </c>
      <c r="BF440" s="38" t="s">
        <v>1260</v>
      </c>
      <c r="BG440" s="84" t="s">
        <v>2757</v>
      </c>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249</v>
      </c>
      <c r="E441" s="38" t="s">
        <v>250</v>
      </c>
      <c r="F441" s="38" t="s">
        <v>250</v>
      </c>
      <c r="G441" s="84" t="s">
        <v>251</v>
      </c>
      <c r="H441" s="38" t="s">
        <v>250</v>
      </c>
      <c r="I441" s="84">
        <v>123596</v>
      </c>
      <c r="J441" s="38" t="s">
        <v>343</v>
      </c>
      <c r="K441" s="84">
        <v>123596</v>
      </c>
      <c r="L441" s="84" t="s">
        <v>253</v>
      </c>
      <c r="M441" s="38" t="s">
        <v>254</v>
      </c>
      <c r="N441" s="84">
        <v>326381</v>
      </c>
      <c r="O441" s="84" t="s">
        <v>717</v>
      </c>
      <c r="P441" s="84">
        <v>460678</v>
      </c>
      <c r="Q441" s="38" t="s">
        <v>718</v>
      </c>
      <c r="R441" s="38" t="s">
        <v>478</v>
      </c>
      <c r="S441" s="84" t="s">
        <v>1262</v>
      </c>
      <c r="T441" s="84" t="s">
        <v>1262</v>
      </c>
      <c r="U441" s="84" t="s">
        <v>515</v>
      </c>
      <c r="V441" s="84" t="s">
        <v>277</v>
      </c>
      <c r="W441" s="84">
        <v>0</v>
      </c>
      <c r="X441" s="38" t="s">
        <v>674</v>
      </c>
      <c r="Y441" s="84">
        <v>358545479</v>
      </c>
      <c r="Z441" s="38" t="s">
        <v>1263</v>
      </c>
      <c r="AA441" s="108" t="s">
        <v>1626</v>
      </c>
      <c r="AB441" s="84">
        <v>32000</v>
      </c>
      <c r="AC441" s="108" t="s">
        <v>1473</v>
      </c>
      <c r="AD441" s="84">
        <v>24</v>
      </c>
      <c r="AE441" s="84" t="s">
        <v>1500</v>
      </c>
      <c r="AF441" s="84" t="s">
        <v>1872</v>
      </c>
      <c r="AG441" s="108" t="s">
        <v>1873</v>
      </c>
      <c r="AH441" s="84" t="s">
        <v>1577</v>
      </c>
      <c r="AI441" s="108" t="s">
        <v>2207</v>
      </c>
      <c r="AJ441" s="84">
        <v>1700</v>
      </c>
      <c r="AK441" s="84">
        <v>1700</v>
      </c>
      <c r="AL441" s="108" t="s">
        <v>2054</v>
      </c>
      <c r="AM441" s="84">
        <v>12478.05</v>
      </c>
      <c r="AN441" s="112">
        <v>6221.95</v>
      </c>
      <c r="AO441" s="112">
        <v>18700</v>
      </c>
      <c r="AP441" s="112">
        <v>19521.95</v>
      </c>
      <c r="AQ441" s="112">
        <v>2974.05</v>
      </c>
      <c r="AR441" s="112">
        <v>22496</v>
      </c>
      <c r="AS441" s="112">
        <v>0</v>
      </c>
      <c r="AT441" s="112">
        <v>0</v>
      </c>
      <c r="AU441" s="112">
        <v>0</v>
      </c>
      <c r="AV441" s="84">
        <v>11</v>
      </c>
      <c r="AW441" s="84"/>
      <c r="AX441" s="84" t="s">
        <v>1858</v>
      </c>
      <c r="AY441" s="108"/>
      <c r="AZ441" s="84"/>
      <c r="BA441" s="84"/>
      <c r="BB441" s="84" t="s">
        <v>1427</v>
      </c>
      <c r="BC441" s="84" t="s">
        <v>145</v>
      </c>
      <c r="BD441" s="108"/>
      <c r="BE441" s="84">
        <v>0</v>
      </c>
      <c r="BF441" s="38" t="s">
        <v>1262</v>
      </c>
      <c r="BG441" s="84" t="s">
        <v>2758</v>
      </c>
      <c r="BH441" s="114" t="s">
        <v>2838</v>
      </c>
      <c r="BI441" s="38" t="s">
        <v>110</v>
      </c>
      <c r="BJ441" s="85">
        <v>45953</v>
      </c>
      <c r="BK441" s="84"/>
      <c r="BL441" s="38" t="s">
        <v>114</v>
      </c>
      <c r="BM441" s="115" t="s">
        <v>119</v>
      </c>
      <c r="BN441" s="116" t="s">
        <v>201</v>
      </c>
      <c r="BO441" s="84" t="s">
        <v>247</v>
      </c>
      <c r="BP441" s="84">
        <v>0</v>
      </c>
      <c r="BQ441" s="117"/>
      <c r="BR441" s="118" t="s">
        <v>2854</v>
      </c>
    </row>
    <row r="442" spans="1:70" s="113" customFormat="1" ht="15" hidden="1" customHeight="1" x14ac:dyDescent="0.35">
      <c r="A442" s="84">
        <v>438</v>
      </c>
      <c r="B442" s="38" t="s">
        <v>248</v>
      </c>
      <c r="C442" s="38" t="s">
        <v>249</v>
      </c>
      <c r="D442" s="38" t="s">
        <v>249</v>
      </c>
      <c r="E442" s="38" t="s">
        <v>250</v>
      </c>
      <c r="F442" s="38" t="s">
        <v>250</v>
      </c>
      <c r="G442" s="84" t="s">
        <v>251</v>
      </c>
      <c r="H442" s="38" t="s">
        <v>250</v>
      </c>
      <c r="I442" s="84">
        <v>123754</v>
      </c>
      <c r="J442" s="38" t="s">
        <v>495</v>
      </c>
      <c r="K442" s="84">
        <v>123754</v>
      </c>
      <c r="L442" s="84" t="s">
        <v>253</v>
      </c>
      <c r="M442" s="38" t="s">
        <v>254</v>
      </c>
      <c r="N442" s="84">
        <v>208596</v>
      </c>
      <c r="O442" s="84" t="s">
        <v>496</v>
      </c>
      <c r="P442" s="84">
        <v>275825</v>
      </c>
      <c r="Q442" s="38" t="s">
        <v>497</v>
      </c>
      <c r="R442" s="38" t="s">
        <v>478</v>
      </c>
      <c r="S442" s="84" t="s">
        <v>1264</v>
      </c>
      <c r="T442" s="84" t="s">
        <v>1264</v>
      </c>
      <c r="U442" s="84" t="s">
        <v>515</v>
      </c>
      <c r="V442" s="84" t="s">
        <v>277</v>
      </c>
      <c r="W442" s="84">
        <v>0</v>
      </c>
      <c r="X442" s="38" t="s">
        <v>516</v>
      </c>
      <c r="Y442" s="84">
        <v>358545480</v>
      </c>
      <c r="Z442" s="38" t="s">
        <v>1265</v>
      </c>
      <c r="AA442" s="108" t="s">
        <v>1626</v>
      </c>
      <c r="AB442" s="84">
        <v>36000</v>
      </c>
      <c r="AC442" s="108" t="s">
        <v>1444</v>
      </c>
      <c r="AD442" s="84">
        <v>24</v>
      </c>
      <c r="AE442" s="84" t="s">
        <v>1836</v>
      </c>
      <c r="AF442" s="84" t="s">
        <v>1484</v>
      </c>
      <c r="AG442" s="108" t="s">
        <v>2247</v>
      </c>
      <c r="AH442" s="84" t="s">
        <v>1431</v>
      </c>
      <c r="AI442" s="108" t="s">
        <v>2253</v>
      </c>
      <c r="AJ442" s="84">
        <v>1900</v>
      </c>
      <c r="AK442" s="84">
        <v>1900</v>
      </c>
      <c r="AL442" s="108" t="s">
        <v>1829</v>
      </c>
      <c r="AM442" s="84">
        <v>4763.5</v>
      </c>
      <c r="AN442" s="112">
        <v>2836.5</v>
      </c>
      <c r="AO442" s="112">
        <v>7600</v>
      </c>
      <c r="AP442" s="112">
        <v>31236.5</v>
      </c>
      <c r="AQ442" s="112">
        <v>6875.5</v>
      </c>
      <c r="AR442" s="112">
        <v>38112</v>
      </c>
      <c r="AS442" s="112">
        <v>9552.2999999999993</v>
      </c>
      <c r="AT442" s="112">
        <v>3747.7</v>
      </c>
      <c r="AU442" s="112">
        <v>13300</v>
      </c>
      <c r="AV442" s="84">
        <v>12</v>
      </c>
      <c r="AW442" s="84"/>
      <c r="AX442" s="84" t="s">
        <v>1426</v>
      </c>
      <c r="AY442" s="108"/>
      <c r="AZ442" s="84"/>
      <c r="BA442" s="84"/>
      <c r="BB442" s="84" t="s">
        <v>1427</v>
      </c>
      <c r="BC442" s="84" t="s">
        <v>145</v>
      </c>
      <c r="BD442" s="108"/>
      <c r="BE442" s="84">
        <v>0</v>
      </c>
      <c r="BF442" s="38" t="s">
        <v>1264</v>
      </c>
      <c r="BG442" s="84" t="s">
        <v>2759</v>
      </c>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249</v>
      </c>
      <c r="E443" s="38" t="s">
        <v>250</v>
      </c>
      <c r="F443" s="38" t="s">
        <v>250</v>
      </c>
      <c r="G443" s="84" t="s">
        <v>251</v>
      </c>
      <c r="H443" s="38" t="s">
        <v>250</v>
      </c>
      <c r="I443" s="84">
        <v>123754</v>
      </c>
      <c r="J443" s="38" t="s">
        <v>495</v>
      </c>
      <c r="K443" s="84">
        <v>123754</v>
      </c>
      <c r="L443" s="84" t="s">
        <v>253</v>
      </c>
      <c r="M443" s="38" t="s">
        <v>254</v>
      </c>
      <c r="N443" s="84">
        <v>310885</v>
      </c>
      <c r="O443" s="84" t="s">
        <v>614</v>
      </c>
      <c r="P443" s="84">
        <v>502826</v>
      </c>
      <c r="Q443" s="38" t="s">
        <v>778</v>
      </c>
      <c r="R443" s="38" t="s">
        <v>478</v>
      </c>
      <c r="S443" s="84" t="s">
        <v>1266</v>
      </c>
      <c r="T443" s="84" t="s">
        <v>1266</v>
      </c>
      <c r="U443" s="84" t="s">
        <v>515</v>
      </c>
      <c r="V443" s="84" t="s">
        <v>277</v>
      </c>
      <c r="W443" s="84">
        <v>0</v>
      </c>
      <c r="X443" s="38" t="s">
        <v>674</v>
      </c>
      <c r="Y443" s="84">
        <v>358545481</v>
      </c>
      <c r="Z443" s="38" t="s">
        <v>1267</v>
      </c>
      <c r="AA443" s="108" t="s">
        <v>1626</v>
      </c>
      <c r="AB443" s="84">
        <v>74000</v>
      </c>
      <c r="AC443" s="108" t="s">
        <v>1444</v>
      </c>
      <c r="AD443" s="84">
        <v>24</v>
      </c>
      <c r="AE443" s="84" t="s">
        <v>1836</v>
      </c>
      <c r="AF443" s="84" t="s">
        <v>1547</v>
      </c>
      <c r="AG443" s="108" t="s">
        <v>1548</v>
      </c>
      <c r="AH443" s="84" t="s">
        <v>1431</v>
      </c>
      <c r="AI443" s="108" t="s">
        <v>2253</v>
      </c>
      <c r="AJ443" s="84">
        <v>3900</v>
      </c>
      <c r="AK443" s="84">
        <v>3900</v>
      </c>
      <c r="AL443" s="108" t="s">
        <v>2012</v>
      </c>
      <c r="AM443" s="84">
        <v>26419.09</v>
      </c>
      <c r="AN443" s="112">
        <v>12580.91</v>
      </c>
      <c r="AO443" s="112">
        <v>39000</v>
      </c>
      <c r="AP443" s="112">
        <v>47580.91</v>
      </c>
      <c r="AQ443" s="112">
        <v>7418.09</v>
      </c>
      <c r="AR443" s="112">
        <v>54999</v>
      </c>
      <c r="AS443" s="112">
        <v>2940.23</v>
      </c>
      <c r="AT443" s="112">
        <v>959.77</v>
      </c>
      <c r="AU443" s="112">
        <v>3900</v>
      </c>
      <c r="AV443" s="84">
        <v>12</v>
      </c>
      <c r="AW443" s="84"/>
      <c r="AX443" s="84" t="s">
        <v>1962</v>
      </c>
      <c r="AY443" s="108"/>
      <c r="AZ443" s="84"/>
      <c r="BA443" s="84"/>
      <c r="BB443" s="84" t="s">
        <v>1427</v>
      </c>
      <c r="BC443" s="84" t="s">
        <v>145</v>
      </c>
      <c r="BD443" s="108"/>
      <c r="BE443" s="84">
        <v>0</v>
      </c>
      <c r="BF443" s="38" t="s">
        <v>1266</v>
      </c>
      <c r="BG443" s="84" t="s">
        <v>2760</v>
      </c>
      <c r="BH443" s="114" t="s">
        <v>2838</v>
      </c>
      <c r="BI443" s="38" t="s">
        <v>110</v>
      </c>
      <c r="BJ443" s="85">
        <v>45951</v>
      </c>
      <c r="BK443" s="84"/>
      <c r="BL443" s="38" t="s">
        <v>115</v>
      </c>
      <c r="BM443" s="115" t="s">
        <v>120</v>
      </c>
      <c r="BN443" s="116" t="s">
        <v>201</v>
      </c>
      <c r="BO443" s="84" t="s">
        <v>247</v>
      </c>
      <c r="BP443" s="84">
        <v>0</v>
      </c>
      <c r="BQ443" s="117"/>
      <c r="BR443" s="118" t="s">
        <v>2853</v>
      </c>
    </row>
    <row r="444" spans="1:70" s="113" customFormat="1" ht="15" hidden="1" customHeight="1" x14ac:dyDescent="0.35">
      <c r="A444" s="84">
        <v>440</v>
      </c>
      <c r="B444" s="38" t="s">
        <v>248</v>
      </c>
      <c r="C444" s="38" t="s">
        <v>249</v>
      </c>
      <c r="D444" s="38" t="s">
        <v>249</v>
      </c>
      <c r="E444" s="38" t="s">
        <v>250</v>
      </c>
      <c r="F444" s="38" t="s">
        <v>250</v>
      </c>
      <c r="G444" s="84" t="s">
        <v>251</v>
      </c>
      <c r="H444" s="38" t="s">
        <v>250</v>
      </c>
      <c r="I444" s="84">
        <v>124323</v>
      </c>
      <c r="J444" s="38" t="s">
        <v>647</v>
      </c>
      <c r="K444" s="84">
        <v>124323</v>
      </c>
      <c r="L444" s="84" t="s">
        <v>253</v>
      </c>
      <c r="M444" s="38" t="s">
        <v>254</v>
      </c>
      <c r="N444" s="84">
        <v>209597</v>
      </c>
      <c r="O444" s="84" t="s">
        <v>647</v>
      </c>
      <c r="P444" s="84">
        <v>857315</v>
      </c>
      <c r="Q444" s="38" t="s">
        <v>1133</v>
      </c>
      <c r="R444" s="38" t="s">
        <v>478</v>
      </c>
      <c r="S444" s="84" t="s">
        <v>1268</v>
      </c>
      <c r="T444" s="84" t="s">
        <v>1268</v>
      </c>
      <c r="U444" s="84" t="s">
        <v>515</v>
      </c>
      <c r="V444" s="84" t="s">
        <v>277</v>
      </c>
      <c r="W444" s="84">
        <v>0</v>
      </c>
      <c r="X444" s="38" t="s">
        <v>270</v>
      </c>
      <c r="Y444" s="84">
        <v>358545484</v>
      </c>
      <c r="Z444" s="38" t="s">
        <v>1269</v>
      </c>
      <c r="AA444" s="108" t="s">
        <v>1626</v>
      </c>
      <c r="AB444" s="84">
        <v>64000</v>
      </c>
      <c r="AC444" s="108" t="s">
        <v>1447</v>
      </c>
      <c r="AD444" s="84">
        <v>24</v>
      </c>
      <c r="AE444" s="84" t="s">
        <v>1588</v>
      </c>
      <c r="AF444" s="84" t="s">
        <v>1750</v>
      </c>
      <c r="AG444" s="108" t="s">
        <v>1751</v>
      </c>
      <c r="AH444" s="84" t="s">
        <v>1577</v>
      </c>
      <c r="AI444" s="108" t="s">
        <v>2279</v>
      </c>
      <c r="AJ444" s="84">
        <v>3410</v>
      </c>
      <c r="AK444" s="84">
        <v>3410</v>
      </c>
      <c r="AL444" s="108" t="s">
        <v>2279</v>
      </c>
      <c r="AM444" s="84">
        <v>1760.9</v>
      </c>
      <c r="AN444" s="112">
        <v>1649.1</v>
      </c>
      <c r="AO444" s="112">
        <v>3410</v>
      </c>
      <c r="AP444" s="112">
        <v>62239.1</v>
      </c>
      <c r="AQ444" s="112">
        <v>16605.900000000001</v>
      </c>
      <c r="AR444" s="112">
        <v>78845</v>
      </c>
      <c r="AS444" s="112">
        <v>23370.53</v>
      </c>
      <c r="AT444" s="112">
        <v>10729.47</v>
      </c>
      <c r="AU444" s="112">
        <v>34100</v>
      </c>
      <c r="AV444" s="84">
        <v>12</v>
      </c>
      <c r="AW444" s="84"/>
      <c r="AX444" s="84" t="s">
        <v>1426</v>
      </c>
      <c r="AY444" s="108"/>
      <c r="AZ444" s="84"/>
      <c r="BA444" s="84"/>
      <c r="BB444" s="84" t="s">
        <v>1427</v>
      </c>
      <c r="BC444" s="84" t="s">
        <v>145</v>
      </c>
      <c r="BD444" s="108"/>
      <c r="BE444" s="84">
        <v>64000</v>
      </c>
      <c r="BF444" s="38" t="s">
        <v>1268</v>
      </c>
      <c r="BG444" s="84" t="s">
        <v>2761</v>
      </c>
      <c r="BH444" s="114"/>
      <c r="BI444" s="38"/>
      <c r="BJ444" s="85"/>
      <c r="BK444" s="84"/>
      <c r="BL444" s="38"/>
      <c r="BM444" s="115"/>
      <c r="BN444" s="116"/>
      <c r="BO444" s="84"/>
      <c r="BP444" s="84"/>
      <c r="BQ444" s="117"/>
      <c r="BR444" s="118"/>
    </row>
    <row r="445" spans="1:70" s="113" customFormat="1" ht="15" hidden="1" customHeight="1" x14ac:dyDescent="0.35">
      <c r="A445" s="84">
        <v>441</v>
      </c>
      <c r="B445" s="38" t="s">
        <v>248</v>
      </c>
      <c r="C445" s="38" t="s">
        <v>249</v>
      </c>
      <c r="D445" s="38" t="s">
        <v>249</v>
      </c>
      <c r="E445" s="38" t="s">
        <v>250</v>
      </c>
      <c r="F445" s="38" t="s">
        <v>250</v>
      </c>
      <c r="G445" s="84" t="s">
        <v>251</v>
      </c>
      <c r="H445" s="38" t="s">
        <v>250</v>
      </c>
      <c r="I445" s="84">
        <v>124323</v>
      </c>
      <c r="J445" s="38" t="s">
        <v>647</v>
      </c>
      <c r="K445" s="84">
        <v>124323</v>
      </c>
      <c r="L445" s="84" t="s">
        <v>253</v>
      </c>
      <c r="M445" s="38" t="s">
        <v>254</v>
      </c>
      <c r="N445" s="84">
        <v>209597</v>
      </c>
      <c r="O445" s="84" t="s">
        <v>647</v>
      </c>
      <c r="P445" s="84">
        <v>857315</v>
      </c>
      <c r="Q445" s="38" t="s">
        <v>1133</v>
      </c>
      <c r="R445" s="38" t="s">
        <v>478</v>
      </c>
      <c r="S445" s="84" t="s">
        <v>1270</v>
      </c>
      <c r="T445" s="84" t="s">
        <v>1270</v>
      </c>
      <c r="U445" s="84" t="s">
        <v>515</v>
      </c>
      <c r="V445" s="84" t="s">
        <v>277</v>
      </c>
      <c r="W445" s="84">
        <v>0</v>
      </c>
      <c r="X445" s="38" t="s">
        <v>880</v>
      </c>
      <c r="Y445" s="84">
        <v>358545485</v>
      </c>
      <c r="Z445" s="38" t="s">
        <v>1271</v>
      </c>
      <c r="AA445" s="108" t="s">
        <v>1626</v>
      </c>
      <c r="AB445" s="84">
        <v>42000</v>
      </c>
      <c r="AC445" s="108" t="s">
        <v>1447</v>
      </c>
      <c r="AD445" s="84">
        <v>24</v>
      </c>
      <c r="AE445" s="84" t="s">
        <v>1500</v>
      </c>
      <c r="AF445" s="84" t="s">
        <v>2162</v>
      </c>
      <c r="AG445" s="108" t="s">
        <v>2163</v>
      </c>
      <c r="AH445" s="84" t="s">
        <v>1870</v>
      </c>
      <c r="AI445" s="108" t="s">
        <v>2279</v>
      </c>
      <c r="AJ445" s="84">
        <v>2240</v>
      </c>
      <c r="AK445" s="84">
        <v>2240</v>
      </c>
      <c r="AL445" s="108" t="s">
        <v>2280</v>
      </c>
      <c r="AM445" s="84">
        <v>1157.78</v>
      </c>
      <c r="AN445" s="112">
        <v>1082.22</v>
      </c>
      <c r="AO445" s="112">
        <v>2240</v>
      </c>
      <c r="AP445" s="112">
        <v>40842.22</v>
      </c>
      <c r="AQ445" s="112">
        <v>10883.78</v>
      </c>
      <c r="AR445" s="112">
        <v>51726</v>
      </c>
      <c r="AS445" s="112">
        <v>15361.44</v>
      </c>
      <c r="AT445" s="112">
        <v>7038.56</v>
      </c>
      <c r="AU445" s="112">
        <v>22400</v>
      </c>
      <c r="AV445" s="84">
        <v>12</v>
      </c>
      <c r="AW445" s="84"/>
      <c r="AX445" s="84" t="s">
        <v>1426</v>
      </c>
      <c r="AY445" s="108"/>
      <c r="AZ445" s="84"/>
      <c r="BA445" s="84"/>
      <c r="BB445" s="84" t="s">
        <v>1427</v>
      </c>
      <c r="BC445" s="84" t="s">
        <v>145</v>
      </c>
      <c r="BD445" s="108"/>
      <c r="BE445" s="84">
        <v>0</v>
      </c>
      <c r="BF445" s="38" t="s">
        <v>1270</v>
      </c>
      <c r="BG445" s="84" t="s">
        <v>2762</v>
      </c>
      <c r="BH445" s="114"/>
      <c r="BI445" s="38"/>
      <c r="BJ445" s="85"/>
      <c r="BK445" s="84"/>
      <c r="BL445" s="38"/>
      <c r="BM445" s="115"/>
      <c r="BN445" s="116"/>
      <c r="BO445" s="84"/>
      <c r="BP445" s="84"/>
      <c r="BQ445" s="117"/>
      <c r="BR445" s="118"/>
    </row>
    <row r="446" spans="1:70" s="113" customFormat="1" ht="15" hidden="1" customHeight="1" x14ac:dyDescent="0.35">
      <c r="A446" s="84">
        <v>442</v>
      </c>
      <c r="B446" s="38" t="s">
        <v>248</v>
      </c>
      <c r="C446" s="38" t="s">
        <v>249</v>
      </c>
      <c r="D446" s="38" t="s">
        <v>249</v>
      </c>
      <c r="E446" s="38" t="s">
        <v>250</v>
      </c>
      <c r="F446" s="38" t="s">
        <v>250</v>
      </c>
      <c r="G446" s="84" t="s">
        <v>251</v>
      </c>
      <c r="H446" s="38" t="s">
        <v>250</v>
      </c>
      <c r="I446" s="84">
        <v>124323</v>
      </c>
      <c r="J446" s="38" t="s">
        <v>647</v>
      </c>
      <c r="K446" s="84">
        <v>124323</v>
      </c>
      <c r="L446" s="84" t="s">
        <v>253</v>
      </c>
      <c r="M446" s="38" t="s">
        <v>254</v>
      </c>
      <c r="N446" s="84">
        <v>209597</v>
      </c>
      <c r="O446" s="84" t="s">
        <v>647</v>
      </c>
      <c r="P446" s="84">
        <v>857315</v>
      </c>
      <c r="Q446" s="38" t="s">
        <v>1133</v>
      </c>
      <c r="R446" s="38" t="s">
        <v>478</v>
      </c>
      <c r="S446" s="84" t="s">
        <v>1272</v>
      </c>
      <c r="T446" s="84" t="s">
        <v>1272</v>
      </c>
      <c r="U446" s="84" t="s">
        <v>515</v>
      </c>
      <c r="V446" s="84" t="s">
        <v>277</v>
      </c>
      <c r="W446" s="84">
        <v>0</v>
      </c>
      <c r="X446" s="38" t="s">
        <v>1273</v>
      </c>
      <c r="Y446" s="84">
        <v>358545486</v>
      </c>
      <c r="Z446" s="38" t="s">
        <v>1274</v>
      </c>
      <c r="AA446" s="108" t="s">
        <v>1626</v>
      </c>
      <c r="AB446" s="84">
        <v>46000</v>
      </c>
      <c r="AC446" s="108" t="s">
        <v>1447</v>
      </c>
      <c r="AD446" s="84">
        <v>24</v>
      </c>
      <c r="AE446" s="84" t="s">
        <v>1500</v>
      </c>
      <c r="AF446" s="84" t="s">
        <v>2185</v>
      </c>
      <c r="AG446" s="108" t="s">
        <v>2186</v>
      </c>
      <c r="AH446" s="84" t="s">
        <v>1870</v>
      </c>
      <c r="AI446" s="108" t="s">
        <v>2279</v>
      </c>
      <c r="AJ446" s="84">
        <v>2450</v>
      </c>
      <c r="AK446" s="84">
        <v>2450</v>
      </c>
      <c r="AL446" s="108" t="s">
        <v>2280</v>
      </c>
      <c r="AM446" s="84">
        <v>1264.71</v>
      </c>
      <c r="AN446" s="112">
        <v>1185.29</v>
      </c>
      <c r="AO446" s="112">
        <v>2450</v>
      </c>
      <c r="AP446" s="112">
        <v>44735.29</v>
      </c>
      <c r="AQ446" s="112">
        <v>11941.71</v>
      </c>
      <c r="AR446" s="112">
        <v>56677</v>
      </c>
      <c r="AS446" s="112">
        <v>16787.05</v>
      </c>
      <c r="AT446" s="112">
        <v>7712.95</v>
      </c>
      <c r="AU446" s="112">
        <v>24500</v>
      </c>
      <c r="AV446" s="84">
        <v>12</v>
      </c>
      <c r="AW446" s="84"/>
      <c r="AX446" s="84" t="s">
        <v>1426</v>
      </c>
      <c r="AY446" s="108"/>
      <c r="AZ446" s="84"/>
      <c r="BA446" s="84"/>
      <c r="BB446" s="84" t="s">
        <v>1427</v>
      </c>
      <c r="BC446" s="84" t="s">
        <v>145</v>
      </c>
      <c r="BD446" s="108"/>
      <c r="BE446" s="84">
        <v>0</v>
      </c>
      <c r="BF446" s="38" t="s">
        <v>1272</v>
      </c>
      <c r="BG446" s="84" t="s">
        <v>2763</v>
      </c>
      <c r="BH446" s="114"/>
      <c r="BI446" s="38"/>
      <c r="BJ446" s="85"/>
      <c r="BK446" s="84"/>
      <c r="BL446" s="38"/>
      <c r="BM446" s="115"/>
      <c r="BN446" s="116"/>
      <c r="BO446" s="84"/>
      <c r="BP446" s="84"/>
      <c r="BQ446" s="117"/>
      <c r="BR446" s="118"/>
    </row>
    <row r="447" spans="1:70" s="113" customFormat="1" ht="15" hidden="1" customHeight="1" x14ac:dyDescent="0.35">
      <c r="A447" s="84">
        <v>443</v>
      </c>
      <c r="B447" s="38" t="s">
        <v>248</v>
      </c>
      <c r="C447" s="38" t="s">
        <v>249</v>
      </c>
      <c r="D447" s="38" t="s">
        <v>249</v>
      </c>
      <c r="E447" s="38" t="s">
        <v>250</v>
      </c>
      <c r="F447" s="38" t="s">
        <v>250</v>
      </c>
      <c r="G447" s="84" t="s">
        <v>251</v>
      </c>
      <c r="H447" s="38" t="s">
        <v>250</v>
      </c>
      <c r="I447" s="84">
        <v>124323</v>
      </c>
      <c r="J447" s="38" t="s">
        <v>647</v>
      </c>
      <c r="K447" s="84">
        <v>124323</v>
      </c>
      <c r="L447" s="84" t="s">
        <v>253</v>
      </c>
      <c r="M447" s="38" t="s">
        <v>254</v>
      </c>
      <c r="N447" s="84">
        <v>454132</v>
      </c>
      <c r="O447" s="84" t="s">
        <v>648</v>
      </c>
      <c r="P447" s="84">
        <v>701017</v>
      </c>
      <c r="Q447" s="38" t="s">
        <v>649</v>
      </c>
      <c r="R447" s="38" t="s">
        <v>478</v>
      </c>
      <c r="S447" s="84" t="s">
        <v>1275</v>
      </c>
      <c r="T447" s="84" t="s">
        <v>1275</v>
      </c>
      <c r="U447" s="84" t="s">
        <v>515</v>
      </c>
      <c r="V447" s="84" t="s">
        <v>277</v>
      </c>
      <c r="W447" s="84">
        <v>0</v>
      </c>
      <c r="X447" s="38" t="s">
        <v>270</v>
      </c>
      <c r="Y447" s="84">
        <v>358545489</v>
      </c>
      <c r="Z447" s="38" t="s">
        <v>1276</v>
      </c>
      <c r="AA447" s="108" t="s">
        <v>1626</v>
      </c>
      <c r="AB447" s="84">
        <v>34000</v>
      </c>
      <c r="AC447" s="108" t="s">
        <v>1447</v>
      </c>
      <c r="AD447" s="84">
        <v>24</v>
      </c>
      <c r="AE447" s="84" t="s">
        <v>1500</v>
      </c>
      <c r="AF447" s="84" t="s">
        <v>1899</v>
      </c>
      <c r="AG447" s="108" t="s">
        <v>1903</v>
      </c>
      <c r="AH447" s="84" t="s">
        <v>1870</v>
      </c>
      <c r="AI447" s="108" t="s">
        <v>2279</v>
      </c>
      <c r="AJ447" s="84">
        <v>1810</v>
      </c>
      <c r="AK447" s="84">
        <v>1810</v>
      </c>
      <c r="AL447" s="108" t="s">
        <v>2074</v>
      </c>
      <c r="AM447" s="84">
        <v>5620.38</v>
      </c>
      <c r="AN447" s="112">
        <v>3429.62</v>
      </c>
      <c r="AO447" s="112">
        <v>9050</v>
      </c>
      <c r="AP447" s="112">
        <v>28379.62</v>
      </c>
      <c r="AQ447" s="112">
        <v>6279.38</v>
      </c>
      <c r="AR447" s="112">
        <v>34659</v>
      </c>
      <c r="AS447" s="112">
        <v>7711.6</v>
      </c>
      <c r="AT447" s="112">
        <v>3148.4</v>
      </c>
      <c r="AU447" s="112">
        <v>10860</v>
      </c>
      <c r="AV447" s="84">
        <v>12</v>
      </c>
      <c r="AW447" s="84"/>
      <c r="AX447" s="84" t="s">
        <v>1650</v>
      </c>
      <c r="AY447" s="108"/>
      <c r="AZ447" s="84"/>
      <c r="BA447" s="84"/>
      <c r="BB447" s="84" t="s">
        <v>1427</v>
      </c>
      <c r="BC447" s="84" t="s">
        <v>145</v>
      </c>
      <c r="BD447" s="108"/>
      <c r="BE447" s="84">
        <v>0</v>
      </c>
      <c r="BF447" s="38" t="s">
        <v>1275</v>
      </c>
      <c r="BG447" s="84" t="s">
        <v>2764</v>
      </c>
      <c r="BH447" s="114"/>
      <c r="BI447" s="38"/>
      <c r="BJ447" s="85"/>
      <c r="BK447" s="84"/>
      <c r="BL447" s="38"/>
      <c r="BM447" s="115"/>
      <c r="BN447" s="116"/>
      <c r="BO447" s="84"/>
      <c r="BP447" s="84"/>
      <c r="BQ447" s="117"/>
      <c r="BR447" s="118"/>
    </row>
    <row r="448" spans="1:70" s="113" customFormat="1" ht="15" hidden="1" customHeight="1" x14ac:dyDescent="0.35">
      <c r="A448" s="84">
        <v>444</v>
      </c>
      <c r="B448" s="38" t="s">
        <v>248</v>
      </c>
      <c r="C448" s="38" t="s">
        <v>249</v>
      </c>
      <c r="D448" s="38" t="s">
        <v>249</v>
      </c>
      <c r="E448" s="38" t="s">
        <v>250</v>
      </c>
      <c r="F448" s="38" t="s">
        <v>250</v>
      </c>
      <c r="G448" s="84" t="s">
        <v>251</v>
      </c>
      <c r="H448" s="38" t="s">
        <v>250</v>
      </c>
      <c r="I448" s="84">
        <v>124323</v>
      </c>
      <c r="J448" s="38" t="s">
        <v>647</v>
      </c>
      <c r="K448" s="84">
        <v>124323</v>
      </c>
      <c r="L448" s="84" t="s">
        <v>253</v>
      </c>
      <c r="M448" s="38" t="s">
        <v>254</v>
      </c>
      <c r="N448" s="84">
        <v>454132</v>
      </c>
      <c r="O448" s="84" t="s">
        <v>648</v>
      </c>
      <c r="P448" s="84">
        <v>701017</v>
      </c>
      <c r="Q448" s="38" t="s">
        <v>649</v>
      </c>
      <c r="R448" s="38" t="s">
        <v>478</v>
      </c>
      <c r="S448" s="84" t="s">
        <v>1277</v>
      </c>
      <c r="T448" s="84" t="s">
        <v>1277</v>
      </c>
      <c r="U448" s="84" t="s">
        <v>515</v>
      </c>
      <c r="V448" s="84" t="s">
        <v>277</v>
      </c>
      <c r="W448" s="84">
        <v>0</v>
      </c>
      <c r="X448" s="38" t="s">
        <v>270</v>
      </c>
      <c r="Y448" s="84">
        <v>358545490</v>
      </c>
      <c r="Z448" s="38" t="s">
        <v>1278</v>
      </c>
      <c r="AA448" s="108" t="s">
        <v>1626</v>
      </c>
      <c r="AB448" s="84">
        <v>37000</v>
      </c>
      <c r="AC448" s="108" t="s">
        <v>1447</v>
      </c>
      <c r="AD448" s="84">
        <v>24</v>
      </c>
      <c r="AE448" s="84" t="s">
        <v>1500</v>
      </c>
      <c r="AF448" s="84" t="s">
        <v>1899</v>
      </c>
      <c r="AG448" s="108" t="s">
        <v>1903</v>
      </c>
      <c r="AH448" s="84" t="s">
        <v>1870</v>
      </c>
      <c r="AI448" s="108" t="s">
        <v>2279</v>
      </c>
      <c r="AJ448" s="84">
        <v>1970</v>
      </c>
      <c r="AK448" s="84">
        <v>1970</v>
      </c>
      <c r="AL448" s="108" t="s">
        <v>2280</v>
      </c>
      <c r="AM448" s="84">
        <v>1016.62</v>
      </c>
      <c r="AN448" s="112">
        <v>953.38</v>
      </c>
      <c r="AO448" s="112">
        <v>1970</v>
      </c>
      <c r="AP448" s="112">
        <v>35983.379999999997</v>
      </c>
      <c r="AQ448" s="112">
        <v>9609.6200000000008</v>
      </c>
      <c r="AR448" s="112">
        <v>45593</v>
      </c>
      <c r="AS448" s="112">
        <v>13495.31</v>
      </c>
      <c r="AT448" s="112">
        <v>6204.69</v>
      </c>
      <c r="AU448" s="112">
        <v>19700</v>
      </c>
      <c r="AV448" s="84">
        <v>12</v>
      </c>
      <c r="AW448" s="84"/>
      <c r="AX448" s="84" t="s">
        <v>1426</v>
      </c>
      <c r="AY448" s="108"/>
      <c r="AZ448" s="84"/>
      <c r="BA448" s="84"/>
      <c r="BB448" s="84" t="s">
        <v>1427</v>
      </c>
      <c r="BC448" s="84" t="s">
        <v>145</v>
      </c>
      <c r="BD448" s="108"/>
      <c r="BE448" s="84">
        <v>0</v>
      </c>
      <c r="BF448" s="38" t="s">
        <v>1277</v>
      </c>
      <c r="BG448" s="84" t="s">
        <v>2765</v>
      </c>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249</v>
      </c>
      <c r="E449" s="38" t="s">
        <v>250</v>
      </c>
      <c r="F449" s="38" t="s">
        <v>250</v>
      </c>
      <c r="G449" s="84" t="s">
        <v>251</v>
      </c>
      <c r="H449" s="38" t="s">
        <v>250</v>
      </c>
      <c r="I449" s="84">
        <v>124323</v>
      </c>
      <c r="J449" s="38" t="s">
        <v>647</v>
      </c>
      <c r="K449" s="84">
        <v>124323</v>
      </c>
      <c r="L449" s="84" t="s">
        <v>253</v>
      </c>
      <c r="M449" s="38" t="s">
        <v>254</v>
      </c>
      <c r="N449" s="84">
        <v>454132</v>
      </c>
      <c r="O449" s="84" t="s">
        <v>648</v>
      </c>
      <c r="P449" s="84">
        <v>709281</v>
      </c>
      <c r="Q449" s="38" t="s">
        <v>806</v>
      </c>
      <c r="R449" s="38" t="s">
        <v>478</v>
      </c>
      <c r="S449" s="84" t="s">
        <v>1279</v>
      </c>
      <c r="T449" s="84" t="s">
        <v>1279</v>
      </c>
      <c r="U449" s="84" t="s">
        <v>515</v>
      </c>
      <c r="V449" s="84" t="s">
        <v>277</v>
      </c>
      <c r="W449" s="84">
        <v>0</v>
      </c>
      <c r="X449" s="38" t="s">
        <v>270</v>
      </c>
      <c r="Y449" s="84">
        <v>358545491</v>
      </c>
      <c r="Z449" s="38" t="s">
        <v>1280</v>
      </c>
      <c r="AA449" s="108" t="s">
        <v>1626</v>
      </c>
      <c r="AB449" s="84">
        <v>37000</v>
      </c>
      <c r="AC449" s="108" t="s">
        <v>1447</v>
      </c>
      <c r="AD449" s="84">
        <v>24</v>
      </c>
      <c r="AE449" s="84" t="s">
        <v>1500</v>
      </c>
      <c r="AF449" s="84" t="s">
        <v>1933</v>
      </c>
      <c r="AG449" s="108" t="s">
        <v>1934</v>
      </c>
      <c r="AH449" s="84" t="s">
        <v>1870</v>
      </c>
      <c r="AI449" s="108" t="s">
        <v>2279</v>
      </c>
      <c r="AJ449" s="84">
        <v>1970</v>
      </c>
      <c r="AK449" s="84">
        <v>1970</v>
      </c>
      <c r="AL449" s="108" t="s">
        <v>1848</v>
      </c>
      <c r="AM449" s="84">
        <v>14511.93</v>
      </c>
      <c r="AN449" s="112">
        <v>7158.07</v>
      </c>
      <c r="AO449" s="112">
        <v>21670</v>
      </c>
      <c r="AP449" s="112">
        <v>22488.07</v>
      </c>
      <c r="AQ449" s="112">
        <v>3404.93</v>
      </c>
      <c r="AR449" s="112">
        <v>25893</v>
      </c>
      <c r="AS449" s="112">
        <v>0</v>
      </c>
      <c r="AT449" s="112">
        <v>0</v>
      </c>
      <c r="AU449" s="112">
        <v>0</v>
      </c>
      <c r="AV449" s="84">
        <v>12</v>
      </c>
      <c r="AW449" s="84"/>
      <c r="AX449" s="84" t="s">
        <v>1849</v>
      </c>
      <c r="AY449" s="108"/>
      <c r="AZ449" s="84"/>
      <c r="BA449" s="84"/>
      <c r="BB449" s="84" t="s">
        <v>1427</v>
      </c>
      <c r="BC449" s="84" t="s">
        <v>145</v>
      </c>
      <c r="BD449" s="108"/>
      <c r="BE449" s="84">
        <v>0</v>
      </c>
      <c r="BF449" s="38" t="s">
        <v>1279</v>
      </c>
      <c r="BG449" s="84" t="s">
        <v>2766</v>
      </c>
      <c r="BH449" s="114" t="s">
        <v>2838</v>
      </c>
      <c r="BI449" s="38" t="s">
        <v>112</v>
      </c>
      <c r="BJ449" s="85">
        <v>45954</v>
      </c>
      <c r="BK449" s="84" t="s">
        <v>125</v>
      </c>
      <c r="BL449" s="38"/>
      <c r="BM449" s="115"/>
      <c r="BN449" s="116" t="s">
        <v>112</v>
      </c>
      <c r="BO449" s="84" t="s">
        <v>247</v>
      </c>
      <c r="BP449" s="84">
        <v>0</v>
      </c>
      <c r="BQ449" s="117" t="s">
        <v>112</v>
      </c>
      <c r="BR449" s="118" t="s">
        <v>2861</v>
      </c>
    </row>
    <row r="450" spans="1:70" s="113" customFormat="1" ht="15" hidden="1" customHeight="1" x14ac:dyDescent="0.35">
      <c r="A450" s="84">
        <v>446</v>
      </c>
      <c r="B450" s="38" t="s">
        <v>248</v>
      </c>
      <c r="C450" s="38" t="s">
        <v>249</v>
      </c>
      <c r="D450" s="38" t="s">
        <v>249</v>
      </c>
      <c r="E450" s="38" t="s">
        <v>250</v>
      </c>
      <c r="F450" s="38" t="s">
        <v>250</v>
      </c>
      <c r="G450" s="84" t="s">
        <v>251</v>
      </c>
      <c r="H450" s="38" t="s">
        <v>250</v>
      </c>
      <c r="I450" s="84">
        <v>124701</v>
      </c>
      <c r="J450" s="38" t="s">
        <v>634</v>
      </c>
      <c r="K450" s="84">
        <v>124701</v>
      </c>
      <c r="L450" s="84" t="s">
        <v>253</v>
      </c>
      <c r="M450" s="38" t="s">
        <v>254</v>
      </c>
      <c r="N450" s="84">
        <v>210191</v>
      </c>
      <c r="O450" s="84" t="s">
        <v>634</v>
      </c>
      <c r="P450" s="84">
        <v>277894</v>
      </c>
      <c r="Q450" s="38" t="s">
        <v>635</v>
      </c>
      <c r="R450" s="38" t="s">
        <v>478</v>
      </c>
      <c r="S450" s="84" t="s">
        <v>1281</v>
      </c>
      <c r="T450" s="84" t="s">
        <v>1281</v>
      </c>
      <c r="U450" s="84" t="s">
        <v>515</v>
      </c>
      <c r="V450" s="84" t="s">
        <v>259</v>
      </c>
      <c r="W450" s="84">
        <v>0</v>
      </c>
      <c r="X450" s="38" t="s">
        <v>516</v>
      </c>
      <c r="Y450" s="84">
        <v>358545495</v>
      </c>
      <c r="Z450" s="38" t="s">
        <v>808</v>
      </c>
      <c r="AA450" s="108" t="s">
        <v>2255</v>
      </c>
      <c r="AB450" s="84">
        <v>54000</v>
      </c>
      <c r="AC450" s="108" t="s">
        <v>1473</v>
      </c>
      <c r="AD450" s="84">
        <v>24</v>
      </c>
      <c r="AE450" s="84" t="s">
        <v>1500</v>
      </c>
      <c r="AF450" s="84" t="s">
        <v>1844</v>
      </c>
      <c r="AG450" s="108" t="s">
        <v>2281</v>
      </c>
      <c r="AH450" s="84" t="s">
        <v>1577</v>
      </c>
      <c r="AI450" s="108" t="s">
        <v>2282</v>
      </c>
      <c r="AJ450" s="84">
        <v>2880</v>
      </c>
      <c r="AK450" s="84">
        <v>2880</v>
      </c>
      <c r="AL450" s="108"/>
      <c r="AM450" s="84">
        <v>0</v>
      </c>
      <c r="AN450" s="112">
        <v>0</v>
      </c>
      <c r="AO450" s="112">
        <v>0</v>
      </c>
      <c r="AP450" s="112">
        <v>54000</v>
      </c>
      <c r="AQ450" s="112">
        <v>15408</v>
      </c>
      <c r="AR450" s="112">
        <v>69408</v>
      </c>
      <c r="AS450" s="112">
        <v>19061.419999999998</v>
      </c>
      <c r="AT450" s="112">
        <v>9738.58</v>
      </c>
      <c r="AU450" s="112">
        <v>28800</v>
      </c>
      <c r="AV450" s="84">
        <v>10</v>
      </c>
      <c r="AW450" s="84"/>
      <c r="AX450" s="84" t="s">
        <v>1426</v>
      </c>
      <c r="AY450" s="108"/>
      <c r="AZ450" s="84"/>
      <c r="BA450" s="84"/>
      <c r="BB450" s="84" t="s">
        <v>1427</v>
      </c>
      <c r="BC450" s="84" t="s">
        <v>145</v>
      </c>
      <c r="BD450" s="108"/>
      <c r="BE450" s="84">
        <v>54000</v>
      </c>
      <c r="BF450" s="38" t="s">
        <v>1281</v>
      </c>
      <c r="BG450" s="84" t="s">
        <v>2767</v>
      </c>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249</v>
      </c>
      <c r="E451" s="38" t="s">
        <v>250</v>
      </c>
      <c r="F451" s="38" t="s">
        <v>250</v>
      </c>
      <c r="G451" s="84" t="s">
        <v>251</v>
      </c>
      <c r="H451" s="38" t="s">
        <v>250</v>
      </c>
      <c r="I451" s="84">
        <v>124701</v>
      </c>
      <c r="J451" s="38" t="s">
        <v>634</v>
      </c>
      <c r="K451" s="84">
        <v>124701</v>
      </c>
      <c r="L451" s="84" t="s">
        <v>253</v>
      </c>
      <c r="M451" s="38" t="s">
        <v>254</v>
      </c>
      <c r="N451" s="84">
        <v>210191</v>
      </c>
      <c r="O451" s="84" t="s">
        <v>634</v>
      </c>
      <c r="P451" s="84">
        <v>711353</v>
      </c>
      <c r="Q451" s="38" t="s">
        <v>947</v>
      </c>
      <c r="R451" s="38" t="s">
        <v>478</v>
      </c>
      <c r="S451" s="84" t="s">
        <v>1282</v>
      </c>
      <c r="T451" s="84" t="s">
        <v>1282</v>
      </c>
      <c r="U451" s="84" t="s">
        <v>515</v>
      </c>
      <c r="V451" s="84" t="s">
        <v>277</v>
      </c>
      <c r="W451" s="84">
        <v>0</v>
      </c>
      <c r="X451" s="38" t="s">
        <v>516</v>
      </c>
      <c r="Y451" s="84">
        <v>358545496</v>
      </c>
      <c r="Z451" s="38" t="s">
        <v>1283</v>
      </c>
      <c r="AA451" s="108" t="s">
        <v>1626</v>
      </c>
      <c r="AB451" s="84">
        <v>17000</v>
      </c>
      <c r="AC451" s="108" t="s">
        <v>1473</v>
      </c>
      <c r="AD451" s="84">
        <v>18</v>
      </c>
      <c r="AE451" s="84" t="s">
        <v>1836</v>
      </c>
      <c r="AF451" s="84" t="s">
        <v>1542</v>
      </c>
      <c r="AG451" s="108" t="s">
        <v>1990</v>
      </c>
      <c r="AH451" s="84" t="s">
        <v>1431</v>
      </c>
      <c r="AI451" s="108" t="s">
        <v>2207</v>
      </c>
      <c r="AJ451" s="84">
        <v>1130</v>
      </c>
      <c r="AK451" s="84">
        <v>1130</v>
      </c>
      <c r="AL451" s="108" t="s">
        <v>2125</v>
      </c>
      <c r="AM451" s="84">
        <v>9536.83</v>
      </c>
      <c r="AN451" s="112">
        <v>2893.17</v>
      </c>
      <c r="AO451" s="112">
        <v>12430</v>
      </c>
      <c r="AP451" s="112">
        <v>7463.17</v>
      </c>
      <c r="AQ451" s="112">
        <v>610.83000000000004</v>
      </c>
      <c r="AR451" s="112">
        <v>8074</v>
      </c>
      <c r="AS451" s="112">
        <v>0</v>
      </c>
      <c r="AT451" s="112">
        <v>0</v>
      </c>
      <c r="AU451" s="112">
        <v>0</v>
      </c>
      <c r="AV451" s="84">
        <v>11</v>
      </c>
      <c r="AW451" s="84"/>
      <c r="AX451" s="84" t="s">
        <v>1858</v>
      </c>
      <c r="AY451" s="108"/>
      <c r="AZ451" s="84"/>
      <c r="BA451" s="84"/>
      <c r="BB451" s="84" t="s">
        <v>1427</v>
      </c>
      <c r="BC451" s="84" t="s">
        <v>145</v>
      </c>
      <c r="BD451" s="108"/>
      <c r="BE451" s="84">
        <v>0</v>
      </c>
      <c r="BF451" s="38" t="s">
        <v>1282</v>
      </c>
      <c r="BG451" s="84" t="s">
        <v>2768</v>
      </c>
      <c r="BH451" s="114" t="s">
        <v>2838</v>
      </c>
      <c r="BI451" s="38" t="s">
        <v>110</v>
      </c>
      <c r="BJ451" s="85">
        <v>45953</v>
      </c>
      <c r="BK451" s="84"/>
      <c r="BL451" s="38" t="s">
        <v>115</v>
      </c>
      <c r="BM451" s="115"/>
      <c r="BN451" s="116" t="s">
        <v>201</v>
      </c>
      <c r="BO451" s="84" t="s">
        <v>247</v>
      </c>
      <c r="BP451" s="84">
        <v>0</v>
      </c>
      <c r="BQ451" s="117"/>
      <c r="BR451" s="118" t="s">
        <v>2853</v>
      </c>
    </row>
    <row r="452" spans="1:70" s="113" customFormat="1" ht="15" hidden="1" customHeight="1" x14ac:dyDescent="0.35">
      <c r="A452" s="84">
        <v>448</v>
      </c>
      <c r="B452" s="38" t="s">
        <v>248</v>
      </c>
      <c r="C452" s="38" t="s">
        <v>249</v>
      </c>
      <c r="D452" s="38" t="s">
        <v>249</v>
      </c>
      <c r="E452" s="38" t="s">
        <v>250</v>
      </c>
      <c r="F452" s="38" t="s">
        <v>250</v>
      </c>
      <c r="G452" s="84" t="s">
        <v>251</v>
      </c>
      <c r="H452" s="38" t="s">
        <v>250</v>
      </c>
      <c r="I452" s="84">
        <v>124701</v>
      </c>
      <c r="J452" s="38" t="s">
        <v>634</v>
      </c>
      <c r="K452" s="84">
        <v>124701</v>
      </c>
      <c r="L452" s="84" t="s">
        <v>253</v>
      </c>
      <c r="M452" s="38" t="s">
        <v>254</v>
      </c>
      <c r="N452" s="84">
        <v>210191</v>
      </c>
      <c r="O452" s="84" t="s">
        <v>634</v>
      </c>
      <c r="P452" s="84">
        <v>711353</v>
      </c>
      <c r="Q452" s="38" t="s">
        <v>947</v>
      </c>
      <c r="R452" s="38" t="s">
        <v>478</v>
      </c>
      <c r="S452" s="84" t="s">
        <v>1284</v>
      </c>
      <c r="T452" s="84" t="s">
        <v>1284</v>
      </c>
      <c r="U452" s="84" t="s">
        <v>515</v>
      </c>
      <c r="V452" s="84" t="s">
        <v>277</v>
      </c>
      <c r="W452" s="84">
        <v>0</v>
      </c>
      <c r="X452" s="38" t="s">
        <v>516</v>
      </c>
      <c r="Y452" s="84">
        <v>358545497</v>
      </c>
      <c r="Z452" s="38" t="s">
        <v>1285</v>
      </c>
      <c r="AA452" s="108" t="s">
        <v>2255</v>
      </c>
      <c r="AB452" s="84">
        <v>32000</v>
      </c>
      <c r="AC452" s="108" t="s">
        <v>1473</v>
      </c>
      <c r="AD452" s="84">
        <v>24</v>
      </c>
      <c r="AE452" s="84" t="s">
        <v>1500</v>
      </c>
      <c r="AF452" s="84" t="s">
        <v>2227</v>
      </c>
      <c r="AG452" s="108" t="s">
        <v>2228</v>
      </c>
      <c r="AH452" s="84" t="s">
        <v>1577</v>
      </c>
      <c r="AI452" s="108" t="s">
        <v>2282</v>
      </c>
      <c r="AJ452" s="84">
        <v>1700</v>
      </c>
      <c r="AK452" s="84">
        <v>1700</v>
      </c>
      <c r="AL452" s="108" t="s">
        <v>2262</v>
      </c>
      <c r="AM452" s="84">
        <v>4138.1099999999997</v>
      </c>
      <c r="AN452" s="112">
        <v>2661.89</v>
      </c>
      <c r="AO452" s="112">
        <v>6800</v>
      </c>
      <c r="AP452" s="112">
        <v>27861.89</v>
      </c>
      <c r="AQ452" s="112">
        <v>6513.11</v>
      </c>
      <c r="AR452" s="112">
        <v>34375</v>
      </c>
      <c r="AS452" s="112">
        <v>7084.31</v>
      </c>
      <c r="AT452" s="112">
        <v>3115.69</v>
      </c>
      <c r="AU452" s="112">
        <v>10200</v>
      </c>
      <c r="AV452" s="84">
        <v>10</v>
      </c>
      <c r="AW452" s="84"/>
      <c r="AX452" s="84" t="s">
        <v>1650</v>
      </c>
      <c r="AY452" s="108"/>
      <c r="AZ452" s="84"/>
      <c r="BA452" s="84"/>
      <c r="BB452" s="84" t="s">
        <v>1427</v>
      </c>
      <c r="BC452" s="84" t="s">
        <v>145</v>
      </c>
      <c r="BD452" s="108"/>
      <c r="BE452" s="84">
        <v>0</v>
      </c>
      <c r="BF452" s="38" t="s">
        <v>1284</v>
      </c>
      <c r="BG452" s="84" t="s">
        <v>2769</v>
      </c>
      <c r="BH452" s="114"/>
      <c r="BI452" s="38"/>
      <c r="BJ452" s="85"/>
      <c r="BK452" s="84"/>
      <c r="BL452" s="38"/>
      <c r="BM452" s="115"/>
      <c r="BN452" s="116"/>
      <c r="BO452" s="84"/>
      <c r="BP452" s="84"/>
      <c r="BQ452" s="117"/>
      <c r="BR452" s="118"/>
    </row>
    <row r="453" spans="1:70" s="113" customFormat="1" ht="15" hidden="1" customHeight="1" x14ac:dyDescent="0.35">
      <c r="A453" s="84">
        <v>449</v>
      </c>
      <c r="B453" s="38" t="s">
        <v>248</v>
      </c>
      <c r="C453" s="38" t="s">
        <v>249</v>
      </c>
      <c r="D453" s="38" t="s">
        <v>249</v>
      </c>
      <c r="E453" s="38" t="s">
        <v>250</v>
      </c>
      <c r="F453" s="38" t="s">
        <v>250</v>
      </c>
      <c r="G453" s="84" t="s">
        <v>251</v>
      </c>
      <c r="H453" s="38" t="s">
        <v>250</v>
      </c>
      <c r="I453" s="84">
        <v>125018</v>
      </c>
      <c r="J453" s="38" t="s">
        <v>634</v>
      </c>
      <c r="K453" s="84">
        <v>125018</v>
      </c>
      <c r="L453" s="84" t="s">
        <v>253</v>
      </c>
      <c r="M453" s="38" t="s">
        <v>254</v>
      </c>
      <c r="N453" s="84">
        <v>210225</v>
      </c>
      <c r="O453" s="84" t="s">
        <v>906</v>
      </c>
      <c r="P453" s="84">
        <v>277943</v>
      </c>
      <c r="Q453" s="38" t="s">
        <v>907</v>
      </c>
      <c r="R453" s="38" t="s">
        <v>478</v>
      </c>
      <c r="S453" s="84" t="s">
        <v>1286</v>
      </c>
      <c r="T453" s="84" t="s">
        <v>1286</v>
      </c>
      <c r="U453" s="84" t="s">
        <v>515</v>
      </c>
      <c r="V453" s="84" t="s">
        <v>277</v>
      </c>
      <c r="W453" s="84">
        <v>0</v>
      </c>
      <c r="X453" s="38" t="s">
        <v>516</v>
      </c>
      <c r="Y453" s="84">
        <v>358545498</v>
      </c>
      <c r="Z453" s="38" t="s">
        <v>1287</v>
      </c>
      <c r="AA453" s="108" t="s">
        <v>1626</v>
      </c>
      <c r="AB453" s="84">
        <v>32000</v>
      </c>
      <c r="AC453" s="108" t="s">
        <v>1473</v>
      </c>
      <c r="AD453" s="84">
        <v>24</v>
      </c>
      <c r="AE453" s="84" t="s">
        <v>2181</v>
      </c>
      <c r="AF453" s="84" t="s">
        <v>2283</v>
      </c>
      <c r="AG453" s="108" t="s">
        <v>1990</v>
      </c>
      <c r="AH453" s="84" t="s">
        <v>1431</v>
      </c>
      <c r="AI453" s="108" t="s">
        <v>2207</v>
      </c>
      <c r="AJ453" s="84">
        <v>1690</v>
      </c>
      <c r="AK453" s="84">
        <v>1690</v>
      </c>
      <c r="AL453" s="108" t="s">
        <v>2284</v>
      </c>
      <c r="AM453" s="84">
        <v>4150.42</v>
      </c>
      <c r="AN453" s="112">
        <v>2609.58</v>
      </c>
      <c r="AO453" s="112">
        <v>6760</v>
      </c>
      <c r="AP453" s="112">
        <v>27849.58</v>
      </c>
      <c r="AQ453" s="112">
        <v>6147.42</v>
      </c>
      <c r="AR453" s="112">
        <v>33997</v>
      </c>
      <c r="AS453" s="112">
        <v>8486.92</v>
      </c>
      <c r="AT453" s="112">
        <v>3343.08</v>
      </c>
      <c r="AU453" s="112">
        <v>11830</v>
      </c>
      <c r="AV453" s="84">
        <v>11</v>
      </c>
      <c r="AW453" s="84"/>
      <c r="AX453" s="84" t="s">
        <v>1426</v>
      </c>
      <c r="AY453" s="108"/>
      <c r="AZ453" s="84"/>
      <c r="BA453" s="84"/>
      <c r="BB453" s="84" t="s">
        <v>1427</v>
      </c>
      <c r="BC453" s="84" t="s">
        <v>145</v>
      </c>
      <c r="BD453" s="108"/>
      <c r="BE453" s="84">
        <v>0</v>
      </c>
      <c r="BF453" s="38" t="s">
        <v>1286</v>
      </c>
      <c r="BG453" s="84" t="s">
        <v>2770</v>
      </c>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249</v>
      </c>
      <c r="E454" s="38" t="s">
        <v>250</v>
      </c>
      <c r="F454" s="38" t="s">
        <v>250</v>
      </c>
      <c r="G454" s="84" t="s">
        <v>251</v>
      </c>
      <c r="H454" s="38" t="s">
        <v>250</v>
      </c>
      <c r="I454" s="84">
        <v>125018</v>
      </c>
      <c r="J454" s="38" t="s">
        <v>634</v>
      </c>
      <c r="K454" s="84">
        <v>125018</v>
      </c>
      <c r="L454" s="84" t="s">
        <v>253</v>
      </c>
      <c r="M454" s="38" t="s">
        <v>254</v>
      </c>
      <c r="N454" s="84">
        <v>210225</v>
      </c>
      <c r="O454" s="84" t="s">
        <v>906</v>
      </c>
      <c r="P454" s="84">
        <v>277943</v>
      </c>
      <c r="Q454" s="38" t="s">
        <v>907</v>
      </c>
      <c r="R454" s="38" t="s">
        <v>478</v>
      </c>
      <c r="S454" s="84" t="s">
        <v>1288</v>
      </c>
      <c r="T454" s="84" t="s">
        <v>1288</v>
      </c>
      <c r="U454" s="84" t="s">
        <v>515</v>
      </c>
      <c r="V454" s="84" t="s">
        <v>277</v>
      </c>
      <c r="W454" s="84">
        <v>0</v>
      </c>
      <c r="X454" s="38" t="s">
        <v>516</v>
      </c>
      <c r="Y454" s="84">
        <v>358545499</v>
      </c>
      <c r="Z454" s="38" t="s">
        <v>1289</v>
      </c>
      <c r="AA454" s="108" t="s">
        <v>2255</v>
      </c>
      <c r="AB454" s="84">
        <v>75000</v>
      </c>
      <c r="AC454" s="108" t="s">
        <v>1473</v>
      </c>
      <c r="AD454" s="84">
        <v>24</v>
      </c>
      <c r="AE454" s="84" t="s">
        <v>2181</v>
      </c>
      <c r="AF454" s="84" t="s">
        <v>2285</v>
      </c>
      <c r="AG454" s="108" t="s">
        <v>2286</v>
      </c>
      <c r="AH454" s="84" t="s">
        <v>1431</v>
      </c>
      <c r="AI454" s="108" t="s">
        <v>2282</v>
      </c>
      <c r="AJ454" s="84">
        <v>3960</v>
      </c>
      <c r="AK454" s="84">
        <v>3960</v>
      </c>
      <c r="AL454" s="108" t="s">
        <v>1854</v>
      </c>
      <c r="AM454" s="84">
        <v>26639.81</v>
      </c>
      <c r="AN454" s="112">
        <v>12960.19</v>
      </c>
      <c r="AO454" s="112">
        <v>39600</v>
      </c>
      <c r="AP454" s="112">
        <v>48360.19</v>
      </c>
      <c r="AQ454" s="112">
        <v>7523.81</v>
      </c>
      <c r="AR454" s="112">
        <v>55884</v>
      </c>
      <c r="AS454" s="112">
        <v>0</v>
      </c>
      <c r="AT454" s="112">
        <v>0</v>
      </c>
      <c r="AU454" s="112">
        <v>0</v>
      </c>
      <c r="AV454" s="84">
        <v>10</v>
      </c>
      <c r="AW454" s="84"/>
      <c r="AX454" s="84" t="s">
        <v>1849</v>
      </c>
      <c r="AY454" s="108"/>
      <c r="AZ454" s="84"/>
      <c r="BA454" s="84"/>
      <c r="BB454" s="84" t="s">
        <v>1427</v>
      </c>
      <c r="BC454" s="84" t="s">
        <v>145</v>
      </c>
      <c r="BD454" s="108"/>
      <c r="BE454" s="84">
        <v>0</v>
      </c>
      <c r="BF454" s="38" t="s">
        <v>1288</v>
      </c>
      <c r="BG454" s="84" t="s">
        <v>2771</v>
      </c>
      <c r="BH454" s="114" t="s">
        <v>2838</v>
      </c>
      <c r="BI454" s="38" t="s">
        <v>112</v>
      </c>
      <c r="BJ454" s="85">
        <v>45954</v>
      </c>
      <c r="BK454" s="84" t="s">
        <v>125</v>
      </c>
      <c r="BL454" s="38"/>
      <c r="BM454" s="115"/>
      <c r="BN454" s="116" t="s">
        <v>112</v>
      </c>
      <c r="BO454" s="84" t="s">
        <v>247</v>
      </c>
      <c r="BP454" s="84">
        <v>0</v>
      </c>
      <c r="BQ454" s="117" t="s">
        <v>112</v>
      </c>
      <c r="BR454" s="118" t="s">
        <v>2861</v>
      </c>
    </row>
    <row r="455" spans="1:70" s="113" customFormat="1" ht="15" hidden="1" customHeight="1" x14ac:dyDescent="0.35">
      <c r="A455" s="84">
        <v>451</v>
      </c>
      <c r="B455" s="38" t="s">
        <v>248</v>
      </c>
      <c r="C455" s="38" t="s">
        <v>249</v>
      </c>
      <c r="D455" s="38" t="s">
        <v>249</v>
      </c>
      <c r="E455" s="38" t="s">
        <v>250</v>
      </c>
      <c r="F455" s="38" t="s">
        <v>250</v>
      </c>
      <c r="G455" s="84" t="s">
        <v>251</v>
      </c>
      <c r="H455" s="38" t="s">
        <v>250</v>
      </c>
      <c r="I455" s="84">
        <v>125018</v>
      </c>
      <c r="J455" s="38" t="s">
        <v>634</v>
      </c>
      <c r="K455" s="84">
        <v>125018</v>
      </c>
      <c r="L455" s="84" t="s">
        <v>253</v>
      </c>
      <c r="M455" s="38" t="s">
        <v>254</v>
      </c>
      <c r="N455" s="84">
        <v>210225</v>
      </c>
      <c r="O455" s="84" t="s">
        <v>906</v>
      </c>
      <c r="P455" s="84">
        <v>277943</v>
      </c>
      <c r="Q455" s="38" t="s">
        <v>907</v>
      </c>
      <c r="R455" s="38" t="s">
        <v>478</v>
      </c>
      <c r="S455" s="84" t="s">
        <v>1290</v>
      </c>
      <c r="T455" s="84" t="s">
        <v>1290</v>
      </c>
      <c r="U455" s="84" t="s">
        <v>515</v>
      </c>
      <c r="V455" s="84" t="s">
        <v>277</v>
      </c>
      <c r="W455" s="84">
        <v>0</v>
      </c>
      <c r="X455" s="38" t="s">
        <v>516</v>
      </c>
      <c r="Y455" s="84">
        <v>358545500</v>
      </c>
      <c r="Z455" s="38" t="s">
        <v>1291</v>
      </c>
      <c r="AA455" s="108" t="s">
        <v>2255</v>
      </c>
      <c r="AB455" s="84">
        <v>66000</v>
      </c>
      <c r="AC455" s="108" t="s">
        <v>1473</v>
      </c>
      <c r="AD455" s="84">
        <v>24</v>
      </c>
      <c r="AE455" s="84" t="s">
        <v>1836</v>
      </c>
      <c r="AF455" s="84" t="s">
        <v>2099</v>
      </c>
      <c r="AG455" s="108" t="s">
        <v>2287</v>
      </c>
      <c r="AH455" s="84" t="s">
        <v>1431</v>
      </c>
      <c r="AI455" s="108" t="s">
        <v>2282</v>
      </c>
      <c r="AJ455" s="84">
        <v>3500</v>
      </c>
      <c r="AK455" s="84">
        <v>3500</v>
      </c>
      <c r="AL455" s="108"/>
      <c r="AM455" s="84">
        <v>0</v>
      </c>
      <c r="AN455" s="112">
        <v>0</v>
      </c>
      <c r="AO455" s="112">
        <v>0</v>
      </c>
      <c r="AP455" s="112">
        <v>66000</v>
      </c>
      <c r="AQ455" s="112">
        <v>18444</v>
      </c>
      <c r="AR455" s="112">
        <v>84444</v>
      </c>
      <c r="AS455" s="112">
        <v>23344.03</v>
      </c>
      <c r="AT455" s="112">
        <v>11655.97</v>
      </c>
      <c r="AU455" s="112">
        <v>35000</v>
      </c>
      <c r="AV455" s="84">
        <v>10</v>
      </c>
      <c r="AW455" s="84"/>
      <c r="AX455" s="84" t="s">
        <v>1426</v>
      </c>
      <c r="AY455" s="108"/>
      <c r="AZ455" s="84"/>
      <c r="BA455" s="84"/>
      <c r="BB455" s="84" t="s">
        <v>1427</v>
      </c>
      <c r="BC455" s="84" t="s">
        <v>145</v>
      </c>
      <c r="BD455" s="108"/>
      <c r="BE455" s="84">
        <v>66000</v>
      </c>
      <c r="BF455" s="38" t="s">
        <v>1290</v>
      </c>
      <c r="BG455" s="84" t="s">
        <v>2772</v>
      </c>
      <c r="BH455" s="114"/>
      <c r="BI455" s="38"/>
      <c r="BJ455" s="85"/>
      <c r="BK455" s="84"/>
      <c r="BL455" s="38"/>
      <c r="BM455" s="115"/>
      <c r="BN455" s="116"/>
      <c r="BO455" s="84"/>
      <c r="BP455" s="84"/>
      <c r="BQ455" s="117"/>
      <c r="BR455" s="118"/>
    </row>
    <row r="456" spans="1:70" s="113" customFormat="1" ht="15" hidden="1" customHeight="1" x14ac:dyDescent="0.35">
      <c r="A456" s="84">
        <v>452</v>
      </c>
      <c r="B456" s="38" t="s">
        <v>248</v>
      </c>
      <c r="C456" s="38" t="s">
        <v>249</v>
      </c>
      <c r="D456" s="38" t="s">
        <v>249</v>
      </c>
      <c r="E456" s="38" t="s">
        <v>250</v>
      </c>
      <c r="F456" s="38" t="s">
        <v>250</v>
      </c>
      <c r="G456" s="84" t="s">
        <v>251</v>
      </c>
      <c r="H456" s="38" t="s">
        <v>250</v>
      </c>
      <c r="I456" s="84">
        <v>125018</v>
      </c>
      <c r="J456" s="38" t="s">
        <v>634</v>
      </c>
      <c r="K456" s="84">
        <v>125018</v>
      </c>
      <c r="L456" s="84" t="s">
        <v>253</v>
      </c>
      <c r="M456" s="38" t="s">
        <v>254</v>
      </c>
      <c r="N456" s="84">
        <v>210225</v>
      </c>
      <c r="O456" s="84" t="s">
        <v>906</v>
      </c>
      <c r="P456" s="84">
        <v>277943</v>
      </c>
      <c r="Q456" s="38" t="s">
        <v>907</v>
      </c>
      <c r="R456" s="38" t="s">
        <v>478</v>
      </c>
      <c r="S456" s="84" t="s">
        <v>1292</v>
      </c>
      <c r="T456" s="84" t="s">
        <v>1292</v>
      </c>
      <c r="U456" s="84" t="s">
        <v>515</v>
      </c>
      <c r="V456" s="84" t="s">
        <v>277</v>
      </c>
      <c r="W456" s="84">
        <v>0</v>
      </c>
      <c r="X456" s="38" t="s">
        <v>516</v>
      </c>
      <c r="Y456" s="84">
        <v>358545501</v>
      </c>
      <c r="Z456" s="38" t="s">
        <v>1293</v>
      </c>
      <c r="AA456" s="108" t="s">
        <v>1626</v>
      </c>
      <c r="AB456" s="84">
        <v>32000</v>
      </c>
      <c r="AC456" s="108" t="s">
        <v>1473</v>
      </c>
      <c r="AD456" s="84">
        <v>24</v>
      </c>
      <c r="AE456" s="84" t="s">
        <v>1588</v>
      </c>
      <c r="AF456" s="84" t="s">
        <v>2288</v>
      </c>
      <c r="AG456" s="108" t="s">
        <v>2289</v>
      </c>
      <c r="AH456" s="84" t="s">
        <v>1577</v>
      </c>
      <c r="AI456" s="108" t="s">
        <v>2207</v>
      </c>
      <c r="AJ456" s="84">
        <v>1700</v>
      </c>
      <c r="AK456" s="84">
        <v>1700</v>
      </c>
      <c r="AL456" s="108"/>
      <c r="AM456" s="84">
        <v>0</v>
      </c>
      <c r="AN456" s="112">
        <v>0</v>
      </c>
      <c r="AO456" s="112">
        <v>0</v>
      </c>
      <c r="AP456" s="112">
        <v>32000</v>
      </c>
      <c r="AQ456" s="112">
        <v>8943</v>
      </c>
      <c r="AR456" s="112">
        <v>40943</v>
      </c>
      <c r="AS456" s="112">
        <v>12618.84</v>
      </c>
      <c r="AT456" s="112">
        <v>6081.16</v>
      </c>
      <c r="AU456" s="112">
        <v>18700</v>
      </c>
      <c r="AV456" s="84">
        <v>11</v>
      </c>
      <c r="AW456" s="84"/>
      <c r="AX456" s="84" t="s">
        <v>1426</v>
      </c>
      <c r="AY456" s="108"/>
      <c r="AZ456" s="84"/>
      <c r="BA456" s="84"/>
      <c r="BB456" s="84" t="s">
        <v>1427</v>
      </c>
      <c r="BC456" s="84" t="s">
        <v>145</v>
      </c>
      <c r="BD456" s="108"/>
      <c r="BE456" s="84">
        <v>32000</v>
      </c>
      <c r="BF456" s="38" t="s">
        <v>1292</v>
      </c>
      <c r="BG456" s="84" t="s">
        <v>2773</v>
      </c>
      <c r="BH456" s="114"/>
      <c r="BI456" s="38"/>
      <c r="BJ456" s="85"/>
      <c r="BK456" s="84"/>
      <c r="BL456" s="38"/>
      <c r="BM456" s="115"/>
      <c r="BN456" s="116"/>
      <c r="BO456" s="84"/>
      <c r="BP456" s="84"/>
      <c r="BQ456" s="117"/>
      <c r="BR456" s="118"/>
    </row>
    <row r="457" spans="1:70" s="113" customFormat="1" ht="15" hidden="1" customHeight="1" x14ac:dyDescent="0.35">
      <c r="A457" s="84">
        <v>453</v>
      </c>
      <c r="B457" s="38" t="s">
        <v>248</v>
      </c>
      <c r="C457" s="38" t="s">
        <v>249</v>
      </c>
      <c r="D457" s="38" t="s">
        <v>249</v>
      </c>
      <c r="E457" s="38" t="s">
        <v>250</v>
      </c>
      <c r="F457" s="38" t="s">
        <v>250</v>
      </c>
      <c r="G457" s="84" t="s">
        <v>251</v>
      </c>
      <c r="H457" s="38" t="s">
        <v>250</v>
      </c>
      <c r="I457" s="84">
        <v>125018</v>
      </c>
      <c r="J457" s="38" t="s">
        <v>634</v>
      </c>
      <c r="K457" s="84">
        <v>125018</v>
      </c>
      <c r="L457" s="84" t="s">
        <v>253</v>
      </c>
      <c r="M457" s="38" t="s">
        <v>254</v>
      </c>
      <c r="N457" s="84">
        <v>210225</v>
      </c>
      <c r="O457" s="84" t="s">
        <v>906</v>
      </c>
      <c r="P457" s="84">
        <v>277943</v>
      </c>
      <c r="Q457" s="38" t="s">
        <v>907</v>
      </c>
      <c r="R457" s="38" t="s">
        <v>478</v>
      </c>
      <c r="S457" s="84" t="s">
        <v>1294</v>
      </c>
      <c r="T457" s="84" t="s">
        <v>1294</v>
      </c>
      <c r="U457" s="84" t="s">
        <v>515</v>
      </c>
      <c r="V457" s="84" t="s">
        <v>277</v>
      </c>
      <c r="W457" s="84">
        <v>0</v>
      </c>
      <c r="X457" s="38" t="s">
        <v>516</v>
      </c>
      <c r="Y457" s="84">
        <v>358545502</v>
      </c>
      <c r="Z457" s="38" t="s">
        <v>1295</v>
      </c>
      <c r="AA457" s="108" t="s">
        <v>1626</v>
      </c>
      <c r="AB457" s="84">
        <v>44000</v>
      </c>
      <c r="AC457" s="108" t="s">
        <v>1473</v>
      </c>
      <c r="AD457" s="84">
        <v>24</v>
      </c>
      <c r="AE457" s="84" t="s">
        <v>1500</v>
      </c>
      <c r="AF457" s="84" t="s">
        <v>1707</v>
      </c>
      <c r="AG457" s="108" t="s">
        <v>2240</v>
      </c>
      <c r="AH457" s="84" t="s">
        <v>1577</v>
      </c>
      <c r="AI457" s="108" t="s">
        <v>2207</v>
      </c>
      <c r="AJ457" s="84">
        <v>2340</v>
      </c>
      <c r="AK457" s="84">
        <v>2340</v>
      </c>
      <c r="AL457" s="108" t="s">
        <v>2290</v>
      </c>
      <c r="AM457" s="84">
        <v>5617.59</v>
      </c>
      <c r="AN457" s="112">
        <v>3742.41</v>
      </c>
      <c r="AO457" s="112">
        <v>9360</v>
      </c>
      <c r="AP457" s="112">
        <v>38382.410000000003</v>
      </c>
      <c r="AQ457" s="112">
        <v>8885.59</v>
      </c>
      <c r="AR457" s="112">
        <v>47268</v>
      </c>
      <c r="AS457" s="112">
        <v>11570.25</v>
      </c>
      <c r="AT457" s="112">
        <v>4809.75</v>
      </c>
      <c r="AU457" s="112">
        <v>16380</v>
      </c>
      <c r="AV457" s="84">
        <v>11</v>
      </c>
      <c r="AW457" s="84"/>
      <c r="AX457" s="84" t="s">
        <v>1426</v>
      </c>
      <c r="AY457" s="108"/>
      <c r="AZ457" s="84"/>
      <c r="BA457" s="84"/>
      <c r="BB457" s="84" t="s">
        <v>1427</v>
      </c>
      <c r="BC457" s="84" t="s">
        <v>145</v>
      </c>
      <c r="BD457" s="108"/>
      <c r="BE457" s="84">
        <v>0</v>
      </c>
      <c r="BF457" s="38" t="s">
        <v>1294</v>
      </c>
      <c r="BG457" s="84" t="s">
        <v>2774</v>
      </c>
      <c r="BH457" s="114"/>
      <c r="BI457" s="38"/>
      <c r="BJ457" s="85"/>
      <c r="BK457" s="84"/>
      <c r="BL457" s="38"/>
      <c r="BM457" s="115"/>
      <c r="BN457" s="116"/>
      <c r="BO457" s="84"/>
      <c r="BP457" s="84"/>
      <c r="BQ457" s="117"/>
      <c r="BR457" s="118"/>
    </row>
    <row r="458" spans="1:70" s="113" customFormat="1" ht="15" hidden="1" customHeight="1" x14ac:dyDescent="0.35">
      <c r="A458" s="84">
        <v>454</v>
      </c>
      <c r="B458" s="38" t="s">
        <v>248</v>
      </c>
      <c r="C458" s="38" t="s">
        <v>249</v>
      </c>
      <c r="D458" s="38" t="s">
        <v>249</v>
      </c>
      <c r="E458" s="38" t="s">
        <v>250</v>
      </c>
      <c r="F458" s="38" t="s">
        <v>250</v>
      </c>
      <c r="G458" s="84" t="s">
        <v>251</v>
      </c>
      <c r="H458" s="38" t="s">
        <v>250</v>
      </c>
      <c r="I458" s="84">
        <v>125741</v>
      </c>
      <c r="J458" s="38" t="s">
        <v>738</v>
      </c>
      <c r="K458" s="84">
        <v>125741</v>
      </c>
      <c r="L458" s="84" t="s">
        <v>253</v>
      </c>
      <c r="M458" s="38" t="s">
        <v>254</v>
      </c>
      <c r="N458" s="84">
        <v>211972</v>
      </c>
      <c r="O458" s="84" t="s">
        <v>739</v>
      </c>
      <c r="P458" s="84">
        <v>280129</v>
      </c>
      <c r="Q458" s="38" t="s">
        <v>740</v>
      </c>
      <c r="R458" s="38" t="s">
        <v>478</v>
      </c>
      <c r="S458" s="84" t="s">
        <v>1296</v>
      </c>
      <c r="T458" s="84" t="s">
        <v>1296</v>
      </c>
      <c r="U458" s="84" t="s">
        <v>258</v>
      </c>
      <c r="V458" s="84" t="s">
        <v>259</v>
      </c>
      <c r="W458" s="84">
        <v>0</v>
      </c>
      <c r="X458" s="38" t="s">
        <v>516</v>
      </c>
      <c r="Y458" s="84">
        <v>358545503</v>
      </c>
      <c r="Z458" s="38" t="s">
        <v>1297</v>
      </c>
      <c r="AA458" s="108" t="s">
        <v>2255</v>
      </c>
      <c r="AB458" s="84">
        <v>55000</v>
      </c>
      <c r="AC458" s="108" t="s">
        <v>1473</v>
      </c>
      <c r="AD458" s="84">
        <v>24</v>
      </c>
      <c r="AE458" s="84" t="s">
        <v>2181</v>
      </c>
      <c r="AF458" s="84" t="s">
        <v>2283</v>
      </c>
      <c r="AG458" s="108" t="s">
        <v>2065</v>
      </c>
      <c r="AH458" s="84" t="s">
        <v>1431</v>
      </c>
      <c r="AI458" s="108" t="s">
        <v>2282</v>
      </c>
      <c r="AJ458" s="84">
        <v>2900</v>
      </c>
      <c r="AK458" s="84">
        <v>2900</v>
      </c>
      <c r="AL458" s="108"/>
      <c r="AM458" s="84">
        <v>0</v>
      </c>
      <c r="AN458" s="112">
        <v>0</v>
      </c>
      <c r="AO458" s="112">
        <v>0</v>
      </c>
      <c r="AP458" s="112">
        <v>55000</v>
      </c>
      <c r="AQ458" s="112">
        <v>15047</v>
      </c>
      <c r="AR458" s="112">
        <v>70047</v>
      </c>
      <c r="AS458" s="112">
        <v>19492.080000000002</v>
      </c>
      <c r="AT458" s="112">
        <v>9507.92</v>
      </c>
      <c r="AU458" s="112">
        <v>29000</v>
      </c>
      <c r="AV458" s="84">
        <v>10</v>
      </c>
      <c r="AW458" s="84"/>
      <c r="AX458" s="84" t="s">
        <v>1426</v>
      </c>
      <c r="AY458" s="108"/>
      <c r="AZ458" s="84"/>
      <c r="BA458" s="84"/>
      <c r="BB458" s="84" t="s">
        <v>1427</v>
      </c>
      <c r="BC458" s="84" t="s">
        <v>145</v>
      </c>
      <c r="BD458" s="108"/>
      <c r="BE458" s="84">
        <v>55000</v>
      </c>
      <c r="BF458" s="38" t="s">
        <v>1296</v>
      </c>
      <c r="BG458" s="84" t="s">
        <v>2775</v>
      </c>
      <c r="BH458" s="114"/>
      <c r="BI458" s="38"/>
      <c r="BJ458" s="85"/>
      <c r="BK458" s="84"/>
      <c r="BL458" s="38"/>
      <c r="BM458" s="115"/>
      <c r="BN458" s="116"/>
      <c r="BO458" s="84"/>
      <c r="BP458" s="84"/>
      <c r="BQ458" s="117"/>
      <c r="BR458" s="118"/>
    </row>
    <row r="459" spans="1:70" s="113" customFormat="1" ht="15" hidden="1" customHeight="1" x14ac:dyDescent="0.35">
      <c r="A459" s="84">
        <v>455</v>
      </c>
      <c r="B459" s="38" t="s">
        <v>248</v>
      </c>
      <c r="C459" s="38" t="s">
        <v>249</v>
      </c>
      <c r="D459" s="38" t="s">
        <v>249</v>
      </c>
      <c r="E459" s="38" t="s">
        <v>250</v>
      </c>
      <c r="F459" s="38" t="s">
        <v>250</v>
      </c>
      <c r="G459" s="84" t="s">
        <v>251</v>
      </c>
      <c r="H459" s="38" t="s">
        <v>250</v>
      </c>
      <c r="I459" s="84">
        <v>140560</v>
      </c>
      <c r="J459" s="38" t="s">
        <v>580</v>
      </c>
      <c r="K459" s="84">
        <v>140560</v>
      </c>
      <c r="L459" s="84" t="s">
        <v>253</v>
      </c>
      <c r="M459" s="38" t="s">
        <v>254</v>
      </c>
      <c r="N459" s="84">
        <v>237324</v>
      </c>
      <c r="O459" s="84" t="s">
        <v>581</v>
      </c>
      <c r="P459" s="84">
        <v>312193</v>
      </c>
      <c r="Q459" s="38" t="s">
        <v>582</v>
      </c>
      <c r="R459" s="38" t="s">
        <v>478</v>
      </c>
      <c r="S459" s="84" t="s">
        <v>1298</v>
      </c>
      <c r="T459" s="84" t="s">
        <v>1298</v>
      </c>
      <c r="U459" s="84" t="s">
        <v>515</v>
      </c>
      <c r="V459" s="84" t="s">
        <v>277</v>
      </c>
      <c r="W459" s="84">
        <v>0</v>
      </c>
      <c r="X459" s="38" t="s">
        <v>270</v>
      </c>
      <c r="Y459" s="84">
        <v>358545525</v>
      </c>
      <c r="Z459" s="38" t="s">
        <v>1299</v>
      </c>
      <c r="AA459" s="108" t="s">
        <v>1626</v>
      </c>
      <c r="AB459" s="84">
        <v>56000</v>
      </c>
      <c r="AC459" s="108" t="s">
        <v>1440</v>
      </c>
      <c r="AD459" s="84">
        <v>24</v>
      </c>
      <c r="AE459" s="84" t="s">
        <v>1836</v>
      </c>
      <c r="AF459" s="84" t="s">
        <v>1698</v>
      </c>
      <c r="AG459" s="108" t="s">
        <v>2291</v>
      </c>
      <c r="AH459" s="84" t="s">
        <v>1431</v>
      </c>
      <c r="AI459" s="108" t="s">
        <v>2292</v>
      </c>
      <c r="AJ459" s="84">
        <v>2970</v>
      </c>
      <c r="AK459" s="84">
        <v>2970</v>
      </c>
      <c r="AL459" s="108" t="s">
        <v>2290</v>
      </c>
      <c r="AM459" s="84">
        <v>7175.87</v>
      </c>
      <c r="AN459" s="112">
        <v>4704.13</v>
      </c>
      <c r="AO459" s="112">
        <v>11880</v>
      </c>
      <c r="AP459" s="112">
        <v>48824.13</v>
      </c>
      <c r="AQ459" s="112">
        <v>11036.87</v>
      </c>
      <c r="AR459" s="112">
        <v>59861</v>
      </c>
      <c r="AS459" s="112">
        <v>14800.71</v>
      </c>
      <c r="AT459" s="112">
        <v>5989.29</v>
      </c>
      <c r="AU459" s="112">
        <v>20790</v>
      </c>
      <c r="AV459" s="84">
        <v>11</v>
      </c>
      <c r="AW459" s="84"/>
      <c r="AX459" s="84" t="s">
        <v>1426</v>
      </c>
      <c r="AY459" s="108"/>
      <c r="AZ459" s="84"/>
      <c r="BA459" s="84"/>
      <c r="BB459" s="84" t="s">
        <v>1427</v>
      </c>
      <c r="BC459" s="84" t="s">
        <v>145</v>
      </c>
      <c r="BD459" s="108"/>
      <c r="BE459" s="84">
        <v>0</v>
      </c>
      <c r="BF459" s="38" t="s">
        <v>1298</v>
      </c>
      <c r="BG459" s="84" t="s">
        <v>2776</v>
      </c>
      <c r="BH459" s="114"/>
      <c r="BI459" s="38"/>
      <c r="BJ459" s="85"/>
      <c r="BK459" s="84"/>
      <c r="BL459" s="38"/>
      <c r="BM459" s="115"/>
      <c r="BN459" s="116"/>
      <c r="BO459" s="84"/>
      <c r="BP459" s="84"/>
      <c r="BQ459" s="117"/>
      <c r="BR459" s="118"/>
    </row>
    <row r="460" spans="1:70" s="113" customFormat="1" ht="15" hidden="1" customHeight="1" x14ac:dyDescent="0.35">
      <c r="A460" s="84">
        <v>456</v>
      </c>
      <c r="B460" s="38" t="s">
        <v>248</v>
      </c>
      <c r="C460" s="38" t="s">
        <v>249</v>
      </c>
      <c r="D460" s="38" t="s">
        <v>249</v>
      </c>
      <c r="E460" s="38" t="s">
        <v>250</v>
      </c>
      <c r="F460" s="38" t="s">
        <v>250</v>
      </c>
      <c r="G460" s="84" t="s">
        <v>251</v>
      </c>
      <c r="H460" s="38" t="s">
        <v>250</v>
      </c>
      <c r="I460" s="84">
        <v>122554</v>
      </c>
      <c r="J460" s="38" t="s">
        <v>431</v>
      </c>
      <c r="K460" s="84">
        <v>122554</v>
      </c>
      <c r="L460" s="84" t="s">
        <v>253</v>
      </c>
      <c r="M460" s="38" t="s">
        <v>254</v>
      </c>
      <c r="N460" s="84">
        <v>311650</v>
      </c>
      <c r="O460" s="84" t="s">
        <v>610</v>
      </c>
      <c r="P460" s="84">
        <v>428378</v>
      </c>
      <c r="Q460" s="38" t="s">
        <v>611</v>
      </c>
      <c r="R460" s="38" t="s">
        <v>478</v>
      </c>
      <c r="S460" s="84" t="s">
        <v>1300</v>
      </c>
      <c r="T460" s="84" t="s">
        <v>1300</v>
      </c>
      <c r="U460" s="84" t="s">
        <v>515</v>
      </c>
      <c r="V460" s="84" t="s">
        <v>277</v>
      </c>
      <c r="W460" s="84">
        <v>0</v>
      </c>
      <c r="X460" s="38" t="s">
        <v>516</v>
      </c>
      <c r="Y460" s="84">
        <v>358545526</v>
      </c>
      <c r="Z460" s="38" t="s">
        <v>1301</v>
      </c>
      <c r="AA460" s="108" t="s">
        <v>1626</v>
      </c>
      <c r="AB460" s="84">
        <v>34000</v>
      </c>
      <c r="AC460" s="108" t="s">
        <v>1645</v>
      </c>
      <c r="AD460" s="84">
        <v>24</v>
      </c>
      <c r="AE460" s="84" t="s">
        <v>1500</v>
      </c>
      <c r="AF460" s="84" t="s">
        <v>2293</v>
      </c>
      <c r="AG460" s="108" t="s">
        <v>2294</v>
      </c>
      <c r="AH460" s="84" t="s">
        <v>1577</v>
      </c>
      <c r="AI460" s="108" t="s">
        <v>1787</v>
      </c>
      <c r="AJ460" s="84">
        <v>1810</v>
      </c>
      <c r="AK460" s="84">
        <v>1810</v>
      </c>
      <c r="AL460" s="108" t="s">
        <v>2295</v>
      </c>
      <c r="AM460" s="84">
        <v>1072.25</v>
      </c>
      <c r="AN460" s="112">
        <v>737.75</v>
      </c>
      <c r="AO460" s="112">
        <v>1810</v>
      </c>
      <c r="AP460" s="112">
        <v>32927.75</v>
      </c>
      <c r="AQ460" s="112">
        <v>8750.25</v>
      </c>
      <c r="AR460" s="112">
        <v>41678</v>
      </c>
      <c r="AS460" s="112">
        <v>12429.4</v>
      </c>
      <c r="AT460" s="112">
        <v>5670.6</v>
      </c>
      <c r="AU460" s="112">
        <v>18100</v>
      </c>
      <c r="AV460" s="84">
        <v>12</v>
      </c>
      <c r="AW460" s="84"/>
      <c r="AX460" s="84" t="s">
        <v>1426</v>
      </c>
      <c r="AY460" s="108"/>
      <c r="AZ460" s="84"/>
      <c r="BA460" s="84"/>
      <c r="BB460" s="84" t="s">
        <v>1427</v>
      </c>
      <c r="BC460" s="84" t="s">
        <v>145</v>
      </c>
      <c r="BD460" s="108"/>
      <c r="BE460" s="84">
        <v>34000</v>
      </c>
      <c r="BF460" s="38" t="s">
        <v>1300</v>
      </c>
      <c r="BG460" s="84" t="s">
        <v>2777</v>
      </c>
      <c r="BH460" s="114"/>
      <c r="BI460" s="38"/>
      <c r="BJ460" s="85"/>
      <c r="BK460" s="84"/>
      <c r="BL460" s="38"/>
      <c r="BM460" s="115"/>
      <c r="BN460" s="116"/>
      <c r="BO460" s="84"/>
      <c r="BP460" s="84"/>
      <c r="BQ460" s="117"/>
      <c r="BR460" s="118"/>
    </row>
    <row r="461" spans="1:70" s="113" customFormat="1" ht="15" hidden="1" customHeight="1" x14ac:dyDescent="0.35">
      <c r="A461" s="84">
        <v>457</v>
      </c>
      <c r="B461" s="38" t="s">
        <v>248</v>
      </c>
      <c r="C461" s="38" t="s">
        <v>249</v>
      </c>
      <c r="D461" s="38" t="s">
        <v>249</v>
      </c>
      <c r="E461" s="38" t="s">
        <v>250</v>
      </c>
      <c r="F461" s="38" t="s">
        <v>250</v>
      </c>
      <c r="G461" s="84" t="s">
        <v>251</v>
      </c>
      <c r="H461" s="38" t="s">
        <v>250</v>
      </c>
      <c r="I461" s="84">
        <v>122554</v>
      </c>
      <c r="J461" s="38" t="s">
        <v>431</v>
      </c>
      <c r="K461" s="84">
        <v>122554</v>
      </c>
      <c r="L461" s="84" t="s">
        <v>253</v>
      </c>
      <c r="M461" s="38" t="s">
        <v>254</v>
      </c>
      <c r="N461" s="84">
        <v>363542</v>
      </c>
      <c r="O461" s="84" t="s">
        <v>1065</v>
      </c>
      <c r="P461" s="84">
        <v>524923</v>
      </c>
      <c r="Q461" s="38" t="s">
        <v>1066</v>
      </c>
      <c r="R461" s="38" t="s">
        <v>478</v>
      </c>
      <c r="S461" s="84" t="s">
        <v>1302</v>
      </c>
      <c r="T461" s="84" t="s">
        <v>1302</v>
      </c>
      <c r="U461" s="84" t="s">
        <v>515</v>
      </c>
      <c r="V461" s="84" t="s">
        <v>277</v>
      </c>
      <c r="W461" s="84">
        <v>0</v>
      </c>
      <c r="X461" s="38" t="s">
        <v>516</v>
      </c>
      <c r="Y461" s="84">
        <v>358545530</v>
      </c>
      <c r="Z461" s="38" t="s">
        <v>1303</v>
      </c>
      <c r="AA461" s="108" t="s">
        <v>1626</v>
      </c>
      <c r="AB461" s="84">
        <v>24000</v>
      </c>
      <c r="AC461" s="108" t="s">
        <v>1645</v>
      </c>
      <c r="AD461" s="84">
        <v>18</v>
      </c>
      <c r="AE461" s="84" t="s">
        <v>1500</v>
      </c>
      <c r="AF461" s="84" t="s">
        <v>2296</v>
      </c>
      <c r="AG461" s="108" t="s">
        <v>2297</v>
      </c>
      <c r="AH461" s="84" t="s">
        <v>1577</v>
      </c>
      <c r="AI461" s="108" t="s">
        <v>1787</v>
      </c>
      <c r="AJ461" s="84">
        <v>1610</v>
      </c>
      <c r="AK461" s="84">
        <v>1610</v>
      </c>
      <c r="AL461" s="108" t="s">
        <v>2298</v>
      </c>
      <c r="AM461" s="84">
        <v>1089.23</v>
      </c>
      <c r="AN461" s="112">
        <v>520.77</v>
      </c>
      <c r="AO461" s="112">
        <v>1610</v>
      </c>
      <c r="AP461" s="112">
        <v>22910.77</v>
      </c>
      <c r="AQ461" s="112">
        <v>4476.2299999999996</v>
      </c>
      <c r="AR461" s="112">
        <v>27387</v>
      </c>
      <c r="AS461" s="112">
        <v>12499.72</v>
      </c>
      <c r="AT461" s="112">
        <v>3600.28</v>
      </c>
      <c r="AU461" s="112">
        <v>16100</v>
      </c>
      <c r="AV461" s="84">
        <v>12</v>
      </c>
      <c r="AW461" s="84"/>
      <c r="AX461" s="84" t="s">
        <v>1426</v>
      </c>
      <c r="AY461" s="108"/>
      <c r="AZ461" s="84"/>
      <c r="BA461" s="84"/>
      <c r="BB461" s="84" t="s">
        <v>1427</v>
      </c>
      <c r="BC461" s="84" t="s">
        <v>145</v>
      </c>
      <c r="BD461" s="108"/>
      <c r="BE461" s="84">
        <v>24000</v>
      </c>
      <c r="BF461" s="38" t="s">
        <v>1302</v>
      </c>
      <c r="BG461" s="84" t="s">
        <v>2778</v>
      </c>
      <c r="BH461" s="114"/>
      <c r="BI461" s="38"/>
      <c r="BJ461" s="85"/>
      <c r="BK461" s="84"/>
      <c r="BL461" s="38"/>
      <c r="BM461" s="115"/>
      <c r="BN461" s="116"/>
      <c r="BO461" s="84"/>
      <c r="BP461" s="84"/>
      <c r="BQ461" s="117"/>
      <c r="BR461" s="118"/>
    </row>
    <row r="462" spans="1:70" s="113" customFormat="1" ht="15" hidden="1" customHeight="1" x14ac:dyDescent="0.35">
      <c r="A462" s="84">
        <v>458</v>
      </c>
      <c r="B462" s="38" t="s">
        <v>248</v>
      </c>
      <c r="C462" s="38" t="s">
        <v>249</v>
      </c>
      <c r="D462" s="38" t="s">
        <v>249</v>
      </c>
      <c r="E462" s="38" t="s">
        <v>250</v>
      </c>
      <c r="F462" s="38" t="s">
        <v>250</v>
      </c>
      <c r="G462" s="84" t="s">
        <v>251</v>
      </c>
      <c r="H462" s="38" t="s">
        <v>250</v>
      </c>
      <c r="I462" s="84">
        <v>142077</v>
      </c>
      <c r="J462" s="38" t="s">
        <v>580</v>
      </c>
      <c r="K462" s="84">
        <v>142077</v>
      </c>
      <c r="L462" s="84" t="s">
        <v>253</v>
      </c>
      <c r="M462" s="38" t="s">
        <v>254</v>
      </c>
      <c r="N462" s="84">
        <v>240008</v>
      </c>
      <c r="O462" s="84" t="s">
        <v>726</v>
      </c>
      <c r="P462" s="84">
        <v>315629</v>
      </c>
      <c r="Q462" s="38" t="s">
        <v>727</v>
      </c>
      <c r="R462" s="38" t="s">
        <v>478</v>
      </c>
      <c r="S462" s="84" t="s">
        <v>1304</v>
      </c>
      <c r="T462" s="84" t="s">
        <v>1304</v>
      </c>
      <c r="U462" s="84" t="s">
        <v>515</v>
      </c>
      <c r="V462" s="84" t="s">
        <v>277</v>
      </c>
      <c r="W462" s="84">
        <v>0</v>
      </c>
      <c r="X462" s="38" t="s">
        <v>880</v>
      </c>
      <c r="Y462" s="84">
        <v>358545536</v>
      </c>
      <c r="Z462" s="38" t="s">
        <v>1305</v>
      </c>
      <c r="AA462" s="108" t="s">
        <v>1626</v>
      </c>
      <c r="AB462" s="84">
        <v>70000</v>
      </c>
      <c r="AC462" s="108" t="s">
        <v>1440</v>
      </c>
      <c r="AD462" s="84">
        <v>24</v>
      </c>
      <c r="AE462" s="84" t="s">
        <v>1588</v>
      </c>
      <c r="AF462" s="84" t="s">
        <v>1729</v>
      </c>
      <c r="AG462" s="108" t="s">
        <v>1740</v>
      </c>
      <c r="AH462" s="84" t="s">
        <v>1577</v>
      </c>
      <c r="AI462" s="108" t="s">
        <v>2292</v>
      </c>
      <c r="AJ462" s="84">
        <v>3730</v>
      </c>
      <c r="AK462" s="84">
        <v>3730</v>
      </c>
      <c r="AL462" s="108" t="s">
        <v>2299</v>
      </c>
      <c r="AM462" s="84">
        <v>6520.97</v>
      </c>
      <c r="AN462" s="112">
        <v>4669.03</v>
      </c>
      <c r="AO462" s="112">
        <v>11190</v>
      </c>
      <c r="AP462" s="112">
        <v>63479.03</v>
      </c>
      <c r="AQ462" s="112">
        <v>15446.97</v>
      </c>
      <c r="AR462" s="112">
        <v>78926</v>
      </c>
      <c r="AS462" s="112">
        <v>20853.939999999999</v>
      </c>
      <c r="AT462" s="112">
        <v>8986.06</v>
      </c>
      <c r="AU462" s="112">
        <v>29840</v>
      </c>
      <c r="AV462" s="84">
        <v>11</v>
      </c>
      <c r="AW462" s="84"/>
      <c r="AX462" s="84" t="s">
        <v>1426</v>
      </c>
      <c r="AY462" s="108"/>
      <c r="AZ462" s="84"/>
      <c r="BA462" s="84"/>
      <c r="BB462" s="84" t="s">
        <v>1427</v>
      </c>
      <c r="BC462" s="84" t="s">
        <v>145</v>
      </c>
      <c r="BD462" s="108"/>
      <c r="BE462" s="84">
        <v>0</v>
      </c>
      <c r="BF462" s="38" t="s">
        <v>1304</v>
      </c>
      <c r="BG462" s="84" t="s">
        <v>2779</v>
      </c>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249</v>
      </c>
      <c r="E463" s="38" t="s">
        <v>250</v>
      </c>
      <c r="F463" s="38" t="s">
        <v>250</v>
      </c>
      <c r="G463" s="84" t="s">
        <v>251</v>
      </c>
      <c r="H463" s="38" t="s">
        <v>250</v>
      </c>
      <c r="I463" s="84">
        <v>142077</v>
      </c>
      <c r="J463" s="38" t="s">
        <v>580</v>
      </c>
      <c r="K463" s="84">
        <v>142077</v>
      </c>
      <c r="L463" s="84" t="s">
        <v>253</v>
      </c>
      <c r="M463" s="38" t="s">
        <v>254</v>
      </c>
      <c r="N463" s="84">
        <v>325164</v>
      </c>
      <c r="O463" s="84" t="s">
        <v>694</v>
      </c>
      <c r="P463" s="84">
        <v>505010</v>
      </c>
      <c r="Q463" s="38" t="s">
        <v>803</v>
      </c>
      <c r="R463" s="38" t="s">
        <v>478</v>
      </c>
      <c r="S463" s="84" t="s">
        <v>1306</v>
      </c>
      <c r="T463" s="84" t="s">
        <v>1306</v>
      </c>
      <c r="U463" s="84" t="s">
        <v>515</v>
      </c>
      <c r="V463" s="84" t="s">
        <v>277</v>
      </c>
      <c r="W463" s="84">
        <v>0</v>
      </c>
      <c r="X463" s="38" t="s">
        <v>270</v>
      </c>
      <c r="Y463" s="84">
        <v>358545537</v>
      </c>
      <c r="Z463" s="38" t="s">
        <v>519</v>
      </c>
      <c r="AA463" s="108" t="s">
        <v>1626</v>
      </c>
      <c r="AB463" s="84">
        <v>19000</v>
      </c>
      <c r="AC463" s="108" t="s">
        <v>1440</v>
      </c>
      <c r="AD463" s="84">
        <v>18</v>
      </c>
      <c r="AE463" s="84" t="s">
        <v>1588</v>
      </c>
      <c r="AF463" s="84" t="s">
        <v>2300</v>
      </c>
      <c r="AG463" s="108" t="s">
        <v>2202</v>
      </c>
      <c r="AH463" s="84" t="s">
        <v>1431</v>
      </c>
      <c r="AI463" s="108" t="s">
        <v>2292</v>
      </c>
      <c r="AJ463" s="84">
        <v>1270</v>
      </c>
      <c r="AK463" s="84">
        <v>1270</v>
      </c>
      <c r="AL463" s="108" t="s">
        <v>1857</v>
      </c>
      <c r="AM463" s="84">
        <v>10652.77</v>
      </c>
      <c r="AN463" s="112">
        <v>3317.23</v>
      </c>
      <c r="AO463" s="112">
        <v>13970</v>
      </c>
      <c r="AP463" s="112">
        <v>8347.23</v>
      </c>
      <c r="AQ463" s="112">
        <v>696.77</v>
      </c>
      <c r="AR463" s="112">
        <v>9044</v>
      </c>
      <c r="AS463" s="112">
        <v>0</v>
      </c>
      <c r="AT463" s="112">
        <v>0</v>
      </c>
      <c r="AU463" s="112">
        <v>0</v>
      </c>
      <c r="AV463" s="84">
        <v>11</v>
      </c>
      <c r="AW463" s="84"/>
      <c r="AX463" s="84" t="s">
        <v>1849</v>
      </c>
      <c r="AY463" s="108"/>
      <c r="AZ463" s="84"/>
      <c r="BA463" s="84"/>
      <c r="BB463" s="84" t="s">
        <v>1427</v>
      </c>
      <c r="BC463" s="84" t="s">
        <v>145</v>
      </c>
      <c r="BD463" s="108"/>
      <c r="BE463" s="84">
        <v>0</v>
      </c>
      <c r="BF463" s="38" t="s">
        <v>1306</v>
      </c>
      <c r="BG463" s="84" t="s">
        <v>2780</v>
      </c>
      <c r="BH463" s="114" t="s">
        <v>2838</v>
      </c>
      <c r="BI463" s="38" t="s">
        <v>112</v>
      </c>
      <c r="BJ463" s="85">
        <v>45954</v>
      </c>
      <c r="BK463" s="84" t="s">
        <v>123</v>
      </c>
      <c r="BL463" s="38"/>
      <c r="BM463" s="115"/>
      <c r="BN463" s="116" t="s">
        <v>112</v>
      </c>
      <c r="BO463" s="84" t="s">
        <v>247</v>
      </c>
      <c r="BP463" s="84">
        <v>0</v>
      </c>
      <c r="BQ463" s="117" t="s">
        <v>112</v>
      </c>
      <c r="BR463" s="118" t="s">
        <v>2871</v>
      </c>
    </row>
    <row r="464" spans="1:70" s="113" customFormat="1" ht="15" hidden="1" customHeight="1" x14ac:dyDescent="0.35">
      <c r="A464" s="84">
        <v>460</v>
      </c>
      <c r="B464" s="38" t="s">
        <v>248</v>
      </c>
      <c r="C464" s="38" t="s">
        <v>249</v>
      </c>
      <c r="D464" s="38" t="s">
        <v>249</v>
      </c>
      <c r="E464" s="38" t="s">
        <v>250</v>
      </c>
      <c r="F464" s="38" t="s">
        <v>250</v>
      </c>
      <c r="G464" s="84" t="s">
        <v>251</v>
      </c>
      <c r="H464" s="38" t="s">
        <v>250</v>
      </c>
      <c r="I464" s="84">
        <v>142077</v>
      </c>
      <c r="J464" s="38" t="s">
        <v>580</v>
      </c>
      <c r="K464" s="84">
        <v>142077</v>
      </c>
      <c r="L464" s="84" t="s">
        <v>253</v>
      </c>
      <c r="M464" s="38" t="s">
        <v>254</v>
      </c>
      <c r="N464" s="84">
        <v>325164</v>
      </c>
      <c r="O464" s="84" t="s">
        <v>694</v>
      </c>
      <c r="P464" s="84">
        <v>505010</v>
      </c>
      <c r="Q464" s="38" t="s">
        <v>803</v>
      </c>
      <c r="R464" s="38" t="s">
        <v>478</v>
      </c>
      <c r="S464" s="84" t="s">
        <v>1307</v>
      </c>
      <c r="T464" s="84" t="s">
        <v>1307</v>
      </c>
      <c r="U464" s="84" t="s">
        <v>515</v>
      </c>
      <c r="V464" s="84" t="s">
        <v>277</v>
      </c>
      <c r="W464" s="84">
        <v>0</v>
      </c>
      <c r="X464" s="38" t="s">
        <v>674</v>
      </c>
      <c r="Y464" s="84">
        <v>358545538</v>
      </c>
      <c r="Z464" s="38" t="s">
        <v>1308</v>
      </c>
      <c r="AA464" s="108" t="s">
        <v>1626</v>
      </c>
      <c r="AB464" s="84">
        <v>57000</v>
      </c>
      <c r="AC464" s="108" t="s">
        <v>1440</v>
      </c>
      <c r="AD464" s="84">
        <v>24</v>
      </c>
      <c r="AE464" s="84" t="s">
        <v>1588</v>
      </c>
      <c r="AF464" s="84" t="s">
        <v>1646</v>
      </c>
      <c r="AG464" s="108" t="s">
        <v>1647</v>
      </c>
      <c r="AH464" s="84" t="s">
        <v>1577</v>
      </c>
      <c r="AI464" s="108" t="s">
        <v>2292</v>
      </c>
      <c r="AJ464" s="84">
        <v>3040</v>
      </c>
      <c r="AK464" s="84">
        <v>3040</v>
      </c>
      <c r="AL464" s="108" t="s">
        <v>2290</v>
      </c>
      <c r="AM464" s="84">
        <v>7271.86</v>
      </c>
      <c r="AN464" s="112">
        <v>4888.1400000000003</v>
      </c>
      <c r="AO464" s="112">
        <v>12160</v>
      </c>
      <c r="AP464" s="112">
        <v>49728.14</v>
      </c>
      <c r="AQ464" s="112">
        <v>11474.86</v>
      </c>
      <c r="AR464" s="112">
        <v>61203</v>
      </c>
      <c r="AS464" s="112">
        <v>15052.26</v>
      </c>
      <c r="AT464" s="112">
        <v>6227.74</v>
      </c>
      <c r="AU464" s="112">
        <v>21280</v>
      </c>
      <c r="AV464" s="84">
        <v>11</v>
      </c>
      <c r="AW464" s="84"/>
      <c r="AX464" s="84" t="s">
        <v>1426</v>
      </c>
      <c r="AY464" s="108"/>
      <c r="AZ464" s="84"/>
      <c r="BA464" s="84"/>
      <c r="BB464" s="84" t="s">
        <v>1427</v>
      </c>
      <c r="BC464" s="84" t="s">
        <v>145</v>
      </c>
      <c r="BD464" s="108"/>
      <c r="BE464" s="84">
        <v>0</v>
      </c>
      <c r="BF464" s="38" t="s">
        <v>1307</v>
      </c>
      <c r="BG464" s="84" t="s">
        <v>2781</v>
      </c>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249</v>
      </c>
      <c r="E465" s="38" t="s">
        <v>250</v>
      </c>
      <c r="F465" s="38" t="s">
        <v>250</v>
      </c>
      <c r="G465" s="84" t="s">
        <v>251</v>
      </c>
      <c r="H465" s="38" t="s">
        <v>250</v>
      </c>
      <c r="I465" s="84">
        <v>124701</v>
      </c>
      <c r="J465" s="38" t="s">
        <v>634</v>
      </c>
      <c r="K465" s="84">
        <v>124701</v>
      </c>
      <c r="L465" s="84" t="s">
        <v>253</v>
      </c>
      <c r="M465" s="38" t="s">
        <v>254</v>
      </c>
      <c r="N465" s="84">
        <v>210191</v>
      </c>
      <c r="O465" s="84" t="s">
        <v>634</v>
      </c>
      <c r="P465" s="84">
        <v>277894</v>
      </c>
      <c r="Q465" s="38" t="s">
        <v>635</v>
      </c>
      <c r="R465" s="38" t="s">
        <v>478</v>
      </c>
      <c r="S465" s="84" t="s">
        <v>1309</v>
      </c>
      <c r="T465" s="84" t="s">
        <v>1309</v>
      </c>
      <c r="U465" s="84" t="s">
        <v>515</v>
      </c>
      <c r="V465" s="84" t="s">
        <v>277</v>
      </c>
      <c r="W465" s="84">
        <v>0</v>
      </c>
      <c r="X465" s="38" t="s">
        <v>516</v>
      </c>
      <c r="Y465" s="84">
        <v>358646482</v>
      </c>
      <c r="Z465" s="38" t="s">
        <v>1310</v>
      </c>
      <c r="AA465" s="108" t="s">
        <v>2301</v>
      </c>
      <c r="AB465" s="84">
        <v>58000</v>
      </c>
      <c r="AC465" s="108" t="s">
        <v>1473</v>
      </c>
      <c r="AD465" s="84">
        <v>24</v>
      </c>
      <c r="AE465" s="84" t="s">
        <v>2302</v>
      </c>
      <c r="AF465" s="84" t="s">
        <v>2303</v>
      </c>
      <c r="AG465" s="108" t="s">
        <v>2065</v>
      </c>
      <c r="AH465" s="84" t="s">
        <v>1431</v>
      </c>
      <c r="AI465" s="108" t="s">
        <v>2304</v>
      </c>
      <c r="AJ465" s="84">
        <v>3060</v>
      </c>
      <c r="AK465" s="84">
        <v>3060</v>
      </c>
      <c r="AL465" s="108" t="s">
        <v>1880</v>
      </c>
      <c r="AM465" s="84">
        <v>18061.57</v>
      </c>
      <c r="AN465" s="112">
        <v>9478.43</v>
      </c>
      <c r="AO465" s="112">
        <v>27540</v>
      </c>
      <c r="AP465" s="112">
        <v>39938.43</v>
      </c>
      <c r="AQ465" s="112">
        <v>6697.57</v>
      </c>
      <c r="AR465" s="112">
        <v>46636</v>
      </c>
      <c r="AS465" s="112">
        <v>0</v>
      </c>
      <c r="AT465" s="112">
        <v>0</v>
      </c>
      <c r="AU465" s="112">
        <v>0</v>
      </c>
      <c r="AV465" s="84">
        <v>9</v>
      </c>
      <c r="AW465" s="84"/>
      <c r="AX465" s="84" t="s">
        <v>1858</v>
      </c>
      <c r="AY465" s="108"/>
      <c r="AZ465" s="84"/>
      <c r="BA465" s="84"/>
      <c r="BB465" s="84" t="s">
        <v>1427</v>
      </c>
      <c r="BC465" s="84" t="s">
        <v>145</v>
      </c>
      <c r="BD465" s="108"/>
      <c r="BE465" s="84">
        <v>0</v>
      </c>
      <c r="BF465" s="38" t="s">
        <v>1309</v>
      </c>
      <c r="BG465" s="84" t="s">
        <v>2782</v>
      </c>
      <c r="BH465" s="114" t="s">
        <v>2838</v>
      </c>
      <c r="BI465" s="38" t="s">
        <v>110</v>
      </c>
      <c r="BJ465" s="85">
        <v>45953</v>
      </c>
      <c r="BK465" s="84"/>
      <c r="BL465" s="38" t="s">
        <v>114</v>
      </c>
      <c r="BM465" s="115" t="s">
        <v>119</v>
      </c>
      <c r="BN465" s="116" t="s">
        <v>200</v>
      </c>
      <c r="BO465" s="84" t="s">
        <v>246</v>
      </c>
      <c r="BP465" s="84">
        <v>0</v>
      </c>
      <c r="BQ465" s="117"/>
      <c r="BR465" s="118" t="s">
        <v>2852</v>
      </c>
    </row>
    <row r="466" spans="1:70" s="113" customFormat="1" ht="15" customHeight="1" x14ac:dyDescent="0.35">
      <c r="A466" s="84">
        <v>462</v>
      </c>
      <c r="B466" s="38" t="s">
        <v>248</v>
      </c>
      <c r="C466" s="38" t="s">
        <v>249</v>
      </c>
      <c r="D466" s="38" t="s">
        <v>249</v>
      </c>
      <c r="E466" s="38" t="s">
        <v>250</v>
      </c>
      <c r="F466" s="38" t="s">
        <v>250</v>
      </c>
      <c r="G466" s="84" t="s">
        <v>251</v>
      </c>
      <c r="H466" s="38" t="s">
        <v>250</v>
      </c>
      <c r="I466" s="84">
        <v>120698</v>
      </c>
      <c r="J466" s="38" t="s">
        <v>1187</v>
      </c>
      <c r="K466" s="84">
        <v>120698</v>
      </c>
      <c r="L466" s="84" t="s">
        <v>253</v>
      </c>
      <c r="M466" s="38" t="s">
        <v>254</v>
      </c>
      <c r="N466" s="84">
        <v>380089</v>
      </c>
      <c r="O466" s="84" t="s">
        <v>1188</v>
      </c>
      <c r="P466" s="84">
        <v>557633</v>
      </c>
      <c r="Q466" s="38" t="s">
        <v>1189</v>
      </c>
      <c r="R466" s="38" t="s">
        <v>478</v>
      </c>
      <c r="S466" s="84" t="s">
        <v>1311</v>
      </c>
      <c r="T466" s="84" t="s">
        <v>1311</v>
      </c>
      <c r="U466" s="84" t="s">
        <v>515</v>
      </c>
      <c r="V466" s="84" t="s">
        <v>277</v>
      </c>
      <c r="W466" s="84">
        <v>0</v>
      </c>
      <c r="X466" s="38" t="s">
        <v>651</v>
      </c>
      <c r="Y466" s="84">
        <v>358718475</v>
      </c>
      <c r="Z466" s="38" t="s">
        <v>1312</v>
      </c>
      <c r="AA466" s="108" t="s">
        <v>2255</v>
      </c>
      <c r="AB466" s="84">
        <v>64000</v>
      </c>
      <c r="AC466" s="108" t="s">
        <v>1690</v>
      </c>
      <c r="AD466" s="84">
        <v>24</v>
      </c>
      <c r="AE466" s="84" t="s">
        <v>2197</v>
      </c>
      <c r="AF466" s="84" t="s">
        <v>2229</v>
      </c>
      <c r="AG466" s="108" t="s">
        <v>2230</v>
      </c>
      <c r="AH466" s="84" t="s">
        <v>1577</v>
      </c>
      <c r="AI466" s="108" t="s">
        <v>2305</v>
      </c>
      <c r="AJ466" s="84">
        <v>3410</v>
      </c>
      <c r="AK466" s="84">
        <v>3410</v>
      </c>
      <c r="AL466" s="108" t="s">
        <v>1923</v>
      </c>
      <c r="AM466" s="84">
        <v>22867.64</v>
      </c>
      <c r="AN466" s="112">
        <v>11232.36</v>
      </c>
      <c r="AO466" s="112">
        <v>34100</v>
      </c>
      <c r="AP466" s="112">
        <v>41132.36</v>
      </c>
      <c r="AQ466" s="112">
        <v>6634.64</v>
      </c>
      <c r="AR466" s="112">
        <v>47767</v>
      </c>
      <c r="AS466" s="112">
        <v>0</v>
      </c>
      <c r="AT466" s="112">
        <v>0</v>
      </c>
      <c r="AU466" s="112">
        <v>0</v>
      </c>
      <c r="AV466" s="84">
        <v>11</v>
      </c>
      <c r="AW466" s="84"/>
      <c r="AX466" s="84" t="s">
        <v>1849</v>
      </c>
      <c r="AY466" s="108"/>
      <c r="AZ466" s="84"/>
      <c r="BA466" s="84"/>
      <c r="BB466" s="84" t="s">
        <v>1427</v>
      </c>
      <c r="BC466" s="84" t="s">
        <v>145</v>
      </c>
      <c r="BD466" s="108"/>
      <c r="BE466" s="84">
        <v>0</v>
      </c>
      <c r="BF466" s="38" t="s">
        <v>1311</v>
      </c>
      <c r="BG466" s="84" t="s">
        <v>2783</v>
      </c>
      <c r="BH466" s="114" t="s">
        <v>2838</v>
      </c>
      <c r="BI466" s="38" t="s">
        <v>111</v>
      </c>
      <c r="BJ466" s="85">
        <v>45954</v>
      </c>
      <c r="BK466" s="84"/>
      <c r="BL466" s="38"/>
      <c r="BM466" s="115" t="s">
        <v>120</v>
      </c>
      <c r="BN466" s="116" t="s">
        <v>201</v>
      </c>
      <c r="BO466" s="84" t="s">
        <v>247</v>
      </c>
      <c r="BP466" s="84">
        <v>0</v>
      </c>
      <c r="BQ466" s="117"/>
      <c r="BR466" s="118" t="s">
        <v>2876</v>
      </c>
    </row>
    <row r="467" spans="1:70" s="113" customFormat="1" ht="15" hidden="1" customHeight="1" x14ac:dyDescent="0.35">
      <c r="A467" s="84">
        <v>463</v>
      </c>
      <c r="B467" s="38" t="s">
        <v>248</v>
      </c>
      <c r="C467" s="38" t="s">
        <v>249</v>
      </c>
      <c r="D467" s="38" t="s">
        <v>249</v>
      </c>
      <c r="E467" s="38" t="s">
        <v>250</v>
      </c>
      <c r="F467" s="38" t="s">
        <v>250</v>
      </c>
      <c r="G467" s="84" t="s">
        <v>251</v>
      </c>
      <c r="H467" s="38" t="s">
        <v>250</v>
      </c>
      <c r="I467" s="84">
        <v>120787</v>
      </c>
      <c r="J467" s="38" t="s">
        <v>252</v>
      </c>
      <c r="K467" s="84">
        <v>120787</v>
      </c>
      <c r="L467" s="84" t="s">
        <v>253</v>
      </c>
      <c r="M467" s="38" t="s">
        <v>254</v>
      </c>
      <c r="N467" s="84">
        <v>203838</v>
      </c>
      <c r="O467" s="84" t="s">
        <v>262</v>
      </c>
      <c r="P467" s="84">
        <v>269891</v>
      </c>
      <c r="Q467" s="38" t="s">
        <v>263</v>
      </c>
      <c r="R467" s="38" t="s">
        <v>623</v>
      </c>
      <c r="S467" s="84" t="s">
        <v>638</v>
      </c>
      <c r="T467" s="84" t="s">
        <v>638</v>
      </c>
      <c r="U467" s="84" t="s">
        <v>258</v>
      </c>
      <c r="V467" s="84" t="s">
        <v>259</v>
      </c>
      <c r="W467" s="84">
        <v>0</v>
      </c>
      <c r="X467" s="38" t="s">
        <v>270</v>
      </c>
      <c r="Y467" s="84">
        <v>358748258</v>
      </c>
      <c r="Z467" s="38" t="s">
        <v>639</v>
      </c>
      <c r="AA467" s="108" t="s">
        <v>2255</v>
      </c>
      <c r="AB467" s="84">
        <v>40000</v>
      </c>
      <c r="AC467" s="108" t="s">
        <v>1420</v>
      </c>
      <c r="AD467" s="84">
        <v>18</v>
      </c>
      <c r="AE467" s="84" t="s">
        <v>2165</v>
      </c>
      <c r="AF467" s="84" t="s">
        <v>1760</v>
      </c>
      <c r="AG467" s="108" t="s">
        <v>1761</v>
      </c>
      <c r="AH467" s="84" t="s">
        <v>1577</v>
      </c>
      <c r="AI467" s="108" t="s">
        <v>1688</v>
      </c>
      <c r="AJ467" s="84">
        <v>2680</v>
      </c>
      <c r="AK467" s="84">
        <v>2680</v>
      </c>
      <c r="AL467" s="108" t="s">
        <v>2267</v>
      </c>
      <c r="AM467" s="84">
        <v>9603.25</v>
      </c>
      <c r="AN467" s="112">
        <v>3796.75</v>
      </c>
      <c r="AO467" s="112">
        <v>13400</v>
      </c>
      <c r="AP467" s="112">
        <v>30396.75</v>
      </c>
      <c r="AQ467" s="112">
        <v>4594.25</v>
      </c>
      <c r="AR467" s="112">
        <v>34991</v>
      </c>
      <c r="AS467" s="112">
        <v>10684.34</v>
      </c>
      <c r="AT467" s="112">
        <v>2715.66</v>
      </c>
      <c r="AU467" s="112">
        <v>13400</v>
      </c>
      <c r="AV467" s="84">
        <v>11</v>
      </c>
      <c r="AW467" s="84"/>
      <c r="AX467" s="84" t="s">
        <v>1650</v>
      </c>
      <c r="AY467" s="108"/>
      <c r="AZ467" s="84"/>
      <c r="BA467" s="84"/>
      <c r="BB467" s="84" t="s">
        <v>1427</v>
      </c>
      <c r="BC467" s="84" t="s">
        <v>145</v>
      </c>
      <c r="BD467" s="108"/>
      <c r="BE467" s="84">
        <v>0</v>
      </c>
      <c r="BF467" s="38" t="s">
        <v>638</v>
      </c>
      <c r="BG467" s="84" t="s">
        <v>2490</v>
      </c>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249</v>
      </c>
      <c r="E468" s="38" t="s">
        <v>250</v>
      </c>
      <c r="F468" s="38" t="s">
        <v>250</v>
      </c>
      <c r="G468" s="84" t="s">
        <v>251</v>
      </c>
      <c r="H468" s="38" t="s">
        <v>250</v>
      </c>
      <c r="I468" s="84">
        <v>124502</v>
      </c>
      <c r="J468" s="38" t="s">
        <v>601</v>
      </c>
      <c r="K468" s="84">
        <v>124502</v>
      </c>
      <c r="L468" s="84" t="s">
        <v>253</v>
      </c>
      <c r="M468" s="38" t="s">
        <v>254</v>
      </c>
      <c r="N468" s="84">
        <v>209878</v>
      </c>
      <c r="O468" s="84" t="s">
        <v>601</v>
      </c>
      <c r="P468" s="84">
        <v>277490</v>
      </c>
      <c r="Q468" s="38" t="s">
        <v>602</v>
      </c>
      <c r="R468" s="38" t="s">
        <v>478</v>
      </c>
      <c r="S468" s="84" t="s">
        <v>1313</v>
      </c>
      <c r="T468" s="84" t="s">
        <v>1313</v>
      </c>
      <c r="U468" s="84" t="s">
        <v>515</v>
      </c>
      <c r="V468" s="84" t="s">
        <v>277</v>
      </c>
      <c r="W468" s="84">
        <v>0</v>
      </c>
      <c r="X468" s="38" t="s">
        <v>270</v>
      </c>
      <c r="Y468" s="84">
        <v>358754633</v>
      </c>
      <c r="Z468" s="38" t="s">
        <v>1314</v>
      </c>
      <c r="AA468" s="108" t="s">
        <v>2255</v>
      </c>
      <c r="AB468" s="84">
        <v>80000</v>
      </c>
      <c r="AC468" s="108" t="s">
        <v>1458</v>
      </c>
      <c r="AD468" s="84">
        <v>24</v>
      </c>
      <c r="AE468" s="84" t="s">
        <v>2302</v>
      </c>
      <c r="AF468" s="84" t="s">
        <v>1496</v>
      </c>
      <c r="AG468" s="108" t="s">
        <v>1571</v>
      </c>
      <c r="AH468" s="84" t="s">
        <v>1431</v>
      </c>
      <c r="AI468" s="108" t="s">
        <v>2306</v>
      </c>
      <c r="AJ468" s="84">
        <v>4220</v>
      </c>
      <c r="AK468" s="84">
        <v>4220</v>
      </c>
      <c r="AL468" s="108" t="s">
        <v>1797</v>
      </c>
      <c r="AM468" s="84">
        <v>25438.880000000001</v>
      </c>
      <c r="AN468" s="112">
        <v>12541.12</v>
      </c>
      <c r="AO468" s="112">
        <v>37980</v>
      </c>
      <c r="AP468" s="112">
        <v>54561.120000000003</v>
      </c>
      <c r="AQ468" s="112">
        <v>9087.8799999999992</v>
      </c>
      <c r="AR468" s="112">
        <v>63649</v>
      </c>
      <c r="AS468" s="112">
        <v>3119.43</v>
      </c>
      <c r="AT468" s="112">
        <v>1100.57</v>
      </c>
      <c r="AU468" s="112">
        <v>4220</v>
      </c>
      <c r="AV468" s="84">
        <v>11</v>
      </c>
      <c r="AW468" s="84"/>
      <c r="AX468" s="84" t="s">
        <v>1858</v>
      </c>
      <c r="AY468" s="108"/>
      <c r="AZ468" s="84"/>
      <c r="BA468" s="84"/>
      <c r="BB468" s="84" t="s">
        <v>1427</v>
      </c>
      <c r="BC468" s="84" t="s">
        <v>145</v>
      </c>
      <c r="BD468" s="108"/>
      <c r="BE468" s="84">
        <v>0</v>
      </c>
      <c r="BF468" s="38" t="s">
        <v>1313</v>
      </c>
      <c r="BG468" s="84" t="s">
        <v>2784</v>
      </c>
      <c r="BH468" s="114" t="s">
        <v>2838</v>
      </c>
      <c r="BI468" s="38" t="s">
        <v>110</v>
      </c>
      <c r="BJ468" s="85">
        <v>45952</v>
      </c>
      <c r="BK468" s="84"/>
      <c r="BL468" s="38" t="s">
        <v>114</v>
      </c>
      <c r="BM468" s="115" t="s">
        <v>119</v>
      </c>
      <c r="BN468" s="116" t="s">
        <v>200</v>
      </c>
      <c r="BO468" s="84" t="s">
        <v>245</v>
      </c>
      <c r="BP468" s="84">
        <v>4220</v>
      </c>
      <c r="BQ468" s="117" t="s">
        <v>203</v>
      </c>
      <c r="BR468" s="118" t="s">
        <v>2850</v>
      </c>
    </row>
    <row r="469" spans="1:70" s="113" customFormat="1" ht="15" hidden="1" customHeight="1" x14ac:dyDescent="0.35">
      <c r="A469" s="84">
        <v>465</v>
      </c>
      <c r="B469" s="38" t="s">
        <v>248</v>
      </c>
      <c r="C469" s="38" t="s">
        <v>249</v>
      </c>
      <c r="D469" s="38" t="s">
        <v>249</v>
      </c>
      <c r="E469" s="38" t="s">
        <v>250</v>
      </c>
      <c r="F469" s="38" t="s">
        <v>250</v>
      </c>
      <c r="G469" s="84" t="s">
        <v>251</v>
      </c>
      <c r="H469" s="38" t="s">
        <v>250</v>
      </c>
      <c r="I469" s="84">
        <v>123529</v>
      </c>
      <c r="J469" s="38" t="s">
        <v>350</v>
      </c>
      <c r="K469" s="84">
        <v>123529</v>
      </c>
      <c r="L469" s="84" t="s">
        <v>253</v>
      </c>
      <c r="M469" s="38" t="s">
        <v>254</v>
      </c>
      <c r="N469" s="84">
        <v>208234</v>
      </c>
      <c r="O469" s="84" t="s">
        <v>351</v>
      </c>
      <c r="P469" s="84">
        <v>298944</v>
      </c>
      <c r="Q469" s="38" t="s">
        <v>714</v>
      </c>
      <c r="R469" s="38" t="s">
        <v>478</v>
      </c>
      <c r="S469" s="84" t="s">
        <v>1031</v>
      </c>
      <c r="T469" s="84" t="s">
        <v>1031</v>
      </c>
      <c r="U469" s="84" t="s">
        <v>258</v>
      </c>
      <c r="V469" s="84" t="s">
        <v>277</v>
      </c>
      <c r="W469" s="84">
        <v>0</v>
      </c>
      <c r="X469" s="38" t="s">
        <v>270</v>
      </c>
      <c r="Y469" s="84">
        <v>358757121</v>
      </c>
      <c r="Z469" s="38" t="s">
        <v>1032</v>
      </c>
      <c r="AA469" s="108" t="s">
        <v>2255</v>
      </c>
      <c r="AB469" s="84">
        <v>64000</v>
      </c>
      <c r="AC469" s="108" t="s">
        <v>1458</v>
      </c>
      <c r="AD469" s="84">
        <v>24</v>
      </c>
      <c r="AE469" s="84" t="s">
        <v>2197</v>
      </c>
      <c r="AF469" s="84" t="s">
        <v>2091</v>
      </c>
      <c r="AG469" s="108" t="s">
        <v>2092</v>
      </c>
      <c r="AH469" s="84" t="s">
        <v>1870</v>
      </c>
      <c r="AI469" s="108" t="s">
        <v>2306</v>
      </c>
      <c r="AJ469" s="84">
        <v>3410</v>
      </c>
      <c r="AK469" s="84">
        <v>3410</v>
      </c>
      <c r="AL469" s="108" t="s">
        <v>1817</v>
      </c>
      <c r="AM469" s="84">
        <v>3995.54</v>
      </c>
      <c r="AN469" s="112">
        <v>2824.46</v>
      </c>
      <c r="AO469" s="112">
        <v>6820</v>
      </c>
      <c r="AP469" s="112">
        <v>60004.46</v>
      </c>
      <c r="AQ469" s="112">
        <v>15250.54</v>
      </c>
      <c r="AR469" s="112">
        <v>75255</v>
      </c>
      <c r="AS469" s="112">
        <v>18715.62</v>
      </c>
      <c r="AT469" s="112">
        <v>8564.3799999999992</v>
      </c>
      <c r="AU469" s="112">
        <v>27280</v>
      </c>
      <c r="AV469" s="84">
        <v>11</v>
      </c>
      <c r="AW469" s="84"/>
      <c r="AX469" s="84" t="s">
        <v>1426</v>
      </c>
      <c r="AY469" s="108"/>
      <c r="AZ469" s="84"/>
      <c r="BA469" s="84"/>
      <c r="BB469" s="84" t="s">
        <v>1427</v>
      </c>
      <c r="BC469" s="84" t="s">
        <v>145</v>
      </c>
      <c r="BD469" s="108"/>
      <c r="BE469" s="84">
        <v>0</v>
      </c>
      <c r="BF469" s="38" t="s">
        <v>1031</v>
      </c>
      <c r="BG469" s="84" t="s">
        <v>2651</v>
      </c>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249</v>
      </c>
      <c r="E470" s="38" t="s">
        <v>250</v>
      </c>
      <c r="F470" s="38" t="s">
        <v>250</v>
      </c>
      <c r="G470" s="84" t="s">
        <v>251</v>
      </c>
      <c r="H470" s="38" t="s">
        <v>250</v>
      </c>
      <c r="I470" s="84">
        <v>124152</v>
      </c>
      <c r="J470" s="38" t="s">
        <v>858</v>
      </c>
      <c r="K470" s="84">
        <v>124152</v>
      </c>
      <c r="L470" s="84" t="s">
        <v>253</v>
      </c>
      <c r="M470" s="38" t="s">
        <v>254</v>
      </c>
      <c r="N470" s="84">
        <v>209281</v>
      </c>
      <c r="O470" s="84" t="s">
        <v>859</v>
      </c>
      <c r="P470" s="84">
        <v>280742</v>
      </c>
      <c r="Q470" s="38" t="s">
        <v>1142</v>
      </c>
      <c r="R470" s="38" t="s">
        <v>478</v>
      </c>
      <c r="S470" s="84" t="s">
        <v>1315</v>
      </c>
      <c r="T470" s="84" t="s">
        <v>1315</v>
      </c>
      <c r="U470" s="84" t="s">
        <v>515</v>
      </c>
      <c r="V470" s="84" t="s">
        <v>277</v>
      </c>
      <c r="W470" s="84">
        <v>0</v>
      </c>
      <c r="X470" s="38" t="s">
        <v>270</v>
      </c>
      <c r="Y470" s="84">
        <v>358763846</v>
      </c>
      <c r="Z470" s="38" t="s">
        <v>1316</v>
      </c>
      <c r="AA470" s="108" t="s">
        <v>2255</v>
      </c>
      <c r="AB470" s="84">
        <v>64000</v>
      </c>
      <c r="AC470" s="108" t="s">
        <v>1645</v>
      </c>
      <c r="AD470" s="84">
        <v>24</v>
      </c>
      <c r="AE470" s="84" t="s">
        <v>2197</v>
      </c>
      <c r="AF470" s="84" t="s">
        <v>1770</v>
      </c>
      <c r="AG470" s="108" t="s">
        <v>1978</v>
      </c>
      <c r="AH470" s="84" t="s">
        <v>1577</v>
      </c>
      <c r="AI470" s="108" t="s">
        <v>2307</v>
      </c>
      <c r="AJ470" s="84">
        <v>3390</v>
      </c>
      <c r="AK470" s="84">
        <v>3390</v>
      </c>
      <c r="AL470" s="108" t="s">
        <v>1944</v>
      </c>
      <c r="AM470" s="84">
        <v>22949.86</v>
      </c>
      <c r="AN470" s="112">
        <v>10950.14</v>
      </c>
      <c r="AO470" s="112">
        <v>33900</v>
      </c>
      <c r="AP470" s="112">
        <v>41050.14</v>
      </c>
      <c r="AQ470" s="112">
        <v>6488.86</v>
      </c>
      <c r="AR470" s="112">
        <v>47539</v>
      </c>
      <c r="AS470" s="112">
        <v>0</v>
      </c>
      <c r="AT470" s="112">
        <v>0</v>
      </c>
      <c r="AU470" s="112">
        <v>0</v>
      </c>
      <c r="AV470" s="84">
        <v>11</v>
      </c>
      <c r="AW470" s="84"/>
      <c r="AX470" s="84" t="s">
        <v>1849</v>
      </c>
      <c r="AY470" s="108"/>
      <c r="AZ470" s="84"/>
      <c r="BA470" s="84"/>
      <c r="BB470" s="84" t="s">
        <v>1427</v>
      </c>
      <c r="BC470" s="84" t="s">
        <v>145</v>
      </c>
      <c r="BD470" s="108"/>
      <c r="BE470" s="84">
        <v>0</v>
      </c>
      <c r="BF470" s="38" t="s">
        <v>1315</v>
      </c>
      <c r="BG470" s="84" t="s">
        <v>2785</v>
      </c>
      <c r="BH470" s="114" t="s">
        <v>2838</v>
      </c>
      <c r="BI470" s="38" t="s">
        <v>111</v>
      </c>
      <c r="BJ470" s="85">
        <v>45954</v>
      </c>
      <c r="BK470" s="84"/>
      <c r="BL470" s="38"/>
      <c r="BM470" s="115" t="s">
        <v>120</v>
      </c>
      <c r="BN470" s="116" t="s">
        <v>201</v>
      </c>
      <c r="BO470" s="84" t="s">
        <v>247</v>
      </c>
      <c r="BP470" s="84">
        <v>0</v>
      </c>
      <c r="BQ470" s="117"/>
      <c r="BR470" s="118" t="s">
        <v>2862</v>
      </c>
    </row>
    <row r="471" spans="1:70" s="113" customFormat="1" ht="15" customHeight="1" x14ac:dyDescent="0.35">
      <c r="A471" s="84">
        <v>467</v>
      </c>
      <c r="B471" s="38" t="s">
        <v>248</v>
      </c>
      <c r="C471" s="38" t="s">
        <v>249</v>
      </c>
      <c r="D471" s="38" t="s">
        <v>249</v>
      </c>
      <c r="E471" s="38" t="s">
        <v>250</v>
      </c>
      <c r="F471" s="38" t="s">
        <v>250</v>
      </c>
      <c r="G471" s="84" t="s">
        <v>251</v>
      </c>
      <c r="H471" s="38" t="s">
        <v>250</v>
      </c>
      <c r="I471" s="84">
        <v>131178</v>
      </c>
      <c r="J471" s="38" t="s">
        <v>571</v>
      </c>
      <c r="K471" s="84">
        <v>131178</v>
      </c>
      <c r="L471" s="84" t="s">
        <v>253</v>
      </c>
      <c r="M471" s="38" t="s">
        <v>254</v>
      </c>
      <c r="N471" s="84">
        <v>395989</v>
      </c>
      <c r="O471" s="84" t="s">
        <v>1043</v>
      </c>
      <c r="P471" s="84">
        <v>590177</v>
      </c>
      <c r="Q471" s="38" t="s">
        <v>1044</v>
      </c>
      <c r="R471" s="38" t="s">
        <v>478</v>
      </c>
      <c r="S471" s="84" t="s">
        <v>1317</v>
      </c>
      <c r="T471" s="84" t="s">
        <v>1317</v>
      </c>
      <c r="U471" s="84" t="s">
        <v>515</v>
      </c>
      <c r="V471" s="84" t="s">
        <v>277</v>
      </c>
      <c r="W471" s="84">
        <v>0</v>
      </c>
      <c r="X471" s="38" t="s">
        <v>270</v>
      </c>
      <c r="Y471" s="84">
        <v>358763873</v>
      </c>
      <c r="Z471" s="38" t="s">
        <v>1318</v>
      </c>
      <c r="AA471" s="108" t="s">
        <v>2255</v>
      </c>
      <c r="AB471" s="84">
        <v>64000</v>
      </c>
      <c r="AC471" s="108" t="s">
        <v>1690</v>
      </c>
      <c r="AD471" s="84">
        <v>24</v>
      </c>
      <c r="AE471" s="84" t="s">
        <v>2197</v>
      </c>
      <c r="AF471" s="84" t="s">
        <v>1729</v>
      </c>
      <c r="AG471" s="108" t="s">
        <v>1730</v>
      </c>
      <c r="AH471" s="84" t="s">
        <v>1577</v>
      </c>
      <c r="AI471" s="108" t="s">
        <v>2305</v>
      </c>
      <c r="AJ471" s="84">
        <v>3410</v>
      </c>
      <c r="AK471" s="84">
        <v>3410</v>
      </c>
      <c r="AL471" s="108" t="s">
        <v>1923</v>
      </c>
      <c r="AM471" s="84">
        <v>22867.64</v>
      </c>
      <c r="AN471" s="112">
        <v>11232.36</v>
      </c>
      <c r="AO471" s="112">
        <v>34100</v>
      </c>
      <c r="AP471" s="112">
        <v>41132.36</v>
      </c>
      <c r="AQ471" s="112">
        <v>6634.64</v>
      </c>
      <c r="AR471" s="112">
        <v>47767</v>
      </c>
      <c r="AS471" s="112">
        <v>0</v>
      </c>
      <c r="AT471" s="112">
        <v>0</v>
      </c>
      <c r="AU471" s="112">
        <v>0</v>
      </c>
      <c r="AV471" s="84">
        <v>11</v>
      </c>
      <c r="AW471" s="84"/>
      <c r="AX471" s="84" t="s">
        <v>1849</v>
      </c>
      <c r="AY471" s="108"/>
      <c r="AZ471" s="84"/>
      <c r="BA471" s="84"/>
      <c r="BB471" s="84" t="s">
        <v>1427</v>
      </c>
      <c r="BC471" s="84" t="s">
        <v>145</v>
      </c>
      <c r="BD471" s="108"/>
      <c r="BE471" s="84">
        <v>0</v>
      </c>
      <c r="BF471" s="38" t="s">
        <v>1317</v>
      </c>
      <c r="BG471" s="84" t="s">
        <v>2786</v>
      </c>
      <c r="BH471" s="114" t="s">
        <v>2838</v>
      </c>
      <c r="BI471" s="38" t="s">
        <v>111</v>
      </c>
      <c r="BJ471" s="85">
        <v>45954</v>
      </c>
      <c r="BK471" s="84"/>
      <c r="BL471" s="38"/>
      <c r="BM471" s="115" t="s">
        <v>120</v>
      </c>
      <c r="BN471" s="116" t="s">
        <v>201</v>
      </c>
      <c r="BO471" s="84" t="s">
        <v>247</v>
      </c>
      <c r="BP471" s="84">
        <v>0</v>
      </c>
      <c r="BQ471" s="117"/>
      <c r="BR471" s="118" t="s">
        <v>2873</v>
      </c>
    </row>
    <row r="472" spans="1:70" s="113" customFormat="1" ht="15" customHeight="1" x14ac:dyDescent="0.35">
      <c r="A472" s="84">
        <v>468</v>
      </c>
      <c r="B472" s="38" t="s">
        <v>248</v>
      </c>
      <c r="C472" s="38" t="s">
        <v>249</v>
      </c>
      <c r="D472" s="38" t="s">
        <v>249</v>
      </c>
      <c r="E472" s="38" t="s">
        <v>250</v>
      </c>
      <c r="F472" s="38" t="s">
        <v>250</v>
      </c>
      <c r="G472" s="84" t="s">
        <v>251</v>
      </c>
      <c r="H472" s="38" t="s">
        <v>250</v>
      </c>
      <c r="I472" s="84">
        <v>140911</v>
      </c>
      <c r="J472" s="38" t="s">
        <v>431</v>
      </c>
      <c r="K472" s="84">
        <v>140911</v>
      </c>
      <c r="L472" s="84" t="s">
        <v>253</v>
      </c>
      <c r="M472" s="38" t="s">
        <v>254</v>
      </c>
      <c r="N472" s="84">
        <v>237932</v>
      </c>
      <c r="O472" s="84" t="s">
        <v>1053</v>
      </c>
      <c r="P472" s="84">
        <v>312976</v>
      </c>
      <c r="Q472" s="38" t="s">
        <v>1054</v>
      </c>
      <c r="R472" s="38" t="s">
        <v>478</v>
      </c>
      <c r="S472" s="84" t="s">
        <v>1319</v>
      </c>
      <c r="T472" s="84" t="s">
        <v>1319</v>
      </c>
      <c r="U472" s="84" t="s">
        <v>515</v>
      </c>
      <c r="V472" s="84" t="s">
        <v>277</v>
      </c>
      <c r="W472" s="84">
        <v>0</v>
      </c>
      <c r="X472" s="38" t="s">
        <v>880</v>
      </c>
      <c r="Y472" s="84">
        <v>358769338</v>
      </c>
      <c r="Z472" s="38" t="s">
        <v>1320</v>
      </c>
      <c r="AA472" s="108" t="s">
        <v>2255</v>
      </c>
      <c r="AB472" s="84">
        <v>65000</v>
      </c>
      <c r="AC472" s="108" t="s">
        <v>1467</v>
      </c>
      <c r="AD472" s="84">
        <v>24</v>
      </c>
      <c r="AE472" s="84" t="s">
        <v>2172</v>
      </c>
      <c r="AF472" s="84" t="s">
        <v>2099</v>
      </c>
      <c r="AG472" s="108" t="s">
        <v>2308</v>
      </c>
      <c r="AH472" s="84" t="s">
        <v>1431</v>
      </c>
      <c r="AI472" s="108" t="s">
        <v>1908</v>
      </c>
      <c r="AJ472" s="84">
        <v>3440</v>
      </c>
      <c r="AK472" s="84">
        <v>3440</v>
      </c>
      <c r="AL472" s="108" t="s">
        <v>1930</v>
      </c>
      <c r="AM472" s="84">
        <v>23017.34</v>
      </c>
      <c r="AN472" s="112">
        <v>11382.66</v>
      </c>
      <c r="AO472" s="112">
        <v>34400</v>
      </c>
      <c r="AP472" s="112">
        <v>41982.66</v>
      </c>
      <c r="AQ472" s="112">
        <v>6690.34</v>
      </c>
      <c r="AR472" s="112">
        <v>48673</v>
      </c>
      <c r="AS472" s="112">
        <v>0</v>
      </c>
      <c r="AT472" s="112">
        <v>0</v>
      </c>
      <c r="AU472" s="112">
        <v>0</v>
      </c>
      <c r="AV472" s="84">
        <v>11</v>
      </c>
      <c r="AW472" s="84"/>
      <c r="AX472" s="84" t="s">
        <v>1858</v>
      </c>
      <c r="AY472" s="108"/>
      <c r="AZ472" s="84"/>
      <c r="BA472" s="84"/>
      <c r="BB472" s="84" t="s">
        <v>1427</v>
      </c>
      <c r="BC472" s="84" t="s">
        <v>145</v>
      </c>
      <c r="BD472" s="108"/>
      <c r="BE472" s="84">
        <v>0</v>
      </c>
      <c r="BF472" s="38" t="s">
        <v>1319</v>
      </c>
      <c r="BG472" s="84" t="s">
        <v>2787</v>
      </c>
      <c r="BH472" s="114" t="s">
        <v>2838</v>
      </c>
      <c r="BI472" s="38" t="s">
        <v>110</v>
      </c>
      <c r="BJ472" s="85">
        <v>45951</v>
      </c>
      <c r="BK472" s="84"/>
      <c r="BL472" s="38" t="s">
        <v>114</v>
      </c>
      <c r="BM472" s="115" t="s">
        <v>119</v>
      </c>
      <c r="BN472" s="116" t="s">
        <v>200</v>
      </c>
      <c r="BO472" s="84" t="s">
        <v>245</v>
      </c>
      <c r="BP472" s="84">
        <v>3440</v>
      </c>
      <c r="BQ472" s="117" t="s">
        <v>202</v>
      </c>
      <c r="BR472" s="118" t="s">
        <v>2878</v>
      </c>
    </row>
    <row r="473" spans="1:70" s="113" customFormat="1" ht="15" customHeight="1" x14ac:dyDescent="0.35">
      <c r="A473" s="84">
        <v>469</v>
      </c>
      <c r="B473" s="38" t="s">
        <v>248</v>
      </c>
      <c r="C473" s="38" t="s">
        <v>249</v>
      </c>
      <c r="D473" s="38" t="s">
        <v>249</v>
      </c>
      <c r="E473" s="38" t="s">
        <v>250</v>
      </c>
      <c r="F473" s="38" t="s">
        <v>250</v>
      </c>
      <c r="G473" s="84" t="s">
        <v>251</v>
      </c>
      <c r="H473" s="38" t="s">
        <v>250</v>
      </c>
      <c r="I473" s="84">
        <v>140911</v>
      </c>
      <c r="J473" s="38" t="s">
        <v>431</v>
      </c>
      <c r="K473" s="84">
        <v>140911</v>
      </c>
      <c r="L473" s="84" t="s">
        <v>253</v>
      </c>
      <c r="M473" s="38" t="s">
        <v>254</v>
      </c>
      <c r="N473" s="84">
        <v>237932</v>
      </c>
      <c r="O473" s="84" t="s">
        <v>1053</v>
      </c>
      <c r="P473" s="84">
        <v>312976</v>
      </c>
      <c r="Q473" s="38" t="s">
        <v>1054</v>
      </c>
      <c r="R473" s="38" t="s">
        <v>478</v>
      </c>
      <c r="S473" s="84" t="s">
        <v>1321</v>
      </c>
      <c r="T473" s="84" t="s">
        <v>1321</v>
      </c>
      <c r="U473" s="84" t="s">
        <v>515</v>
      </c>
      <c r="V473" s="84" t="s">
        <v>277</v>
      </c>
      <c r="W473" s="84">
        <v>0</v>
      </c>
      <c r="X473" s="38" t="s">
        <v>880</v>
      </c>
      <c r="Y473" s="84">
        <v>358776208</v>
      </c>
      <c r="Z473" s="38" t="s">
        <v>1322</v>
      </c>
      <c r="AA473" s="108" t="s">
        <v>2255</v>
      </c>
      <c r="AB473" s="84">
        <v>60000</v>
      </c>
      <c r="AC473" s="108" t="s">
        <v>1467</v>
      </c>
      <c r="AD473" s="84">
        <v>24</v>
      </c>
      <c r="AE473" s="84" t="s">
        <v>2197</v>
      </c>
      <c r="AF473" s="84" t="s">
        <v>1781</v>
      </c>
      <c r="AG473" s="108" t="s">
        <v>1782</v>
      </c>
      <c r="AH473" s="84" t="s">
        <v>1577</v>
      </c>
      <c r="AI473" s="108" t="s">
        <v>1908</v>
      </c>
      <c r="AJ473" s="84">
        <v>3190</v>
      </c>
      <c r="AK473" s="84">
        <v>3190</v>
      </c>
      <c r="AL473" s="108" t="s">
        <v>1930</v>
      </c>
      <c r="AM473" s="84">
        <v>21167.29</v>
      </c>
      <c r="AN473" s="112">
        <v>10732.71</v>
      </c>
      <c r="AO473" s="112">
        <v>31900</v>
      </c>
      <c r="AP473" s="112">
        <v>38832.71</v>
      </c>
      <c r="AQ473" s="112">
        <v>6324.29</v>
      </c>
      <c r="AR473" s="112">
        <v>45157</v>
      </c>
      <c r="AS473" s="112">
        <v>0</v>
      </c>
      <c r="AT473" s="112">
        <v>0</v>
      </c>
      <c r="AU473" s="112">
        <v>0</v>
      </c>
      <c r="AV473" s="84">
        <v>11</v>
      </c>
      <c r="AW473" s="84"/>
      <c r="AX473" s="84" t="s">
        <v>1849</v>
      </c>
      <c r="AY473" s="108"/>
      <c r="AZ473" s="84"/>
      <c r="BA473" s="84"/>
      <c r="BB473" s="84" t="s">
        <v>1427</v>
      </c>
      <c r="BC473" s="84" t="s">
        <v>145</v>
      </c>
      <c r="BD473" s="108"/>
      <c r="BE473" s="84">
        <v>0</v>
      </c>
      <c r="BF473" s="38" t="s">
        <v>1321</v>
      </c>
      <c r="BG473" s="84" t="s">
        <v>2788</v>
      </c>
      <c r="BH473" s="114" t="s">
        <v>2838</v>
      </c>
      <c r="BI473" s="38" t="s">
        <v>112</v>
      </c>
      <c r="BJ473" s="85">
        <v>45954</v>
      </c>
      <c r="BK473" s="84" t="s">
        <v>126</v>
      </c>
      <c r="BL473" s="38"/>
      <c r="BM473" s="115"/>
      <c r="BN473" s="116" t="s">
        <v>112</v>
      </c>
      <c r="BO473" s="84" t="s">
        <v>247</v>
      </c>
      <c r="BP473" s="84">
        <v>0</v>
      </c>
      <c r="BQ473" s="117" t="s">
        <v>112</v>
      </c>
      <c r="BR473" s="118" t="s">
        <v>2866</v>
      </c>
    </row>
    <row r="474" spans="1:70" s="113" customFormat="1" ht="15" customHeight="1" x14ac:dyDescent="0.35">
      <c r="A474" s="84">
        <v>470</v>
      </c>
      <c r="B474" s="38" t="s">
        <v>248</v>
      </c>
      <c r="C474" s="38" t="s">
        <v>249</v>
      </c>
      <c r="D474" s="38" t="s">
        <v>249</v>
      </c>
      <c r="E474" s="38" t="s">
        <v>250</v>
      </c>
      <c r="F474" s="38" t="s">
        <v>250</v>
      </c>
      <c r="G474" s="84" t="s">
        <v>251</v>
      </c>
      <c r="H474" s="38" t="s">
        <v>250</v>
      </c>
      <c r="I474" s="84">
        <v>120787</v>
      </c>
      <c r="J474" s="38" t="s">
        <v>252</v>
      </c>
      <c r="K474" s="84">
        <v>120787</v>
      </c>
      <c r="L474" s="84" t="s">
        <v>253</v>
      </c>
      <c r="M474" s="38" t="s">
        <v>254</v>
      </c>
      <c r="N474" s="84">
        <v>362363</v>
      </c>
      <c r="O474" s="84" t="s">
        <v>1117</v>
      </c>
      <c r="P474" s="84">
        <v>522326</v>
      </c>
      <c r="Q474" s="38" t="s">
        <v>1118</v>
      </c>
      <c r="R474" s="38" t="s">
        <v>478</v>
      </c>
      <c r="S474" s="84" t="s">
        <v>1323</v>
      </c>
      <c r="T474" s="84" t="s">
        <v>1323</v>
      </c>
      <c r="U474" s="84" t="s">
        <v>258</v>
      </c>
      <c r="V474" s="84" t="s">
        <v>259</v>
      </c>
      <c r="W474" s="84">
        <v>0</v>
      </c>
      <c r="X474" s="38" t="s">
        <v>270</v>
      </c>
      <c r="Y474" s="84">
        <v>358863823</v>
      </c>
      <c r="Z474" s="38" t="s">
        <v>1324</v>
      </c>
      <c r="AA474" s="108" t="s">
        <v>2309</v>
      </c>
      <c r="AB474" s="84">
        <v>12000</v>
      </c>
      <c r="AC474" s="108" t="s">
        <v>1420</v>
      </c>
      <c r="AD474" s="84">
        <v>18</v>
      </c>
      <c r="AE474" s="84" t="s">
        <v>1588</v>
      </c>
      <c r="AF474" s="84" t="s">
        <v>1429</v>
      </c>
      <c r="AG474" s="108" t="s">
        <v>1519</v>
      </c>
      <c r="AH474" s="84" t="s">
        <v>1431</v>
      </c>
      <c r="AI474" s="108" t="s">
        <v>1831</v>
      </c>
      <c r="AJ474" s="84">
        <v>800</v>
      </c>
      <c r="AK474" s="84">
        <v>800</v>
      </c>
      <c r="AL474" s="108" t="s">
        <v>2125</v>
      </c>
      <c r="AM474" s="84">
        <v>5336.66</v>
      </c>
      <c r="AN474" s="112">
        <v>1863.34</v>
      </c>
      <c r="AO474" s="112">
        <v>7200</v>
      </c>
      <c r="AP474" s="112">
        <v>6663.34</v>
      </c>
      <c r="AQ474" s="112">
        <v>686.66</v>
      </c>
      <c r="AR474" s="112">
        <v>7350</v>
      </c>
      <c r="AS474" s="112">
        <v>0</v>
      </c>
      <c r="AT474" s="112">
        <v>0</v>
      </c>
      <c r="AU474" s="112">
        <v>0</v>
      </c>
      <c r="AV474" s="84">
        <v>10</v>
      </c>
      <c r="AW474" s="84"/>
      <c r="AX474" s="84" t="s">
        <v>1858</v>
      </c>
      <c r="AY474" s="108"/>
      <c r="AZ474" s="84"/>
      <c r="BA474" s="84"/>
      <c r="BB474" s="84" t="s">
        <v>1427</v>
      </c>
      <c r="BC474" s="84" t="s">
        <v>145</v>
      </c>
      <c r="BD474" s="108"/>
      <c r="BE474" s="84">
        <v>0</v>
      </c>
      <c r="BF474" s="38" t="s">
        <v>1323</v>
      </c>
      <c r="BG474" s="84" t="s">
        <v>2789</v>
      </c>
      <c r="BH474" s="114" t="s">
        <v>2838</v>
      </c>
      <c r="BI474" s="38" t="s">
        <v>110</v>
      </c>
      <c r="BJ474" s="85">
        <v>45953</v>
      </c>
      <c r="BK474" s="84"/>
      <c r="BL474" s="38" t="s">
        <v>115</v>
      </c>
      <c r="BM474" s="115"/>
      <c r="BN474" s="116" t="s">
        <v>201</v>
      </c>
      <c r="BO474" s="84" t="s">
        <v>247</v>
      </c>
      <c r="BP474" s="84">
        <v>0</v>
      </c>
      <c r="BQ474" s="117"/>
      <c r="BR474" s="118" t="s">
        <v>2853</v>
      </c>
    </row>
    <row r="475" spans="1:70" s="113" customFormat="1" ht="15" hidden="1" customHeight="1" x14ac:dyDescent="0.35">
      <c r="A475" s="84">
        <v>471</v>
      </c>
      <c r="B475" s="38" t="s">
        <v>248</v>
      </c>
      <c r="C475" s="38" t="s">
        <v>249</v>
      </c>
      <c r="D475" s="38" t="s">
        <v>249</v>
      </c>
      <c r="E475" s="38" t="s">
        <v>250</v>
      </c>
      <c r="F475" s="38" t="s">
        <v>250</v>
      </c>
      <c r="G475" s="84" t="s">
        <v>251</v>
      </c>
      <c r="H475" s="38" t="s">
        <v>250</v>
      </c>
      <c r="I475" s="84">
        <v>120787</v>
      </c>
      <c r="J475" s="38" t="s">
        <v>252</v>
      </c>
      <c r="K475" s="84">
        <v>120787</v>
      </c>
      <c r="L475" s="84" t="s">
        <v>253</v>
      </c>
      <c r="M475" s="38" t="s">
        <v>254</v>
      </c>
      <c r="N475" s="84">
        <v>362363</v>
      </c>
      <c r="O475" s="84" t="s">
        <v>1117</v>
      </c>
      <c r="P475" s="84">
        <v>522326</v>
      </c>
      <c r="Q475" s="38" t="s">
        <v>1118</v>
      </c>
      <c r="R475" s="38" t="s">
        <v>478</v>
      </c>
      <c r="S475" s="84" t="s">
        <v>1325</v>
      </c>
      <c r="T475" s="84" t="s">
        <v>1325</v>
      </c>
      <c r="U475" s="84" t="s">
        <v>258</v>
      </c>
      <c r="V475" s="84" t="s">
        <v>259</v>
      </c>
      <c r="W475" s="84">
        <v>0</v>
      </c>
      <c r="X475" s="38" t="s">
        <v>516</v>
      </c>
      <c r="Y475" s="84">
        <v>358863824</v>
      </c>
      <c r="Z475" s="38" t="s">
        <v>1326</v>
      </c>
      <c r="AA475" s="108" t="s">
        <v>2309</v>
      </c>
      <c r="AB475" s="84">
        <v>56000</v>
      </c>
      <c r="AC475" s="108" t="s">
        <v>1420</v>
      </c>
      <c r="AD475" s="84">
        <v>24</v>
      </c>
      <c r="AE475" s="84" t="s">
        <v>1500</v>
      </c>
      <c r="AF475" s="84" t="s">
        <v>1860</v>
      </c>
      <c r="AG475" s="108" t="s">
        <v>2310</v>
      </c>
      <c r="AH475" s="84" t="s">
        <v>1577</v>
      </c>
      <c r="AI475" s="108" t="s">
        <v>1831</v>
      </c>
      <c r="AJ475" s="84">
        <v>2980</v>
      </c>
      <c r="AK475" s="84">
        <v>2980</v>
      </c>
      <c r="AL475" s="108" t="s">
        <v>2311</v>
      </c>
      <c r="AM475" s="84">
        <v>3023.26</v>
      </c>
      <c r="AN475" s="112">
        <v>2936.74</v>
      </c>
      <c r="AO475" s="112">
        <v>5960</v>
      </c>
      <c r="AP475" s="112">
        <v>52976.74</v>
      </c>
      <c r="AQ475" s="112">
        <v>13597.26</v>
      </c>
      <c r="AR475" s="112">
        <v>66574</v>
      </c>
      <c r="AS475" s="112">
        <v>14108.33</v>
      </c>
      <c r="AT475" s="112">
        <v>6751.67</v>
      </c>
      <c r="AU475" s="112">
        <v>20860</v>
      </c>
      <c r="AV475" s="84">
        <v>10</v>
      </c>
      <c r="AW475" s="84"/>
      <c r="AX475" s="84" t="s">
        <v>1426</v>
      </c>
      <c r="AY475" s="108"/>
      <c r="AZ475" s="84"/>
      <c r="BA475" s="84"/>
      <c r="BB475" s="84" t="s">
        <v>1427</v>
      </c>
      <c r="BC475" s="84" t="s">
        <v>145</v>
      </c>
      <c r="BD475" s="108"/>
      <c r="BE475" s="84">
        <v>0</v>
      </c>
      <c r="BF475" s="38" t="s">
        <v>1325</v>
      </c>
      <c r="BG475" s="84" t="s">
        <v>2790</v>
      </c>
      <c r="BH475" s="114"/>
      <c r="BI475" s="38"/>
      <c r="BJ475" s="85"/>
      <c r="BK475" s="84"/>
      <c r="BL475" s="38"/>
      <c r="BM475" s="115"/>
      <c r="BN475" s="116"/>
      <c r="BO475" s="84"/>
      <c r="BP475" s="84"/>
      <c r="BQ475" s="117"/>
      <c r="BR475" s="118"/>
    </row>
    <row r="476" spans="1:70" s="113" customFormat="1" ht="15" hidden="1" customHeight="1" x14ac:dyDescent="0.35">
      <c r="A476" s="84">
        <v>472</v>
      </c>
      <c r="B476" s="38" t="s">
        <v>248</v>
      </c>
      <c r="C476" s="38" t="s">
        <v>249</v>
      </c>
      <c r="D476" s="38" t="s">
        <v>249</v>
      </c>
      <c r="E476" s="38" t="s">
        <v>250</v>
      </c>
      <c r="F476" s="38" t="s">
        <v>250</v>
      </c>
      <c r="G476" s="84" t="s">
        <v>251</v>
      </c>
      <c r="H476" s="38" t="s">
        <v>250</v>
      </c>
      <c r="I476" s="84">
        <v>120787</v>
      </c>
      <c r="J476" s="38" t="s">
        <v>252</v>
      </c>
      <c r="K476" s="84">
        <v>120787</v>
      </c>
      <c r="L476" s="84" t="s">
        <v>253</v>
      </c>
      <c r="M476" s="38" t="s">
        <v>254</v>
      </c>
      <c r="N476" s="84">
        <v>369968</v>
      </c>
      <c r="O476" s="84" t="s">
        <v>547</v>
      </c>
      <c r="P476" s="84">
        <v>537809</v>
      </c>
      <c r="Q476" s="38" t="s">
        <v>548</v>
      </c>
      <c r="R476" s="38" t="s">
        <v>478</v>
      </c>
      <c r="S476" s="84" t="s">
        <v>1327</v>
      </c>
      <c r="T476" s="84" t="s">
        <v>1327</v>
      </c>
      <c r="U476" s="84" t="s">
        <v>258</v>
      </c>
      <c r="V476" s="84" t="s">
        <v>259</v>
      </c>
      <c r="W476" s="84">
        <v>0</v>
      </c>
      <c r="X476" s="38" t="s">
        <v>516</v>
      </c>
      <c r="Y476" s="84">
        <v>358863827</v>
      </c>
      <c r="Z476" s="38" t="s">
        <v>1328</v>
      </c>
      <c r="AA476" s="108" t="s">
        <v>2309</v>
      </c>
      <c r="AB476" s="84">
        <v>64000</v>
      </c>
      <c r="AC476" s="108" t="s">
        <v>1420</v>
      </c>
      <c r="AD476" s="84">
        <v>24</v>
      </c>
      <c r="AE476" s="84" t="s">
        <v>1588</v>
      </c>
      <c r="AF476" s="84" t="s">
        <v>2158</v>
      </c>
      <c r="AG476" s="108" t="s">
        <v>2312</v>
      </c>
      <c r="AH476" s="84" t="s">
        <v>1577</v>
      </c>
      <c r="AI476" s="108" t="s">
        <v>1831</v>
      </c>
      <c r="AJ476" s="84">
        <v>3410</v>
      </c>
      <c r="AK476" s="84">
        <v>3410</v>
      </c>
      <c r="AL476" s="108" t="s">
        <v>1864</v>
      </c>
      <c r="AM476" s="84">
        <v>1370.33</v>
      </c>
      <c r="AN476" s="112">
        <v>2099.67</v>
      </c>
      <c r="AO476" s="112">
        <v>3470</v>
      </c>
      <c r="AP476" s="112">
        <v>62629.67</v>
      </c>
      <c r="AQ476" s="112">
        <v>16767.330000000002</v>
      </c>
      <c r="AR476" s="112">
        <v>79397</v>
      </c>
      <c r="AS476" s="112">
        <v>18250.57</v>
      </c>
      <c r="AT476" s="112">
        <v>8969.43</v>
      </c>
      <c r="AU476" s="112">
        <v>27220</v>
      </c>
      <c r="AV476" s="84">
        <v>10</v>
      </c>
      <c r="AW476" s="84"/>
      <c r="AX476" s="84" t="s">
        <v>1426</v>
      </c>
      <c r="AY476" s="108"/>
      <c r="AZ476" s="84"/>
      <c r="BA476" s="84"/>
      <c r="BB476" s="84" t="s">
        <v>1427</v>
      </c>
      <c r="BC476" s="84" t="s">
        <v>145</v>
      </c>
      <c r="BD476" s="108"/>
      <c r="BE476" s="84">
        <v>0</v>
      </c>
      <c r="BF476" s="38" t="s">
        <v>1327</v>
      </c>
      <c r="BG476" s="84" t="s">
        <v>2791</v>
      </c>
      <c r="BH476" s="114"/>
      <c r="BI476" s="38"/>
      <c r="BJ476" s="85"/>
      <c r="BK476" s="84"/>
      <c r="BL476" s="38"/>
      <c r="BM476" s="115"/>
      <c r="BN476" s="116"/>
      <c r="BO476" s="84"/>
      <c r="BP476" s="84"/>
      <c r="BQ476" s="117"/>
      <c r="BR476" s="118"/>
    </row>
    <row r="477" spans="1:70" s="113" customFormat="1" ht="15" hidden="1" customHeight="1" x14ac:dyDescent="0.35">
      <c r="A477" s="84">
        <v>473</v>
      </c>
      <c r="B477" s="38" t="s">
        <v>248</v>
      </c>
      <c r="C477" s="38" t="s">
        <v>249</v>
      </c>
      <c r="D477" s="38" t="s">
        <v>249</v>
      </c>
      <c r="E477" s="38" t="s">
        <v>250</v>
      </c>
      <c r="F477" s="38" t="s">
        <v>250</v>
      </c>
      <c r="G477" s="84" t="s">
        <v>251</v>
      </c>
      <c r="H477" s="38" t="s">
        <v>250</v>
      </c>
      <c r="I477" s="84">
        <v>120787</v>
      </c>
      <c r="J477" s="38" t="s">
        <v>252</v>
      </c>
      <c r="K477" s="84">
        <v>120787</v>
      </c>
      <c r="L477" s="84" t="s">
        <v>253</v>
      </c>
      <c r="M477" s="38" t="s">
        <v>254</v>
      </c>
      <c r="N477" s="84">
        <v>369968</v>
      </c>
      <c r="O477" s="84" t="s">
        <v>547</v>
      </c>
      <c r="P477" s="84">
        <v>537809</v>
      </c>
      <c r="Q477" s="38" t="s">
        <v>548</v>
      </c>
      <c r="R477" s="38" t="s">
        <v>478</v>
      </c>
      <c r="S477" s="84" t="s">
        <v>1329</v>
      </c>
      <c r="T477" s="84" t="s">
        <v>1329</v>
      </c>
      <c r="U477" s="84" t="s">
        <v>258</v>
      </c>
      <c r="V477" s="84" t="s">
        <v>259</v>
      </c>
      <c r="W477" s="84">
        <v>0</v>
      </c>
      <c r="X477" s="38" t="s">
        <v>516</v>
      </c>
      <c r="Y477" s="84">
        <v>358863828</v>
      </c>
      <c r="Z477" s="38" t="s">
        <v>1330</v>
      </c>
      <c r="AA477" s="108" t="s">
        <v>2309</v>
      </c>
      <c r="AB477" s="84">
        <v>69000</v>
      </c>
      <c r="AC477" s="108" t="s">
        <v>1420</v>
      </c>
      <c r="AD477" s="84">
        <v>24</v>
      </c>
      <c r="AE477" s="84" t="s">
        <v>1588</v>
      </c>
      <c r="AF477" s="84" t="s">
        <v>2313</v>
      </c>
      <c r="AG477" s="108" t="s">
        <v>2314</v>
      </c>
      <c r="AH477" s="84" t="s">
        <v>1577</v>
      </c>
      <c r="AI477" s="108" t="s">
        <v>1831</v>
      </c>
      <c r="AJ477" s="84">
        <v>3670</v>
      </c>
      <c r="AK477" s="84">
        <v>3670</v>
      </c>
      <c r="AL477" s="108"/>
      <c r="AM477" s="84">
        <v>0</v>
      </c>
      <c r="AN477" s="112">
        <v>0</v>
      </c>
      <c r="AO477" s="112">
        <v>0</v>
      </c>
      <c r="AP477" s="112">
        <v>69000</v>
      </c>
      <c r="AQ477" s="112">
        <v>20384</v>
      </c>
      <c r="AR477" s="112">
        <v>89384</v>
      </c>
      <c r="AS477" s="112">
        <v>21091.09</v>
      </c>
      <c r="AT477" s="112">
        <v>11938.91</v>
      </c>
      <c r="AU477" s="112">
        <v>33030</v>
      </c>
      <c r="AV477" s="84">
        <v>10</v>
      </c>
      <c r="AW477" s="84"/>
      <c r="AX477" s="84" t="s">
        <v>1426</v>
      </c>
      <c r="AY477" s="108"/>
      <c r="AZ477" s="84"/>
      <c r="BA477" s="84"/>
      <c r="BB477" s="84" t="s">
        <v>1427</v>
      </c>
      <c r="BC477" s="84" t="s">
        <v>145</v>
      </c>
      <c r="BD477" s="108"/>
      <c r="BE477" s="84">
        <v>0</v>
      </c>
      <c r="BF477" s="38" t="s">
        <v>1329</v>
      </c>
      <c r="BG477" s="84" t="s">
        <v>2792</v>
      </c>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249</v>
      </c>
      <c r="E478" s="38" t="s">
        <v>250</v>
      </c>
      <c r="F478" s="38" t="s">
        <v>250</v>
      </c>
      <c r="G478" s="84" t="s">
        <v>251</v>
      </c>
      <c r="H478" s="38" t="s">
        <v>250</v>
      </c>
      <c r="I478" s="84">
        <v>121318</v>
      </c>
      <c r="J478" s="38" t="s">
        <v>279</v>
      </c>
      <c r="K478" s="84">
        <v>121318</v>
      </c>
      <c r="L478" s="84" t="s">
        <v>253</v>
      </c>
      <c r="M478" s="38" t="s">
        <v>254</v>
      </c>
      <c r="N478" s="84">
        <v>204685</v>
      </c>
      <c r="O478" s="84" t="s">
        <v>279</v>
      </c>
      <c r="P478" s="84">
        <v>270931</v>
      </c>
      <c r="Q478" s="38" t="s">
        <v>280</v>
      </c>
      <c r="R478" s="38" t="s">
        <v>478</v>
      </c>
      <c r="S478" s="84" t="s">
        <v>1331</v>
      </c>
      <c r="T478" s="84" t="s">
        <v>1331</v>
      </c>
      <c r="U478" s="84" t="s">
        <v>515</v>
      </c>
      <c r="V478" s="84" t="s">
        <v>277</v>
      </c>
      <c r="W478" s="84">
        <v>0</v>
      </c>
      <c r="X478" s="38" t="s">
        <v>270</v>
      </c>
      <c r="Y478" s="84">
        <v>358863831</v>
      </c>
      <c r="Z478" s="38" t="s">
        <v>1332</v>
      </c>
      <c r="AA478" s="108" t="s">
        <v>2315</v>
      </c>
      <c r="AB478" s="84">
        <v>10000</v>
      </c>
      <c r="AC478" s="108" t="s">
        <v>1444</v>
      </c>
      <c r="AD478" s="84">
        <v>18</v>
      </c>
      <c r="AE478" s="84" t="s">
        <v>1836</v>
      </c>
      <c r="AF478" s="84" t="s">
        <v>1504</v>
      </c>
      <c r="AG478" s="108" t="s">
        <v>1599</v>
      </c>
      <c r="AH478" s="84" t="s">
        <v>1431</v>
      </c>
      <c r="AI478" s="108" t="s">
        <v>1669</v>
      </c>
      <c r="AJ478" s="84">
        <v>670</v>
      </c>
      <c r="AK478" s="84">
        <v>670</v>
      </c>
      <c r="AL478" s="108" t="s">
        <v>1917</v>
      </c>
      <c r="AM478" s="84">
        <v>5230.07</v>
      </c>
      <c r="AN478" s="112">
        <v>1469.93</v>
      </c>
      <c r="AO478" s="112">
        <v>6700</v>
      </c>
      <c r="AP478" s="112">
        <v>4769.93</v>
      </c>
      <c r="AQ478" s="112">
        <v>423.07</v>
      </c>
      <c r="AR478" s="112">
        <v>5193</v>
      </c>
      <c r="AS478" s="112">
        <v>0</v>
      </c>
      <c r="AT478" s="112">
        <v>0</v>
      </c>
      <c r="AU478" s="112">
        <v>0</v>
      </c>
      <c r="AV478" s="84">
        <v>11</v>
      </c>
      <c r="AW478" s="84"/>
      <c r="AX478" s="84" t="s">
        <v>1849</v>
      </c>
      <c r="AY478" s="108"/>
      <c r="AZ478" s="84"/>
      <c r="BA478" s="84"/>
      <c r="BB478" s="84" t="s">
        <v>1427</v>
      </c>
      <c r="BC478" s="84" t="s">
        <v>145</v>
      </c>
      <c r="BD478" s="108"/>
      <c r="BE478" s="84">
        <v>0</v>
      </c>
      <c r="BF478" s="38" t="s">
        <v>1331</v>
      </c>
      <c r="BG478" s="84" t="s">
        <v>2793</v>
      </c>
      <c r="BH478" s="114" t="s">
        <v>2838</v>
      </c>
      <c r="BI478" s="38" t="s">
        <v>112</v>
      </c>
      <c r="BJ478" s="85">
        <v>45954</v>
      </c>
      <c r="BK478" s="84" t="s">
        <v>125</v>
      </c>
      <c r="BL478" s="38"/>
      <c r="BM478" s="115"/>
      <c r="BN478" s="116" t="s">
        <v>112</v>
      </c>
      <c r="BO478" s="84" t="s">
        <v>247</v>
      </c>
      <c r="BP478" s="84">
        <v>0</v>
      </c>
      <c r="BQ478" s="117" t="s">
        <v>112</v>
      </c>
      <c r="BR478" s="118" t="s">
        <v>2861</v>
      </c>
    </row>
    <row r="479" spans="1:70" s="113" customFormat="1" ht="15" hidden="1" customHeight="1" x14ac:dyDescent="0.35">
      <c r="A479" s="84">
        <v>475</v>
      </c>
      <c r="B479" s="38" t="s">
        <v>248</v>
      </c>
      <c r="C479" s="38" t="s">
        <v>249</v>
      </c>
      <c r="D479" s="38" t="s">
        <v>249</v>
      </c>
      <c r="E479" s="38" t="s">
        <v>250</v>
      </c>
      <c r="F479" s="38" t="s">
        <v>250</v>
      </c>
      <c r="G479" s="84" t="s">
        <v>251</v>
      </c>
      <c r="H479" s="38" t="s">
        <v>250</v>
      </c>
      <c r="I479" s="84">
        <v>121984</v>
      </c>
      <c r="J479" s="38" t="s">
        <v>301</v>
      </c>
      <c r="K479" s="84">
        <v>121984</v>
      </c>
      <c r="L479" s="84" t="s">
        <v>253</v>
      </c>
      <c r="M479" s="38" t="s">
        <v>254</v>
      </c>
      <c r="N479" s="84">
        <v>205727</v>
      </c>
      <c r="O479" s="84" t="s">
        <v>309</v>
      </c>
      <c r="P479" s="84">
        <v>273623</v>
      </c>
      <c r="Q479" s="38" t="s">
        <v>326</v>
      </c>
      <c r="R479" s="38" t="s">
        <v>478</v>
      </c>
      <c r="S479" s="84" t="s">
        <v>1333</v>
      </c>
      <c r="T479" s="84" t="s">
        <v>1333</v>
      </c>
      <c r="U479" s="84" t="s">
        <v>515</v>
      </c>
      <c r="V479" s="84" t="s">
        <v>277</v>
      </c>
      <c r="W479" s="84">
        <v>0</v>
      </c>
      <c r="X479" s="38" t="s">
        <v>880</v>
      </c>
      <c r="Y479" s="84">
        <v>358863834</v>
      </c>
      <c r="Z479" s="38" t="s">
        <v>1334</v>
      </c>
      <c r="AA479" s="108" t="s">
        <v>2315</v>
      </c>
      <c r="AB479" s="84">
        <v>39000</v>
      </c>
      <c r="AC479" s="108" t="s">
        <v>1467</v>
      </c>
      <c r="AD479" s="84">
        <v>24</v>
      </c>
      <c r="AE479" s="84" t="s">
        <v>1836</v>
      </c>
      <c r="AF479" s="84" t="s">
        <v>1459</v>
      </c>
      <c r="AG479" s="108" t="s">
        <v>1596</v>
      </c>
      <c r="AH479" s="84" t="s">
        <v>1431</v>
      </c>
      <c r="AI479" s="108" t="s">
        <v>1908</v>
      </c>
      <c r="AJ479" s="84">
        <v>2060</v>
      </c>
      <c r="AK479" s="84">
        <v>2060</v>
      </c>
      <c r="AL479" s="108" t="s">
        <v>2316</v>
      </c>
      <c r="AM479" s="84">
        <v>7143.84</v>
      </c>
      <c r="AN479" s="112">
        <v>4036.16</v>
      </c>
      <c r="AO479" s="112">
        <v>11180</v>
      </c>
      <c r="AP479" s="112">
        <v>31856.16</v>
      </c>
      <c r="AQ479" s="112">
        <v>6052.84</v>
      </c>
      <c r="AR479" s="112">
        <v>37909</v>
      </c>
      <c r="AS479" s="112">
        <v>7141.48</v>
      </c>
      <c r="AT479" s="112">
        <v>2278.52</v>
      </c>
      <c r="AU479" s="112">
        <v>9420</v>
      </c>
      <c r="AV479" s="84">
        <v>11</v>
      </c>
      <c r="AW479" s="84"/>
      <c r="AX479" s="84" t="s">
        <v>1650</v>
      </c>
      <c r="AY479" s="108"/>
      <c r="AZ479" s="84"/>
      <c r="BA479" s="84"/>
      <c r="BB479" s="84" t="s">
        <v>1427</v>
      </c>
      <c r="BC479" s="84" t="s">
        <v>145</v>
      </c>
      <c r="BD479" s="108"/>
      <c r="BE479" s="84">
        <v>0</v>
      </c>
      <c r="BF479" s="38" t="s">
        <v>1333</v>
      </c>
      <c r="BG479" s="84" t="s">
        <v>2794</v>
      </c>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249</v>
      </c>
      <c r="E480" s="38" t="s">
        <v>250</v>
      </c>
      <c r="F480" s="38" t="s">
        <v>250</v>
      </c>
      <c r="G480" s="84" t="s">
        <v>251</v>
      </c>
      <c r="H480" s="38" t="s">
        <v>250</v>
      </c>
      <c r="I480" s="84">
        <v>122923</v>
      </c>
      <c r="J480" s="38" t="s">
        <v>329</v>
      </c>
      <c r="K480" s="84">
        <v>122923</v>
      </c>
      <c r="L480" s="84" t="s">
        <v>253</v>
      </c>
      <c r="M480" s="38" t="s">
        <v>254</v>
      </c>
      <c r="N480" s="84">
        <v>207261</v>
      </c>
      <c r="O480" s="84" t="s">
        <v>330</v>
      </c>
      <c r="P480" s="84">
        <v>274128</v>
      </c>
      <c r="Q480" s="38" t="s">
        <v>331</v>
      </c>
      <c r="R480" s="38" t="s">
        <v>478</v>
      </c>
      <c r="S480" s="84" t="s">
        <v>1335</v>
      </c>
      <c r="T480" s="84" t="s">
        <v>1335</v>
      </c>
      <c r="U480" s="84" t="s">
        <v>515</v>
      </c>
      <c r="V480" s="84" t="s">
        <v>277</v>
      </c>
      <c r="W480" s="84">
        <v>0</v>
      </c>
      <c r="X480" s="38" t="s">
        <v>1336</v>
      </c>
      <c r="Y480" s="84">
        <v>358863842</v>
      </c>
      <c r="Z480" s="38" t="s">
        <v>1337</v>
      </c>
      <c r="AA480" s="108" t="s">
        <v>2317</v>
      </c>
      <c r="AB480" s="84">
        <v>10000</v>
      </c>
      <c r="AC480" s="108" t="s">
        <v>1444</v>
      </c>
      <c r="AD480" s="84">
        <v>18</v>
      </c>
      <c r="AE480" s="84" t="s">
        <v>1836</v>
      </c>
      <c r="AF480" s="84" t="s">
        <v>2318</v>
      </c>
      <c r="AG480" s="108" t="s">
        <v>1534</v>
      </c>
      <c r="AH480" s="84" t="s">
        <v>1577</v>
      </c>
      <c r="AI480" s="108" t="s">
        <v>1669</v>
      </c>
      <c r="AJ480" s="84">
        <v>670</v>
      </c>
      <c r="AK480" s="84">
        <v>670</v>
      </c>
      <c r="AL480" s="108" t="s">
        <v>2125</v>
      </c>
      <c r="AM480" s="84">
        <v>5169.68</v>
      </c>
      <c r="AN480" s="112">
        <v>1530.32</v>
      </c>
      <c r="AO480" s="112">
        <v>6700</v>
      </c>
      <c r="AP480" s="112">
        <v>4830.32</v>
      </c>
      <c r="AQ480" s="112">
        <v>452.68</v>
      </c>
      <c r="AR480" s="112">
        <v>5283</v>
      </c>
      <c r="AS480" s="112">
        <v>0</v>
      </c>
      <c r="AT480" s="112">
        <v>0</v>
      </c>
      <c r="AU480" s="112">
        <v>0</v>
      </c>
      <c r="AV480" s="84">
        <v>11</v>
      </c>
      <c r="AW480" s="84"/>
      <c r="AX480" s="84" t="s">
        <v>1858</v>
      </c>
      <c r="AY480" s="108"/>
      <c r="AZ480" s="84"/>
      <c r="BA480" s="84"/>
      <c r="BB480" s="84" t="s">
        <v>1427</v>
      </c>
      <c r="BC480" s="84" t="s">
        <v>145</v>
      </c>
      <c r="BD480" s="108"/>
      <c r="BE480" s="84">
        <v>0</v>
      </c>
      <c r="BF480" s="38" t="s">
        <v>1335</v>
      </c>
      <c r="BG480" s="84" t="s">
        <v>2795</v>
      </c>
      <c r="BH480" s="114" t="s">
        <v>2838</v>
      </c>
      <c r="BI480" s="38" t="s">
        <v>110</v>
      </c>
      <c r="BJ480" s="85">
        <v>45953</v>
      </c>
      <c r="BK480" s="84"/>
      <c r="BL480" s="38" t="s">
        <v>115</v>
      </c>
      <c r="BM480" s="115"/>
      <c r="BN480" s="116" t="s">
        <v>201</v>
      </c>
      <c r="BO480" s="84" t="s">
        <v>247</v>
      </c>
      <c r="BP480" s="84">
        <v>0</v>
      </c>
      <c r="BQ480" s="117"/>
      <c r="BR480" s="118" t="s">
        <v>2853</v>
      </c>
    </row>
    <row r="481" spans="1:70" s="113" customFormat="1" ht="15" hidden="1" customHeight="1" x14ac:dyDescent="0.35">
      <c r="A481" s="84">
        <v>477</v>
      </c>
      <c r="B481" s="38" t="s">
        <v>248</v>
      </c>
      <c r="C481" s="38" t="s">
        <v>249</v>
      </c>
      <c r="D481" s="38" t="s">
        <v>249</v>
      </c>
      <c r="E481" s="38" t="s">
        <v>250</v>
      </c>
      <c r="F481" s="38" t="s">
        <v>250</v>
      </c>
      <c r="G481" s="84" t="s">
        <v>251</v>
      </c>
      <c r="H481" s="38" t="s">
        <v>250</v>
      </c>
      <c r="I481" s="84">
        <v>122923</v>
      </c>
      <c r="J481" s="38" t="s">
        <v>329</v>
      </c>
      <c r="K481" s="84">
        <v>122923</v>
      </c>
      <c r="L481" s="84" t="s">
        <v>253</v>
      </c>
      <c r="M481" s="38" t="s">
        <v>254</v>
      </c>
      <c r="N481" s="84">
        <v>207261</v>
      </c>
      <c r="O481" s="84" t="s">
        <v>330</v>
      </c>
      <c r="P481" s="84">
        <v>274128</v>
      </c>
      <c r="Q481" s="38" t="s">
        <v>331</v>
      </c>
      <c r="R481" s="38" t="s">
        <v>478</v>
      </c>
      <c r="S481" s="84" t="s">
        <v>1338</v>
      </c>
      <c r="T481" s="84" t="s">
        <v>1338</v>
      </c>
      <c r="U481" s="84" t="s">
        <v>515</v>
      </c>
      <c r="V481" s="84" t="s">
        <v>277</v>
      </c>
      <c r="W481" s="84">
        <v>0</v>
      </c>
      <c r="X481" s="38" t="s">
        <v>651</v>
      </c>
      <c r="Y481" s="84">
        <v>358863843</v>
      </c>
      <c r="Z481" s="38" t="s">
        <v>1339</v>
      </c>
      <c r="AA481" s="108" t="s">
        <v>2126</v>
      </c>
      <c r="AB481" s="84">
        <v>55000</v>
      </c>
      <c r="AC481" s="108" t="s">
        <v>1444</v>
      </c>
      <c r="AD481" s="84">
        <v>24</v>
      </c>
      <c r="AE481" s="84" t="s">
        <v>2181</v>
      </c>
      <c r="AF481" s="84" t="s">
        <v>1459</v>
      </c>
      <c r="AG481" s="108" t="s">
        <v>1534</v>
      </c>
      <c r="AH481" s="84" t="s">
        <v>1431</v>
      </c>
      <c r="AI481" s="108" t="s">
        <v>1846</v>
      </c>
      <c r="AJ481" s="84">
        <v>2900</v>
      </c>
      <c r="AK481" s="84">
        <v>2900</v>
      </c>
      <c r="AL481" s="108"/>
      <c r="AM481" s="84">
        <v>0</v>
      </c>
      <c r="AN481" s="112">
        <v>0</v>
      </c>
      <c r="AO481" s="112">
        <v>0</v>
      </c>
      <c r="AP481" s="112">
        <v>55000</v>
      </c>
      <c r="AQ481" s="112">
        <v>15350</v>
      </c>
      <c r="AR481" s="112">
        <v>70350</v>
      </c>
      <c r="AS481" s="112">
        <v>17110.54</v>
      </c>
      <c r="AT481" s="112">
        <v>8989.4599999999991</v>
      </c>
      <c r="AU481" s="112">
        <v>26100</v>
      </c>
      <c r="AV481" s="84">
        <v>10</v>
      </c>
      <c r="AW481" s="84"/>
      <c r="AX481" s="84" t="s">
        <v>1426</v>
      </c>
      <c r="AY481" s="108"/>
      <c r="AZ481" s="84"/>
      <c r="BA481" s="84"/>
      <c r="BB481" s="84" t="s">
        <v>1427</v>
      </c>
      <c r="BC481" s="84" t="s">
        <v>145</v>
      </c>
      <c r="BD481" s="108"/>
      <c r="BE481" s="84">
        <v>0</v>
      </c>
      <c r="BF481" s="38" t="s">
        <v>1338</v>
      </c>
      <c r="BG481" s="84" t="s">
        <v>2796</v>
      </c>
      <c r="BH481" s="114"/>
      <c r="BI481" s="38"/>
      <c r="BJ481" s="85"/>
      <c r="BK481" s="84"/>
      <c r="BL481" s="38"/>
      <c r="BM481" s="115"/>
      <c r="BN481" s="116"/>
      <c r="BO481" s="84"/>
      <c r="BP481" s="84"/>
      <c r="BQ481" s="117"/>
      <c r="BR481" s="118"/>
    </row>
    <row r="482" spans="1:70" s="113" customFormat="1" ht="15" hidden="1" customHeight="1" x14ac:dyDescent="0.35">
      <c r="A482" s="84">
        <v>478</v>
      </c>
      <c r="B482" s="38" t="s">
        <v>248</v>
      </c>
      <c r="C482" s="38" t="s">
        <v>249</v>
      </c>
      <c r="D482" s="38" t="s">
        <v>249</v>
      </c>
      <c r="E482" s="38" t="s">
        <v>250</v>
      </c>
      <c r="F482" s="38" t="s">
        <v>250</v>
      </c>
      <c r="G482" s="84" t="s">
        <v>251</v>
      </c>
      <c r="H482" s="38" t="s">
        <v>250</v>
      </c>
      <c r="I482" s="84">
        <v>123596</v>
      </c>
      <c r="J482" s="38" t="s">
        <v>343</v>
      </c>
      <c r="K482" s="84">
        <v>123596</v>
      </c>
      <c r="L482" s="84" t="s">
        <v>253</v>
      </c>
      <c r="M482" s="38" t="s">
        <v>254</v>
      </c>
      <c r="N482" s="84">
        <v>208343</v>
      </c>
      <c r="O482" s="84" t="s">
        <v>343</v>
      </c>
      <c r="P482" s="84">
        <v>275498</v>
      </c>
      <c r="Q482" s="38" t="s">
        <v>344</v>
      </c>
      <c r="R482" s="38" t="s">
        <v>478</v>
      </c>
      <c r="S482" s="84" t="s">
        <v>1340</v>
      </c>
      <c r="T482" s="84" t="s">
        <v>1340</v>
      </c>
      <c r="U482" s="84" t="s">
        <v>515</v>
      </c>
      <c r="V482" s="84" t="s">
        <v>277</v>
      </c>
      <c r="W482" s="84">
        <v>0</v>
      </c>
      <c r="X482" s="38" t="s">
        <v>651</v>
      </c>
      <c r="Y482" s="84">
        <v>358863845</v>
      </c>
      <c r="Z482" s="38" t="s">
        <v>1341</v>
      </c>
      <c r="AA482" s="108" t="s">
        <v>2315</v>
      </c>
      <c r="AB482" s="84">
        <v>56000</v>
      </c>
      <c r="AC482" s="108" t="s">
        <v>1473</v>
      </c>
      <c r="AD482" s="84">
        <v>24</v>
      </c>
      <c r="AE482" s="84" t="s">
        <v>1500</v>
      </c>
      <c r="AF482" s="84" t="s">
        <v>2276</v>
      </c>
      <c r="AG482" s="108" t="s">
        <v>2277</v>
      </c>
      <c r="AH482" s="84" t="s">
        <v>1577</v>
      </c>
      <c r="AI482" s="108" t="s">
        <v>2282</v>
      </c>
      <c r="AJ482" s="84">
        <v>2980</v>
      </c>
      <c r="AK482" s="84">
        <v>2980</v>
      </c>
      <c r="AL482" s="108"/>
      <c r="AM482" s="84">
        <v>0</v>
      </c>
      <c r="AN482" s="112">
        <v>0</v>
      </c>
      <c r="AO482" s="112">
        <v>0</v>
      </c>
      <c r="AP482" s="112">
        <v>56000</v>
      </c>
      <c r="AQ482" s="112">
        <v>15294</v>
      </c>
      <c r="AR482" s="112">
        <v>71294</v>
      </c>
      <c r="AS482" s="112">
        <v>20241.82</v>
      </c>
      <c r="AT482" s="112">
        <v>9558.18</v>
      </c>
      <c r="AU482" s="112">
        <v>29800</v>
      </c>
      <c r="AV482" s="84">
        <v>10</v>
      </c>
      <c r="AW482" s="84"/>
      <c r="AX482" s="84" t="s">
        <v>1426</v>
      </c>
      <c r="AY482" s="108"/>
      <c r="AZ482" s="84"/>
      <c r="BA482" s="84"/>
      <c r="BB482" s="84" t="s">
        <v>1427</v>
      </c>
      <c r="BC482" s="84" t="s">
        <v>145</v>
      </c>
      <c r="BD482" s="108"/>
      <c r="BE482" s="84">
        <v>56000</v>
      </c>
      <c r="BF482" s="38" t="s">
        <v>1340</v>
      </c>
      <c r="BG482" s="84" t="s">
        <v>2797</v>
      </c>
      <c r="BH482" s="114"/>
      <c r="BI482" s="38"/>
      <c r="BJ482" s="85"/>
      <c r="BK482" s="84"/>
      <c r="BL482" s="38"/>
      <c r="BM482" s="115"/>
      <c r="BN482" s="116"/>
      <c r="BO482" s="84"/>
      <c r="BP482" s="84"/>
      <c r="BQ482" s="117"/>
      <c r="BR482" s="118"/>
    </row>
    <row r="483" spans="1:70" s="113" customFormat="1" ht="15" hidden="1" customHeight="1" x14ac:dyDescent="0.35">
      <c r="A483" s="84">
        <v>479</v>
      </c>
      <c r="B483" s="38" t="s">
        <v>248</v>
      </c>
      <c r="C483" s="38" t="s">
        <v>249</v>
      </c>
      <c r="D483" s="38" t="s">
        <v>249</v>
      </c>
      <c r="E483" s="38" t="s">
        <v>250</v>
      </c>
      <c r="F483" s="38" t="s">
        <v>250</v>
      </c>
      <c r="G483" s="84" t="s">
        <v>251</v>
      </c>
      <c r="H483" s="38" t="s">
        <v>250</v>
      </c>
      <c r="I483" s="84">
        <v>123754</v>
      </c>
      <c r="J483" s="38" t="s">
        <v>495</v>
      </c>
      <c r="K483" s="84">
        <v>123754</v>
      </c>
      <c r="L483" s="84" t="s">
        <v>253</v>
      </c>
      <c r="M483" s="38" t="s">
        <v>254</v>
      </c>
      <c r="N483" s="84">
        <v>208596</v>
      </c>
      <c r="O483" s="84" t="s">
        <v>496</v>
      </c>
      <c r="P483" s="84">
        <v>291391</v>
      </c>
      <c r="Q483" s="38" t="s">
        <v>541</v>
      </c>
      <c r="R483" s="38" t="s">
        <v>478</v>
      </c>
      <c r="S483" s="84" t="s">
        <v>1342</v>
      </c>
      <c r="T483" s="84" t="s">
        <v>1342</v>
      </c>
      <c r="U483" s="84" t="s">
        <v>515</v>
      </c>
      <c r="V483" s="84" t="s">
        <v>277</v>
      </c>
      <c r="W483" s="84">
        <v>0</v>
      </c>
      <c r="X483" s="38" t="s">
        <v>270</v>
      </c>
      <c r="Y483" s="84">
        <v>358863847</v>
      </c>
      <c r="Z483" s="38" t="s">
        <v>1343</v>
      </c>
      <c r="AA483" s="108" t="s">
        <v>2309</v>
      </c>
      <c r="AB483" s="84">
        <v>52000</v>
      </c>
      <c r="AC483" s="108" t="s">
        <v>1444</v>
      </c>
      <c r="AD483" s="84">
        <v>24</v>
      </c>
      <c r="AE483" s="84" t="s">
        <v>1836</v>
      </c>
      <c r="AF483" s="84" t="s">
        <v>2319</v>
      </c>
      <c r="AG483" s="108" t="s">
        <v>2320</v>
      </c>
      <c r="AH483" s="84" t="s">
        <v>1431</v>
      </c>
      <c r="AI483" s="108" t="s">
        <v>1846</v>
      </c>
      <c r="AJ483" s="84">
        <v>2740</v>
      </c>
      <c r="AK483" s="84">
        <v>2740</v>
      </c>
      <c r="AL483" s="108"/>
      <c r="AM483" s="84">
        <v>0</v>
      </c>
      <c r="AN483" s="112">
        <v>0</v>
      </c>
      <c r="AO483" s="112">
        <v>0</v>
      </c>
      <c r="AP483" s="112">
        <v>52000</v>
      </c>
      <c r="AQ483" s="112">
        <v>14737</v>
      </c>
      <c r="AR483" s="112">
        <v>66737</v>
      </c>
      <c r="AS483" s="112">
        <v>16001.22</v>
      </c>
      <c r="AT483" s="112">
        <v>8658.7800000000007</v>
      </c>
      <c r="AU483" s="112">
        <v>24660</v>
      </c>
      <c r="AV483" s="84">
        <v>10</v>
      </c>
      <c r="AW483" s="84"/>
      <c r="AX483" s="84" t="s">
        <v>1426</v>
      </c>
      <c r="AY483" s="108"/>
      <c r="AZ483" s="84"/>
      <c r="BA483" s="84"/>
      <c r="BB483" s="84" t="s">
        <v>1427</v>
      </c>
      <c r="BC483" s="84" t="s">
        <v>145</v>
      </c>
      <c r="BD483" s="108"/>
      <c r="BE483" s="84">
        <v>0</v>
      </c>
      <c r="BF483" s="38" t="s">
        <v>1342</v>
      </c>
      <c r="BG483" s="84" t="s">
        <v>2798</v>
      </c>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249</v>
      </c>
      <c r="E484" s="38" t="s">
        <v>250</v>
      </c>
      <c r="F484" s="38" t="s">
        <v>250</v>
      </c>
      <c r="G484" s="84" t="s">
        <v>251</v>
      </c>
      <c r="H484" s="38" t="s">
        <v>250</v>
      </c>
      <c r="I484" s="84">
        <v>123754</v>
      </c>
      <c r="J484" s="38" t="s">
        <v>495</v>
      </c>
      <c r="K484" s="84">
        <v>123754</v>
      </c>
      <c r="L484" s="84" t="s">
        <v>253</v>
      </c>
      <c r="M484" s="38" t="s">
        <v>254</v>
      </c>
      <c r="N484" s="84">
        <v>310885</v>
      </c>
      <c r="O484" s="84" t="s">
        <v>614</v>
      </c>
      <c r="P484" s="84">
        <v>502826</v>
      </c>
      <c r="Q484" s="38" t="s">
        <v>778</v>
      </c>
      <c r="R484" s="38" t="s">
        <v>478</v>
      </c>
      <c r="S484" s="84" t="s">
        <v>1344</v>
      </c>
      <c r="T484" s="84" t="s">
        <v>1344</v>
      </c>
      <c r="U484" s="84" t="s">
        <v>515</v>
      </c>
      <c r="V484" s="84" t="s">
        <v>277</v>
      </c>
      <c r="W484" s="84">
        <v>0</v>
      </c>
      <c r="X484" s="38" t="s">
        <v>270</v>
      </c>
      <c r="Y484" s="84">
        <v>358863848</v>
      </c>
      <c r="Z484" s="38" t="s">
        <v>451</v>
      </c>
      <c r="AA484" s="108" t="s">
        <v>2321</v>
      </c>
      <c r="AB484" s="84">
        <v>17000</v>
      </c>
      <c r="AC484" s="108" t="s">
        <v>1444</v>
      </c>
      <c r="AD484" s="84">
        <v>18</v>
      </c>
      <c r="AE484" s="84" t="s">
        <v>1500</v>
      </c>
      <c r="AF484" s="84" t="s">
        <v>2322</v>
      </c>
      <c r="AG484" s="108" t="s">
        <v>2323</v>
      </c>
      <c r="AH484" s="84" t="s">
        <v>1577</v>
      </c>
      <c r="AI484" s="108" t="s">
        <v>1846</v>
      </c>
      <c r="AJ484" s="84">
        <v>1140</v>
      </c>
      <c r="AK484" s="84">
        <v>1140</v>
      </c>
      <c r="AL484" s="108" t="s">
        <v>2125</v>
      </c>
      <c r="AM484" s="84">
        <v>7503.14</v>
      </c>
      <c r="AN484" s="112">
        <v>2756.86</v>
      </c>
      <c r="AO484" s="112">
        <v>10260</v>
      </c>
      <c r="AP484" s="112">
        <v>9496.86</v>
      </c>
      <c r="AQ484" s="112">
        <v>1024.1400000000001</v>
      </c>
      <c r="AR484" s="112">
        <v>10521</v>
      </c>
      <c r="AS484" s="112">
        <v>0</v>
      </c>
      <c r="AT484" s="112">
        <v>0</v>
      </c>
      <c r="AU484" s="112">
        <v>0</v>
      </c>
      <c r="AV484" s="84">
        <v>10</v>
      </c>
      <c r="AW484" s="84"/>
      <c r="AX484" s="84" t="s">
        <v>1858</v>
      </c>
      <c r="AY484" s="108"/>
      <c r="AZ484" s="84"/>
      <c r="BA484" s="84"/>
      <c r="BB484" s="84" t="s">
        <v>1427</v>
      </c>
      <c r="BC484" s="84" t="s">
        <v>145</v>
      </c>
      <c r="BD484" s="108"/>
      <c r="BE484" s="84">
        <v>0</v>
      </c>
      <c r="BF484" s="38" t="s">
        <v>1344</v>
      </c>
      <c r="BG484" s="84" t="s">
        <v>2799</v>
      </c>
      <c r="BH484" s="114" t="s">
        <v>2838</v>
      </c>
      <c r="BI484" s="38" t="s">
        <v>110</v>
      </c>
      <c r="BJ484" s="85">
        <v>45952</v>
      </c>
      <c r="BK484" s="84"/>
      <c r="BL484" s="38" t="s">
        <v>115</v>
      </c>
      <c r="BM484" s="115" t="s">
        <v>120</v>
      </c>
      <c r="BN484" s="116" t="s">
        <v>201</v>
      </c>
      <c r="BO484" s="84" t="s">
        <v>247</v>
      </c>
      <c r="BP484" s="84">
        <v>0</v>
      </c>
      <c r="BQ484" s="117"/>
      <c r="BR484" s="118" t="s">
        <v>2853</v>
      </c>
    </row>
    <row r="485" spans="1:70" s="113" customFormat="1" ht="15" customHeight="1" x14ac:dyDescent="0.35">
      <c r="A485" s="84">
        <v>481</v>
      </c>
      <c r="B485" s="38" t="s">
        <v>248</v>
      </c>
      <c r="C485" s="38" t="s">
        <v>249</v>
      </c>
      <c r="D485" s="38" t="s">
        <v>249</v>
      </c>
      <c r="E485" s="38" t="s">
        <v>250</v>
      </c>
      <c r="F485" s="38" t="s">
        <v>250</v>
      </c>
      <c r="G485" s="84" t="s">
        <v>251</v>
      </c>
      <c r="H485" s="38" t="s">
        <v>250</v>
      </c>
      <c r="I485" s="84">
        <v>124127</v>
      </c>
      <c r="J485" s="38" t="s">
        <v>374</v>
      </c>
      <c r="K485" s="84">
        <v>124127</v>
      </c>
      <c r="L485" s="84" t="s">
        <v>253</v>
      </c>
      <c r="M485" s="38" t="s">
        <v>254</v>
      </c>
      <c r="N485" s="84">
        <v>209242</v>
      </c>
      <c r="O485" s="84" t="s">
        <v>375</v>
      </c>
      <c r="P485" s="84">
        <v>276680</v>
      </c>
      <c r="Q485" s="38" t="s">
        <v>376</v>
      </c>
      <c r="R485" s="38" t="s">
        <v>478</v>
      </c>
      <c r="S485" s="84" t="s">
        <v>1345</v>
      </c>
      <c r="T485" s="84" t="s">
        <v>1345</v>
      </c>
      <c r="U485" s="84" t="s">
        <v>515</v>
      </c>
      <c r="V485" s="84" t="s">
        <v>277</v>
      </c>
      <c r="W485" s="84">
        <v>0</v>
      </c>
      <c r="X485" s="38" t="s">
        <v>483</v>
      </c>
      <c r="Y485" s="84">
        <v>358863850</v>
      </c>
      <c r="Z485" s="38" t="s">
        <v>1346</v>
      </c>
      <c r="AA485" s="108" t="s">
        <v>2315</v>
      </c>
      <c r="AB485" s="84">
        <v>12000</v>
      </c>
      <c r="AC485" s="108" t="s">
        <v>1420</v>
      </c>
      <c r="AD485" s="84">
        <v>18</v>
      </c>
      <c r="AE485" s="84" t="s">
        <v>2181</v>
      </c>
      <c r="AF485" s="84" t="s">
        <v>2053</v>
      </c>
      <c r="AG485" s="108" t="s">
        <v>1512</v>
      </c>
      <c r="AH485" s="84" t="s">
        <v>1431</v>
      </c>
      <c r="AI485" s="108" t="s">
        <v>1688</v>
      </c>
      <c r="AJ485" s="84">
        <v>800</v>
      </c>
      <c r="AK485" s="84">
        <v>800</v>
      </c>
      <c r="AL485" s="108" t="s">
        <v>1857</v>
      </c>
      <c r="AM485" s="84">
        <v>6241.64</v>
      </c>
      <c r="AN485" s="112">
        <v>1758.36</v>
      </c>
      <c r="AO485" s="112">
        <v>8000</v>
      </c>
      <c r="AP485" s="112">
        <v>5758.36</v>
      </c>
      <c r="AQ485" s="112">
        <v>515.64</v>
      </c>
      <c r="AR485" s="112">
        <v>6274</v>
      </c>
      <c r="AS485" s="112">
        <v>0</v>
      </c>
      <c r="AT485" s="112">
        <v>0</v>
      </c>
      <c r="AU485" s="112">
        <v>0</v>
      </c>
      <c r="AV485" s="84">
        <v>11</v>
      </c>
      <c r="AW485" s="84"/>
      <c r="AX485" s="84" t="s">
        <v>1858</v>
      </c>
      <c r="AY485" s="108"/>
      <c r="AZ485" s="84"/>
      <c r="BA485" s="84"/>
      <c r="BB485" s="84" t="s">
        <v>1427</v>
      </c>
      <c r="BC485" s="84" t="s">
        <v>145</v>
      </c>
      <c r="BD485" s="108"/>
      <c r="BE485" s="84">
        <v>0</v>
      </c>
      <c r="BF485" s="38" t="s">
        <v>1345</v>
      </c>
      <c r="BG485" s="84" t="s">
        <v>2800</v>
      </c>
      <c r="BH485" s="114" t="s">
        <v>2838</v>
      </c>
      <c r="BI485" s="38" t="s">
        <v>110</v>
      </c>
      <c r="BJ485" s="85">
        <v>45952</v>
      </c>
      <c r="BK485" s="84"/>
      <c r="BL485" s="38" t="s">
        <v>115</v>
      </c>
      <c r="BM485" s="115" t="s">
        <v>120</v>
      </c>
      <c r="BN485" s="116" t="s">
        <v>201</v>
      </c>
      <c r="BO485" s="84" t="s">
        <v>247</v>
      </c>
      <c r="BP485" s="84">
        <v>0</v>
      </c>
      <c r="BQ485" s="117"/>
      <c r="BR485" s="118" t="s">
        <v>2853</v>
      </c>
    </row>
    <row r="486" spans="1:70" s="113" customFormat="1" ht="15" customHeight="1" x14ac:dyDescent="0.35">
      <c r="A486" s="84">
        <v>482</v>
      </c>
      <c r="B486" s="38" t="s">
        <v>248</v>
      </c>
      <c r="C486" s="38" t="s">
        <v>249</v>
      </c>
      <c r="D486" s="38" t="s">
        <v>249</v>
      </c>
      <c r="E486" s="38" t="s">
        <v>250</v>
      </c>
      <c r="F486" s="38" t="s">
        <v>250</v>
      </c>
      <c r="G486" s="84" t="s">
        <v>251</v>
      </c>
      <c r="H486" s="38" t="s">
        <v>250</v>
      </c>
      <c r="I486" s="84">
        <v>124323</v>
      </c>
      <c r="J486" s="38" t="s">
        <v>647</v>
      </c>
      <c r="K486" s="84">
        <v>124323</v>
      </c>
      <c r="L486" s="84" t="s">
        <v>253</v>
      </c>
      <c r="M486" s="38" t="s">
        <v>254</v>
      </c>
      <c r="N486" s="84">
        <v>209597</v>
      </c>
      <c r="O486" s="84" t="s">
        <v>647</v>
      </c>
      <c r="P486" s="84">
        <v>695561</v>
      </c>
      <c r="Q486" s="38" t="s">
        <v>758</v>
      </c>
      <c r="R486" s="38" t="s">
        <v>478</v>
      </c>
      <c r="S486" s="84" t="s">
        <v>1347</v>
      </c>
      <c r="T486" s="84" t="s">
        <v>1347</v>
      </c>
      <c r="U486" s="84" t="s">
        <v>515</v>
      </c>
      <c r="V486" s="84" t="s">
        <v>277</v>
      </c>
      <c r="W486" s="84">
        <v>0</v>
      </c>
      <c r="X486" s="38" t="s">
        <v>674</v>
      </c>
      <c r="Y486" s="84">
        <v>358863851</v>
      </c>
      <c r="Z486" s="38" t="s">
        <v>1348</v>
      </c>
      <c r="AA486" s="108" t="s">
        <v>2321</v>
      </c>
      <c r="AB486" s="84">
        <v>35000</v>
      </c>
      <c r="AC486" s="108" t="s">
        <v>1447</v>
      </c>
      <c r="AD486" s="84">
        <v>24</v>
      </c>
      <c r="AE486" s="84" t="s">
        <v>1500</v>
      </c>
      <c r="AF486" s="84" t="s">
        <v>1921</v>
      </c>
      <c r="AG486" s="108" t="s">
        <v>2153</v>
      </c>
      <c r="AH486" s="84" t="s">
        <v>1870</v>
      </c>
      <c r="AI486" s="108" t="s">
        <v>2324</v>
      </c>
      <c r="AJ486" s="84">
        <v>1860</v>
      </c>
      <c r="AK486" s="84">
        <v>1860</v>
      </c>
      <c r="AL486" s="108" t="s">
        <v>1857</v>
      </c>
      <c r="AM486" s="84">
        <v>10598.99</v>
      </c>
      <c r="AN486" s="112">
        <v>6141.01</v>
      </c>
      <c r="AO486" s="112">
        <v>16740</v>
      </c>
      <c r="AP486" s="112">
        <v>24401.01</v>
      </c>
      <c r="AQ486" s="112">
        <v>4322.99</v>
      </c>
      <c r="AR486" s="112">
        <v>28724</v>
      </c>
      <c r="AS486" s="112">
        <v>0</v>
      </c>
      <c r="AT486" s="112">
        <v>0</v>
      </c>
      <c r="AU486" s="112">
        <v>0</v>
      </c>
      <c r="AV486" s="84">
        <v>10</v>
      </c>
      <c r="AW486" s="84"/>
      <c r="AX486" s="84" t="s">
        <v>1858</v>
      </c>
      <c r="AY486" s="108"/>
      <c r="AZ486" s="84"/>
      <c r="BA486" s="84"/>
      <c r="BB486" s="84" t="s">
        <v>1427</v>
      </c>
      <c r="BC486" s="84" t="s">
        <v>145</v>
      </c>
      <c r="BD486" s="108"/>
      <c r="BE486" s="84">
        <v>0</v>
      </c>
      <c r="BF486" s="38" t="s">
        <v>1347</v>
      </c>
      <c r="BG486" s="84" t="s">
        <v>2801</v>
      </c>
      <c r="BH486" s="114" t="s">
        <v>2838</v>
      </c>
      <c r="BI486" s="38" t="s">
        <v>110</v>
      </c>
      <c r="BJ486" s="85">
        <v>45953</v>
      </c>
      <c r="BK486" s="84"/>
      <c r="BL486" s="38" t="s">
        <v>114</v>
      </c>
      <c r="BM486" s="115" t="s">
        <v>119</v>
      </c>
      <c r="BN486" s="116" t="s">
        <v>201</v>
      </c>
      <c r="BO486" s="84" t="s">
        <v>247</v>
      </c>
      <c r="BP486" s="84">
        <v>0</v>
      </c>
      <c r="BQ486" s="117"/>
      <c r="BR486" s="118" t="s">
        <v>2854</v>
      </c>
    </row>
    <row r="487" spans="1:70" s="113" customFormat="1" ht="15" hidden="1" customHeight="1" x14ac:dyDescent="0.35">
      <c r="A487" s="84">
        <v>483</v>
      </c>
      <c r="B487" s="38" t="s">
        <v>248</v>
      </c>
      <c r="C487" s="38" t="s">
        <v>249</v>
      </c>
      <c r="D487" s="38" t="s">
        <v>249</v>
      </c>
      <c r="E487" s="38" t="s">
        <v>250</v>
      </c>
      <c r="F487" s="38" t="s">
        <v>250</v>
      </c>
      <c r="G487" s="84" t="s">
        <v>251</v>
      </c>
      <c r="H487" s="38" t="s">
        <v>250</v>
      </c>
      <c r="I487" s="84">
        <v>124323</v>
      </c>
      <c r="J487" s="38" t="s">
        <v>647</v>
      </c>
      <c r="K487" s="84">
        <v>124323</v>
      </c>
      <c r="L487" s="84" t="s">
        <v>253</v>
      </c>
      <c r="M487" s="38" t="s">
        <v>254</v>
      </c>
      <c r="N487" s="84">
        <v>209597</v>
      </c>
      <c r="O487" s="84" t="s">
        <v>647</v>
      </c>
      <c r="P487" s="84">
        <v>857315</v>
      </c>
      <c r="Q487" s="38" t="s">
        <v>1133</v>
      </c>
      <c r="R487" s="38" t="s">
        <v>478</v>
      </c>
      <c r="S487" s="84" t="s">
        <v>1349</v>
      </c>
      <c r="T487" s="84" t="s">
        <v>1349</v>
      </c>
      <c r="U487" s="84" t="s">
        <v>515</v>
      </c>
      <c r="V487" s="84" t="s">
        <v>277</v>
      </c>
      <c r="W487" s="84">
        <v>0</v>
      </c>
      <c r="X487" s="38" t="s">
        <v>880</v>
      </c>
      <c r="Y487" s="84">
        <v>358863852</v>
      </c>
      <c r="Z487" s="38" t="s">
        <v>1350</v>
      </c>
      <c r="AA487" s="108" t="s">
        <v>2309</v>
      </c>
      <c r="AB487" s="84">
        <v>43000</v>
      </c>
      <c r="AC487" s="108" t="s">
        <v>1447</v>
      </c>
      <c r="AD487" s="84">
        <v>24</v>
      </c>
      <c r="AE487" s="84" t="s">
        <v>1500</v>
      </c>
      <c r="AF487" s="84" t="s">
        <v>2162</v>
      </c>
      <c r="AG487" s="108" t="s">
        <v>2163</v>
      </c>
      <c r="AH487" s="84" t="s">
        <v>1870</v>
      </c>
      <c r="AI487" s="108" t="s">
        <v>2324</v>
      </c>
      <c r="AJ487" s="84">
        <v>2290</v>
      </c>
      <c r="AK487" s="84">
        <v>2290</v>
      </c>
      <c r="AL487" s="108" t="s">
        <v>2325</v>
      </c>
      <c r="AM487" s="84">
        <v>2205.9699999999998</v>
      </c>
      <c r="AN487" s="112">
        <v>2374.0300000000002</v>
      </c>
      <c r="AO487" s="112">
        <v>4580</v>
      </c>
      <c r="AP487" s="112">
        <v>40794.03</v>
      </c>
      <c r="AQ487" s="112">
        <v>10495.97</v>
      </c>
      <c r="AR487" s="112">
        <v>51290</v>
      </c>
      <c r="AS487" s="112">
        <v>10828.84</v>
      </c>
      <c r="AT487" s="112">
        <v>5201.16</v>
      </c>
      <c r="AU487" s="112">
        <v>16030</v>
      </c>
      <c r="AV487" s="84">
        <v>10</v>
      </c>
      <c r="AW487" s="84"/>
      <c r="AX487" s="84" t="s">
        <v>1426</v>
      </c>
      <c r="AY487" s="108"/>
      <c r="AZ487" s="84"/>
      <c r="BA487" s="84"/>
      <c r="BB487" s="84" t="s">
        <v>1427</v>
      </c>
      <c r="BC487" s="84" t="s">
        <v>145</v>
      </c>
      <c r="BD487" s="108"/>
      <c r="BE487" s="84">
        <v>0</v>
      </c>
      <c r="BF487" s="38" t="s">
        <v>1349</v>
      </c>
      <c r="BG487" s="84" t="s">
        <v>2802</v>
      </c>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249</v>
      </c>
      <c r="E488" s="38" t="s">
        <v>250</v>
      </c>
      <c r="F488" s="38" t="s">
        <v>250</v>
      </c>
      <c r="G488" s="84" t="s">
        <v>251</v>
      </c>
      <c r="H488" s="38" t="s">
        <v>250</v>
      </c>
      <c r="I488" s="84">
        <v>124323</v>
      </c>
      <c r="J488" s="38" t="s">
        <v>647</v>
      </c>
      <c r="K488" s="84">
        <v>124323</v>
      </c>
      <c r="L488" s="84" t="s">
        <v>253</v>
      </c>
      <c r="M488" s="38" t="s">
        <v>254</v>
      </c>
      <c r="N488" s="84">
        <v>209597</v>
      </c>
      <c r="O488" s="84" t="s">
        <v>647</v>
      </c>
      <c r="P488" s="84">
        <v>857315</v>
      </c>
      <c r="Q488" s="38" t="s">
        <v>1133</v>
      </c>
      <c r="R488" s="38" t="s">
        <v>478</v>
      </c>
      <c r="S488" s="84" t="s">
        <v>1351</v>
      </c>
      <c r="T488" s="84" t="s">
        <v>1351</v>
      </c>
      <c r="U488" s="84" t="s">
        <v>515</v>
      </c>
      <c r="V488" s="84" t="s">
        <v>277</v>
      </c>
      <c r="W488" s="84">
        <v>0</v>
      </c>
      <c r="X488" s="38" t="s">
        <v>880</v>
      </c>
      <c r="Y488" s="84">
        <v>358863854</v>
      </c>
      <c r="Z488" s="38" t="s">
        <v>1352</v>
      </c>
      <c r="AA488" s="108" t="s">
        <v>2309</v>
      </c>
      <c r="AB488" s="84">
        <v>43000</v>
      </c>
      <c r="AC488" s="108" t="s">
        <v>1447</v>
      </c>
      <c r="AD488" s="84">
        <v>24</v>
      </c>
      <c r="AE488" s="84" t="s">
        <v>1500</v>
      </c>
      <c r="AF488" s="84" t="s">
        <v>2162</v>
      </c>
      <c r="AG488" s="108" t="s">
        <v>2163</v>
      </c>
      <c r="AH488" s="84" t="s">
        <v>1870</v>
      </c>
      <c r="AI488" s="108" t="s">
        <v>2324</v>
      </c>
      <c r="AJ488" s="84">
        <v>2290</v>
      </c>
      <c r="AK488" s="84">
        <v>2290</v>
      </c>
      <c r="AL488" s="108" t="s">
        <v>2125</v>
      </c>
      <c r="AM488" s="84">
        <v>13034.81</v>
      </c>
      <c r="AN488" s="112">
        <v>7575.19</v>
      </c>
      <c r="AO488" s="112">
        <v>20610</v>
      </c>
      <c r="AP488" s="112">
        <v>29965.19</v>
      </c>
      <c r="AQ488" s="112">
        <v>5294.81</v>
      </c>
      <c r="AR488" s="112">
        <v>35260</v>
      </c>
      <c r="AS488" s="112">
        <v>0</v>
      </c>
      <c r="AT488" s="112">
        <v>0</v>
      </c>
      <c r="AU488" s="112">
        <v>0</v>
      </c>
      <c r="AV488" s="84">
        <v>10</v>
      </c>
      <c r="AW488" s="84"/>
      <c r="AX488" s="84" t="s">
        <v>1858</v>
      </c>
      <c r="AY488" s="108"/>
      <c r="AZ488" s="84"/>
      <c r="BA488" s="84"/>
      <c r="BB488" s="84" t="s">
        <v>1427</v>
      </c>
      <c r="BC488" s="84" t="s">
        <v>145</v>
      </c>
      <c r="BD488" s="108"/>
      <c r="BE488" s="84">
        <v>0</v>
      </c>
      <c r="BF488" s="38" t="s">
        <v>1351</v>
      </c>
      <c r="BG488" s="84" t="s">
        <v>2803</v>
      </c>
      <c r="BH488" s="114" t="s">
        <v>2838</v>
      </c>
      <c r="BI488" s="38" t="s">
        <v>110</v>
      </c>
      <c r="BJ488" s="85">
        <v>45953</v>
      </c>
      <c r="BK488" s="84"/>
      <c r="BL488" s="38" t="s">
        <v>114</v>
      </c>
      <c r="BM488" s="115" t="s">
        <v>119</v>
      </c>
      <c r="BN488" s="116" t="s">
        <v>201</v>
      </c>
      <c r="BO488" s="84" t="s">
        <v>247</v>
      </c>
      <c r="BP488" s="84">
        <v>0</v>
      </c>
      <c r="BQ488" s="117"/>
      <c r="BR488" s="118" t="s">
        <v>2854</v>
      </c>
    </row>
    <row r="489" spans="1:70" s="113" customFormat="1" ht="15" hidden="1" customHeight="1" x14ac:dyDescent="0.35">
      <c r="A489" s="84">
        <v>485</v>
      </c>
      <c r="B489" s="38" t="s">
        <v>248</v>
      </c>
      <c r="C489" s="38" t="s">
        <v>249</v>
      </c>
      <c r="D489" s="38" t="s">
        <v>249</v>
      </c>
      <c r="E489" s="38" t="s">
        <v>250</v>
      </c>
      <c r="F489" s="38" t="s">
        <v>250</v>
      </c>
      <c r="G489" s="84" t="s">
        <v>251</v>
      </c>
      <c r="H489" s="38" t="s">
        <v>250</v>
      </c>
      <c r="I489" s="84">
        <v>124323</v>
      </c>
      <c r="J489" s="38" t="s">
        <v>647</v>
      </c>
      <c r="K489" s="84">
        <v>124323</v>
      </c>
      <c r="L489" s="84" t="s">
        <v>253</v>
      </c>
      <c r="M489" s="38" t="s">
        <v>254</v>
      </c>
      <c r="N489" s="84">
        <v>454132</v>
      </c>
      <c r="O489" s="84" t="s">
        <v>648</v>
      </c>
      <c r="P489" s="84">
        <v>709281</v>
      </c>
      <c r="Q489" s="38" t="s">
        <v>806</v>
      </c>
      <c r="R489" s="38" t="s">
        <v>478</v>
      </c>
      <c r="S489" s="84" t="s">
        <v>1353</v>
      </c>
      <c r="T489" s="84" t="s">
        <v>1353</v>
      </c>
      <c r="U489" s="84" t="s">
        <v>515</v>
      </c>
      <c r="V489" s="84" t="s">
        <v>277</v>
      </c>
      <c r="W489" s="84">
        <v>0</v>
      </c>
      <c r="X489" s="38" t="s">
        <v>270</v>
      </c>
      <c r="Y489" s="84">
        <v>358863861</v>
      </c>
      <c r="Z489" s="38" t="s">
        <v>1354</v>
      </c>
      <c r="AA489" s="108" t="s">
        <v>2309</v>
      </c>
      <c r="AB489" s="84">
        <v>32000</v>
      </c>
      <c r="AC489" s="108" t="s">
        <v>1447</v>
      </c>
      <c r="AD489" s="84">
        <v>24</v>
      </c>
      <c r="AE489" s="84" t="s">
        <v>1500</v>
      </c>
      <c r="AF489" s="84" t="s">
        <v>1933</v>
      </c>
      <c r="AG489" s="108" t="s">
        <v>1934</v>
      </c>
      <c r="AH489" s="84" t="s">
        <v>1870</v>
      </c>
      <c r="AI489" s="108" t="s">
        <v>2324</v>
      </c>
      <c r="AJ489" s="84">
        <v>1700</v>
      </c>
      <c r="AK489" s="84">
        <v>1700</v>
      </c>
      <c r="AL489" s="108" t="s">
        <v>2251</v>
      </c>
      <c r="AM489" s="84">
        <v>4969.13</v>
      </c>
      <c r="AN489" s="112">
        <v>3530.87</v>
      </c>
      <c r="AO489" s="112">
        <v>8500</v>
      </c>
      <c r="AP489" s="112">
        <v>27030.87</v>
      </c>
      <c r="AQ489" s="112">
        <v>6075.13</v>
      </c>
      <c r="AR489" s="112">
        <v>33106</v>
      </c>
      <c r="AS489" s="112">
        <v>4690.26</v>
      </c>
      <c r="AT489" s="112">
        <v>2109.7399999999998</v>
      </c>
      <c r="AU489" s="112">
        <v>6800</v>
      </c>
      <c r="AV489" s="84">
        <v>10</v>
      </c>
      <c r="AW489" s="84"/>
      <c r="AX489" s="84" t="s">
        <v>1650</v>
      </c>
      <c r="AY489" s="108"/>
      <c r="AZ489" s="84"/>
      <c r="BA489" s="84"/>
      <c r="BB489" s="84" t="s">
        <v>1427</v>
      </c>
      <c r="BC489" s="84" t="s">
        <v>145</v>
      </c>
      <c r="BD489" s="108"/>
      <c r="BE489" s="84">
        <v>0</v>
      </c>
      <c r="BF489" s="38" t="s">
        <v>1353</v>
      </c>
      <c r="BG489" s="84" t="s">
        <v>2804</v>
      </c>
      <c r="BH489" s="114"/>
      <c r="BI489" s="38"/>
      <c r="BJ489" s="85"/>
      <c r="BK489" s="84"/>
      <c r="BL489" s="38"/>
      <c r="BM489" s="115"/>
      <c r="BN489" s="116"/>
      <c r="BO489" s="84"/>
      <c r="BP489" s="84"/>
      <c r="BQ489" s="117"/>
      <c r="BR489" s="118"/>
    </row>
    <row r="490" spans="1:70" s="113" customFormat="1" ht="15" hidden="1" customHeight="1" x14ac:dyDescent="0.35">
      <c r="A490" s="84">
        <v>486</v>
      </c>
      <c r="B490" s="38" t="s">
        <v>248</v>
      </c>
      <c r="C490" s="38" t="s">
        <v>249</v>
      </c>
      <c r="D490" s="38" t="s">
        <v>249</v>
      </c>
      <c r="E490" s="38" t="s">
        <v>250</v>
      </c>
      <c r="F490" s="38" t="s">
        <v>250</v>
      </c>
      <c r="G490" s="84" t="s">
        <v>251</v>
      </c>
      <c r="H490" s="38" t="s">
        <v>250</v>
      </c>
      <c r="I490" s="84">
        <v>124323</v>
      </c>
      <c r="J490" s="38" t="s">
        <v>647</v>
      </c>
      <c r="K490" s="84">
        <v>124323</v>
      </c>
      <c r="L490" s="84" t="s">
        <v>253</v>
      </c>
      <c r="M490" s="38" t="s">
        <v>254</v>
      </c>
      <c r="N490" s="84">
        <v>454132</v>
      </c>
      <c r="O490" s="84" t="s">
        <v>648</v>
      </c>
      <c r="P490" s="84">
        <v>709281</v>
      </c>
      <c r="Q490" s="38" t="s">
        <v>806</v>
      </c>
      <c r="R490" s="38" t="s">
        <v>478</v>
      </c>
      <c r="S490" s="84" t="s">
        <v>1355</v>
      </c>
      <c r="T490" s="84" t="s">
        <v>1355</v>
      </c>
      <c r="U490" s="84" t="s">
        <v>515</v>
      </c>
      <c r="V490" s="84" t="s">
        <v>277</v>
      </c>
      <c r="W490" s="84">
        <v>0</v>
      </c>
      <c r="X490" s="38" t="s">
        <v>270</v>
      </c>
      <c r="Y490" s="84">
        <v>358863862</v>
      </c>
      <c r="Z490" s="38" t="s">
        <v>1356</v>
      </c>
      <c r="AA490" s="108" t="s">
        <v>2326</v>
      </c>
      <c r="AB490" s="84">
        <v>33000</v>
      </c>
      <c r="AC490" s="108" t="s">
        <v>1447</v>
      </c>
      <c r="AD490" s="84">
        <v>24</v>
      </c>
      <c r="AE490" s="84" t="s">
        <v>1500</v>
      </c>
      <c r="AF490" s="84" t="s">
        <v>1933</v>
      </c>
      <c r="AG490" s="108" t="s">
        <v>1934</v>
      </c>
      <c r="AH490" s="84" t="s">
        <v>1870</v>
      </c>
      <c r="AI490" s="108" t="s">
        <v>2324</v>
      </c>
      <c r="AJ490" s="84">
        <v>1760</v>
      </c>
      <c r="AK490" s="84">
        <v>1760</v>
      </c>
      <c r="AL490" s="108" t="s">
        <v>2119</v>
      </c>
      <c r="AM490" s="84">
        <v>5232.96</v>
      </c>
      <c r="AN490" s="112">
        <v>3567.04</v>
      </c>
      <c r="AO490" s="112">
        <v>8800</v>
      </c>
      <c r="AP490" s="112">
        <v>27767.040000000001</v>
      </c>
      <c r="AQ490" s="112">
        <v>6185.96</v>
      </c>
      <c r="AR490" s="112">
        <v>33953</v>
      </c>
      <c r="AS490" s="112">
        <v>4874.53</v>
      </c>
      <c r="AT490" s="112">
        <v>2165.4699999999998</v>
      </c>
      <c r="AU490" s="112">
        <v>7040</v>
      </c>
      <c r="AV490" s="84">
        <v>10</v>
      </c>
      <c r="AW490" s="84"/>
      <c r="AX490" s="84" t="s">
        <v>1650</v>
      </c>
      <c r="AY490" s="108"/>
      <c r="AZ490" s="84"/>
      <c r="BA490" s="84"/>
      <c r="BB490" s="84" t="s">
        <v>1427</v>
      </c>
      <c r="BC490" s="84" t="s">
        <v>145</v>
      </c>
      <c r="BD490" s="108"/>
      <c r="BE490" s="84">
        <v>0</v>
      </c>
      <c r="BF490" s="38" t="s">
        <v>1355</v>
      </c>
      <c r="BG490" s="84" t="s">
        <v>2805</v>
      </c>
      <c r="BH490" s="114"/>
      <c r="BI490" s="38"/>
      <c r="BJ490" s="85"/>
      <c r="BK490" s="84"/>
      <c r="BL490" s="38"/>
      <c r="BM490" s="115"/>
      <c r="BN490" s="116"/>
      <c r="BO490" s="84"/>
      <c r="BP490" s="84"/>
      <c r="BQ490" s="117"/>
      <c r="BR490" s="118"/>
    </row>
    <row r="491" spans="1:70" s="113" customFormat="1" ht="15" hidden="1" customHeight="1" x14ac:dyDescent="0.35">
      <c r="A491" s="84">
        <v>487</v>
      </c>
      <c r="B491" s="38" t="s">
        <v>248</v>
      </c>
      <c r="C491" s="38" t="s">
        <v>249</v>
      </c>
      <c r="D491" s="38" t="s">
        <v>249</v>
      </c>
      <c r="E491" s="38" t="s">
        <v>250</v>
      </c>
      <c r="F491" s="38" t="s">
        <v>250</v>
      </c>
      <c r="G491" s="84" t="s">
        <v>251</v>
      </c>
      <c r="H491" s="38" t="s">
        <v>250</v>
      </c>
      <c r="I491" s="84">
        <v>124456</v>
      </c>
      <c r="J491" s="38" t="s">
        <v>520</v>
      </c>
      <c r="K491" s="84">
        <v>124456</v>
      </c>
      <c r="L491" s="84" t="s">
        <v>253</v>
      </c>
      <c r="M491" s="38" t="s">
        <v>254</v>
      </c>
      <c r="N491" s="84">
        <v>209806</v>
      </c>
      <c r="O491" s="84" t="s">
        <v>521</v>
      </c>
      <c r="P491" s="84">
        <v>590326</v>
      </c>
      <c r="Q491" s="38" t="s">
        <v>607</v>
      </c>
      <c r="R491" s="38" t="s">
        <v>478</v>
      </c>
      <c r="S491" s="84" t="s">
        <v>1357</v>
      </c>
      <c r="T491" s="84" t="s">
        <v>1357</v>
      </c>
      <c r="U491" s="84" t="s">
        <v>515</v>
      </c>
      <c r="V491" s="84" t="s">
        <v>277</v>
      </c>
      <c r="W491" s="84">
        <v>0</v>
      </c>
      <c r="X491" s="38" t="s">
        <v>674</v>
      </c>
      <c r="Y491" s="84">
        <v>358863864</v>
      </c>
      <c r="Z491" s="38" t="s">
        <v>1358</v>
      </c>
      <c r="AA491" s="108" t="s">
        <v>2321</v>
      </c>
      <c r="AB491" s="84">
        <v>33000</v>
      </c>
      <c r="AC491" s="108" t="s">
        <v>1420</v>
      </c>
      <c r="AD491" s="84">
        <v>24</v>
      </c>
      <c r="AE491" s="84" t="s">
        <v>1500</v>
      </c>
      <c r="AF491" s="84" t="s">
        <v>1729</v>
      </c>
      <c r="AG491" s="108" t="s">
        <v>1730</v>
      </c>
      <c r="AH491" s="84" t="s">
        <v>1577</v>
      </c>
      <c r="AI491" s="108" t="s">
        <v>1831</v>
      </c>
      <c r="AJ491" s="84">
        <v>1760</v>
      </c>
      <c r="AK491" s="84">
        <v>1760</v>
      </c>
      <c r="AL491" s="108" t="s">
        <v>2327</v>
      </c>
      <c r="AM491" s="84">
        <v>2980.21</v>
      </c>
      <c r="AN491" s="112">
        <v>2299.79</v>
      </c>
      <c r="AO491" s="112">
        <v>5280</v>
      </c>
      <c r="AP491" s="112">
        <v>30019.79</v>
      </c>
      <c r="AQ491" s="112">
        <v>7381.21</v>
      </c>
      <c r="AR491" s="112">
        <v>37401</v>
      </c>
      <c r="AS491" s="112">
        <v>7179.97</v>
      </c>
      <c r="AT491" s="112">
        <v>3380.03</v>
      </c>
      <c r="AU491" s="112">
        <v>10560</v>
      </c>
      <c r="AV491" s="84">
        <v>10</v>
      </c>
      <c r="AW491" s="84"/>
      <c r="AX491" s="84" t="s">
        <v>1650</v>
      </c>
      <c r="AY491" s="108"/>
      <c r="AZ491" s="84"/>
      <c r="BA491" s="84"/>
      <c r="BB491" s="84" t="s">
        <v>1427</v>
      </c>
      <c r="BC491" s="84" t="s">
        <v>145</v>
      </c>
      <c r="BD491" s="108"/>
      <c r="BE491" s="84">
        <v>0</v>
      </c>
      <c r="BF491" s="38" t="s">
        <v>1357</v>
      </c>
      <c r="BG491" s="84" t="s">
        <v>2806</v>
      </c>
      <c r="BH491" s="114"/>
      <c r="BI491" s="38"/>
      <c r="BJ491" s="85"/>
      <c r="BK491" s="84"/>
      <c r="BL491" s="38"/>
      <c r="BM491" s="115"/>
      <c r="BN491" s="116"/>
      <c r="BO491" s="84"/>
      <c r="BP491" s="84"/>
      <c r="BQ491" s="117"/>
      <c r="BR491" s="118"/>
    </row>
    <row r="492" spans="1:70" s="113" customFormat="1" ht="15" hidden="1" customHeight="1" x14ac:dyDescent="0.35">
      <c r="A492" s="84">
        <v>488</v>
      </c>
      <c r="B492" s="38" t="s">
        <v>248</v>
      </c>
      <c r="C492" s="38" t="s">
        <v>249</v>
      </c>
      <c r="D492" s="38" t="s">
        <v>249</v>
      </c>
      <c r="E492" s="38" t="s">
        <v>250</v>
      </c>
      <c r="F492" s="38" t="s">
        <v>250</v>
      </c>
      <c r="G492" s="84" t="s">
        <v>251</v>
      </c>
      <c r="H492" s="38" t="s">
        <v>250</v>
      </c>
      <c r="I492" s="84">
        <v>124718</v>
      </c>
      <c r="J492" s="38" t="s">
        <v>634</v>
      </c>
      <c r="K492" s="84">
        <v>124718</v>
      </c>
      <c r="L492" s="84" t="s">
        <v>253</v>
      </c>
      <c r="M492" s="38" t="s">
        <v>254</v>
      </c>
      <c r="N492" s="84">
        <v>210733</v>
      </c>
      <c r="O492" s="84" t="s">
        <v>690</v>
      </c>
      <c r="P492" s="84">
        <v>278596</v>
      </c>
      <c r="Q492" s="38" t="s">
        <v>691</v>
      </c>
      <c r="R492" s="38" t="s">
        <v>478</v>
      </c>
      <c r="S492" s="84" t="s">
        <v>1359</v>
      </c>
      <c r="T492" s="84" t="s">
        <v>1359</v>
      </c>
      <c r="U492" s="84" t="s">
        <v>515</v>
      </c>
      <c r="V492" s="84" t="s">
        <v>277</v>
      </c>
      <c r="W492" s="84">
        <v>0</v>
      </c>
      <c r="X492" s="38" t="s">
        <v>270</v>
      </c>
      <c r="Y492" s="84">
        <v>358863866</v>
      </c>
      <c r="Z492" s="38" t="s">
        <v>1360</v>
      </c>
      <c r="AA492" s="108" t="s">
        <v>2317</v>
      </c>
      <c r="AB492" s="84">
        <v>62000</v>
      </c>
      <c r="AC492" s="108" t="s">
        <v>1473</v>
      </c>
      <c r="AD492" s="84">
        <v>24</v>
      </c>
      <c r="AE492" s="84" t="s">
        <v>2181</v>
      </c>
      <c r="AF492" s="84" t="s">
        <v>2017</v>
      </c>
      <c r="AG492" s="108" t="s">
        <v>1505</v>
      </c>
      <c r="AH492" s="84" t="s">
        <v>1431</v>
      </c>
      <c r="AI492" s="108" t="s">
        <v>2282</v>
      </c>
      <c r="AJ492" s="84">
        <v>3270</v>
      </c>
      <c r="AK492" s="84">
        <v>3270</v>
      </c>
      <c r="AL492" s="108"/>
      <c r="AM492" s="84">
        <v>0</v>
      </c>
      <c r="AN492" s="112">
        <v>0</v>
      </c>
      <c r="AO492" s="112">
        <v>0</v>
      </c>
      <c r="AP492" s="112">
        <v>62000</v>
      </c>
      <c r="AQ492" s="112">
        <v>16133</v>
      </c>
      <c r="AR492" s="112">
        <v>78133</v>
      </c>
      <c r="AS492" s="112">
        <v>22608.55</v>
      </c>
      <c r="AT492" s="112">
        <v>10091.450000000001</v>
      </c>
      <c r="AU492" s="112">
        <v>32700</v>
      </c>
      <c r="AV492" s="84">
        <v>10</v>
      </c>
      <c r="AW492" s="84"/>
      <c r="AX492" s="84" t="s">
        <v>1426</v>
      </c>
      <c r="AY492" s="108"/>
      <c r="AZ492" s="84"/>
      <c r="BA492" s="84"/>
      <c r="BB492" s="84" t="s">
        <v>1427</v>
      </c>
      <c r="BC492" s="84" t="s">
        <v>145</v>
      </c>
      <c r="BD492" s="108"/>
      <c r="BE492" s="84">
        <v>62000</v>
      </c>
      <c r="BF492" s="38" t="s">
        <v>1359</v>
      </c>
      <c r="BG492" s="84" t="s">
        <v>2807</v>
      </c>
      <c r="BH492" s="114"/>
      <c r="BI492" s="38"/>
      <c r="BJ492" s="85"/>
      <c r="BK492" s="84"/>
      <c r="BL492" s="38"/>
      <c r="BM492" s="115"/>
      <c r="BN492" s="116"/>
      <c r="BO492" s="84"/>
      <c r="BP492" s="84"/>
      <c r="BQ492" s="117"/>
      <c r="BR492" s="118"/>
    </row>
    <row r="493" spans="1:70" s="113" customFormat="1" ht="15" hidden="1" customHeight="1" x14ac:dyDescent="0.35">
      <c r="A493" s="84">
        <v>489</v>
      </c>
      <c r="B493" s="38" t="s">
        <v>248</v>
      </c>
      <c r="C493" s="38" t="s">
        <v>249</v>
      </c>
      <c r="D493" s="38" t="s">
        <v>249</v>
      </c>
      <c r="E493" s="38" t="s">
        <v>250</v>
      </c>
      <c r="F493" s="38" t="s">
        <v>250</v>
      </c>
      <c r="G493" s="84" t="s">
        <v>251</v>
      </c>
      <c r="H493" s="38" t="s">
        <v>250</v>
      </c>
      <c r="I493" s="84">
        <v>124718</v>
      </c>
      <c r="J493" s="38" t="s">
        <v>634</v>
      </c>
      <c r="K493" s="84">
        <v>124718</v>
      </c>
      <c r="L493" s="84" t="s">
        <v>253</v>
      </c>
      <c r="M493" s="38" t="s">
        <v>254</v>
      </c>
      <c r="N493" s="84">
        <v>210733</v>
      </c>
      <c r="O493" s="84" t="s">
        <v>690</v>
      </c>
      <c r="P493" s="84">
        <v>278596</v>
      </c>
      <c r="Q493" s="38" t="s">
        <v>691</v>
      </c>
      <c r="R493" s="38" t="s">
        <v>478</v>
      </c>
      <c r="S493" s="84" t="s">
        <v>1361</v>
      </c>
      <c r="T493" s="84" t="s">
        <v>1361</v>
      </c>
      <c r="U493" s="84" t="s">
        <v>515</v>
      </c>
      <c r="V493" s="84" t="s">
        <v>277</v>
      </c>
      <c r="W493" s="84">
        <v>0</v>
      </c>
      <c r="X493" s="38" t="s">
        <v>516</v>
      </c>
      <c r="Y493" s="84">
        <v>358863867</v>
      </c>
      <c r="Z493" s="38" t="s">
        <v>1362</v>
      </c>
      <c r="AA493" s="108" t="s">
        <v>2317</v>
      </c>
      <c r="AB493" s="84">
        <v>60000</v>
      </c>
      <c r="AC493" s="108" t="s">
        <v>1473</v>
      </c>
      <c r="AD493" s="84">
        <v>24</v>
      </c>
      <c r="AE493" s="84" t="s">
        <v>1500</v>
      </c>
      <c r="AF493" s="84" t="s">
        <v>1899</v>
      </c>
      <c r="AG493" s="108" t="s">
        <v>1903</v>
      </c>
      <c r="AH493" s="84" t="s">
        <v>1870</v>
      </c>
      <c r="AI493" s="108" t="s">
        <v>2282</v>
      </c>
      <c r="AJ493" s="84">
        <v>3190</v>
      </c>
      <c r="AK493" s="84">
        <v>3190</v>
      </c>
      <c r="AL493" s="108"/>
      <c r="AM493" s="84">
        <v>0</v>
      </c>
      <c r="AN493" s="112">
        <v>0</v>
      </c>
      <c r="AO493" s="112">
        <v>0</v>
      </c>
      <c r="AP493" s="112">
        <v>60000</v>
      </c>
      <c r="AQ493" s="112">
        <v>16341</v>
      </c>
      <c r="AR493" s="112">
        <v>76341</v>
      </c>
      <c r="AS493" s="112">
        <v>21705.200000000001</v>
      </c>
      <c r="AT493" s="112">
        <v>10194.799999999999</v>
      </c>
      <c r="AU493" s="112">
        <v>31900</v>
      </c>
      <c r="AV493" s="84">
        <v>10</v>
      </c>
      <c r="AW493" s="84"/>
      <c r="AX493" s="84" t="s">
        <v>1426</v>
      </c>
      <c r="AY493" s="108"/>
      <c r="AZ493" s="84"/>
      <c r="BA493" s="84"/>
      <c r="BB493" s="84" t="s">
        <v>1427</v>
      </c>
      <c r="BC493" s="84" t="s">
        <v>145</v>
      </c>
      <c r="BD493" s="108"/>
      <c r="BE493" s="84">
        <v>60000</v>
      </c>
      <c r="BF493" s="38" t="s">
        <v>1361</v>
      </c>
      <c r="BG493" s="84" t="s">
        <v>2808</v>
      </c>
      <c r="BH493" s="114"/>
      <c r="BI493" s="38"/>
      <c r="BJ493" s="85"/>
      <c r="BK493" s="84"/>
      <c r="BL493" s="38"/>
      <c r="BM493" s="115"/>
      <c r="BN493" s="116"/>
      <c r="BO493" s="84"/>
      <c r="BP493" s="84"/>
      <c r="BQ493" s="117"/>
      <c r="BR493" s="118"/>
    </row>
    <row r="494" spans="1:70" s="113" customFormat="1" ht="15" hidden="1" customHeight="1" x14ac:dyDescent="0.35">
      <c r="A494" s="84">
        <v>490</v>
      </c>
      <c r="B494" s="38" t="s">
        <v>248</v>
      </c>
      <c r="C494" s="38" t="s">
        <v>249</v>
      </c>
      <c r="D494" s="38" t="s">
        <v>249</v>
      </c>
      <c r="E494" s="38" t="s">
        <v>250</v>
      </c>
      <c r="F494" s="38" t="s">
        <v>250</v>
      </c>
      <c r="G494" s="84" t="s">
        <v>251</v>
      </c>
      <c r="H494" s="38" t="s">
        <v>250</v>
      </c>
      <c r="I494" s="84">
        <v>125462</v>
      </c>
      <c r="J494" s="38" t="s">
        <v>362</v>
      </c>
      <c r="K494" s="84">
        <v>125462</v>
      </c>
      <c r="L494" s="84" t="s">
        <v>253</v>
      </c>
      <c r="M494" s="38" t="s">
        <v>254</v>
      </c>
      <c r="N494" s="84">
        <v>211493</v>
      </c>
      <c r="O494" s="84" t="s">
        <v>362</v>
      </c>
      <c r="P494" s="84">
        <v>279527</v>
      </c>
      <c r="Q494" s="38" t="s">
        <v>1024</v>
      </c>
      <c r="R494" s="38" t="s">
        <v>478</v>
      </c>
      <c r="S494" s="84" t="s">
        <v>1363</v>
      </c>
      <c r="T494" s="84" t="s">
        <v>1363</v>
      </c>
      <c r="U494" s="84" t="s">
        <v>515</v>
      </c>
      <c r="V494" s="84" t="s">
        <v>277</v>
      </c>
      <c r="W494" s="84">
        <v>0</v>
      </c>
      <c r="X494" s="38" t="s">
        <v>270</v>
      </c>
      <c r="Y494" s="84">
        <v>358863868</v>
      </c>
      <c r="Z494" s="38" t="s">
        <v>1364</v>
      </c>
      <c r="AA494" s="108" t="s">
        <v>2126</v>
      </c>
      <c r="AB494" s="84">
        <v>45000</v>
      </c>
      <c r="AC494" s="108" t="s">
        <v>1440</v>
      </c>
      <c r="AD494" s="84">
        <v>24</v>
      </c>
      <c r="AE494" s="84" t="s">
        <v>1588</v>
      </c>
      <c r="AF494" s="84" t="s">
        <v>2293</v>
      </c>
      <c r="AG494" s="108" t="s">
        <v>2328</v>
      </c>
      <c r="AH494" s="84" t="s">
        <v>1577</v>
      </c>
      <c r="AI494" s="108" t="s">
        <v>2329</v>
      </c>
      <c r="AJ494" s="84">
        <v>2400</v>
      </c>
      <c r="AK494" s="84">
        <v>2400</v>
      </c>
      <c r="AL494" s="108"/>
      <c r="AM494" s="84">
        <v>0</v>
      </c>
      <c r="AN494" s="112">
        <v>0</v>
      </c>
      <c r="AO494" s="112">
        <v>0</v>
      </c>
      <c r="AP494" s="112">
        <v>45000</v>
      </c>
      <c r="AQ494" s="112">
        <v>13348</v>
      </c>
      <c r="AR494" s="112">
        <v>58348</v>
      </c>
      <c r="AS494" s="112">
        <v>13747.03</v>
      </c>
      <c r="AT494" s="112">
        <v>7852.97</v>
      </c>
      <c r="AU494" s="112">
        <v>21600</v>
      </c>
      <c r="AV494" s="84">
        <v>9</v>
      </c>
      <c r="AW494" s="84"/>
      <c r="AX494" s="84" t="s">
        <v>1426</v>
      </c>
      <c r="AY494" s="108"/>
      <c r="AZ494" s="84"/>
      <c r="BA494" s="84"/>
      <c r="BB494" s="84" t="s">
        <v>1427</v>
      </c>
      <c r="BC494" s="84" t="s">
        <v>145</v>
      </c>
      <c r="BD494" s="108"/>
      <c r="BE494" s="84">
        <v>0</v>
      </c>
      <c r="BF494" s="38" t="s">
        <v>1363</v>
      </c>
      <c r="BG494" s="84" t="s">
        <v>2809</v>
      </c>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249</v>
      </c>
      <c r="E495" s="38" t="s">
        <v>250</v>
      </c>
      <c r="F495" s="38" t="s">
        <v>250</v>
      </c>
      <c r="G495" s="84" t="s">
        <v>251</v>
      </c>
      <c r="H495" s="38" t="s">
        <v>250</v>
      </c>
      <c r="I495" s="84">
        <v>131178</v>
      </c>
      <c r="J495" s="38" t="s">
        <v>571</v>
      </c>
      <c r="K495" s="84">
        <v>131178</v>
      </c>
      <c r="L495" s="84" t="s">
        <v>253</v>
      </c>
      <c r="M495" s="38" t="s">
        <v>254</v>
      </c>
      <c r="N495" s="84">
        <v>387473</v>
      </c>
      <c r="O495" s="84" t="s">
        <v>572</v>
      </c>
      <c r="P495" s="84">
        <v>571751</v>
      </c>
      <c r="Q495" s="38" t="s">
        <v>573</v>
      </c>
      <c r="R495" s="38" t="s">
        <v>478</v>
      </c>
      <c r="S495" s="84" t="s">
        <v>1365</v>
      </c>
      <c r="T495" s="84" t="s">
        <v>1365</v>
      </c>
      <c r="U495" s="84" t="s">
        <v>515</v>
      </c>
      <c r="V495" s="84" t="s">
        <v>277</v>
      </c>
      <c r="W495" s="84">
        <v>0</v>
      </c>
      <c r="X495" s="38" t="s">
        <v>575</v>
      </c>
      <c r="Y495" s="84">
        <v>358863881</v>
      </c>
      <c r="Z495" s="38" t="s">
        <v>1366</v>
      </c>
      <c r="AA495" s="108" t="s">
        <v>2321</v>
      </c>
      <c r="AB495" s="84">
        <v>17000</v>
      </c>
      <c r="AC495" s="108" t="s">
        <v>1690</v>
      </c>
      <c r="AD495" s="84">
        <v>18</v>
      </c>
      <c r="AE495" s="84" t="s">
        <v>1500</v>
      </c>
      <c r="AF495" s="84" t="s">
        <v>1691</v>
      </c>
      <c r="AG495" s="108" t="s">
        <v>1692</v>
      </c>
      <c r="AH495" s="84" t="s">
        <v>1577</v>
      </c>
      <c r="AI495" s="108" t="s">
        <v>2203</v>
      </c>
      <c r="AJ495" s="84">
        <v>1140</v>
      </c>
      <c r="AK495" s="84">
        <v>1140</v>
      </c>
      <c r="AL495" s="108" t="s">
        <v>2187</v>
      </c>
      <c r="AM495" s="84">
        <v>7530.29</v>
      </c>
      <c r="AN495" s="112">
        <v>2729.71</v>
      </c>
      <c r="AO495" s="112">
        <v>10260</v>
      </c>
      <c r="AP495" s="112">
        <v>9469.7099999999991</v>
      </c>
      <c r="AQ495" s="112">
        <v>1019.29</v>
      </c>
      <c r="AR495" s="112">
        <v>10489</v>
      </c>
      <c r="AS495" s="112">
        <v>0</v>
      </c>
      <c r="AT495" s="112">
        <v>0</v>
      </c>
      <c r="AU495" s="112">
        <v>0</v>
      </c>
      <c r="AV495" s="84">
        <v>10</v>
      </c>
      <c r="AW495" s="84"/>
      <c r="AX495" s="84" t="s">
        <v>1858</v>
      </c>
      <c r="AY495" s="108"/>
      <c r="AZ495" s="84"/>
      <c r="BA495" s="84"/>
      <c r="BB495" s="84" t="s">
        <v>1427</v>
      </c>
      <c r="BC495" s="84" t="s">
        <v>145</v>
      </c>
      <c r="BD495" s="108"/>
      <c r="BE495" s="84">
        <v>0</v>
      </c>
      <c r="BF495" s="38" t="s">
        <v>1365</v>
      </c>
      <c r="BG495" s="84" t="s">
        <v>2810</v>
      </c>
      <c r="BH495" s="114" t="s">
        <v>2838</v>
      </c>
      <c r="BI495" s="38" t="s">
        <v>110</v>
      </c>
      <c r="BJ495" s="85">
        <v>45953</v>
      </c>
      <c r="BK495" s="84"/>
      <c r="BL495" s="38" t="s">
        <v>115</v>
      </c>
      <c r="BM495" s="115"/>
      <c r="BN495" s="116" t="s">
        <v>201</v>
      </c>
      <c r="BO495" s="84" t="s">
        <v>247</v>
      </c>
      <c r="BP495" s="84">
        <v>0</v>
      </c>
      <c r="BQ495" s="117"/>
      <c r="BR495" s="118" t="s">
        <v>2853</v>
      </c>
    </row>
    <row r="496" spans="1:70" s="113" customFormat="1" ht="15" hidden="1" customHeight="1" x14ac:dyDescent="0.35">
      <c r="A496" s="84">
        <v>492</v>
      </c>
      <c r="B496" s="38" t="s">
        <v>248</v>
      </c>
      <c r="C496" s="38" t="s">
        <v>249</v>
      </c>
      <c r="D496" s="38" t="s">
        <v>249</v>
      </c>
      <c r="E496" s="38" t="s">
        <v>250</v>
      </c>
      <c r="F496" s="38" t="s">
        <v>250</v>
      </c>
      <c r="G496" s="84" t="s">
        <v>251</v>
      </c>
      <c r="H496" s="38" t="s">
        <v>250</v>
      </c>
      <c r="I496" s="84">
        <v>122554</v>
      </c>
      <c r="J496" s="38" t="s">
        <v>431</v>
      </c>
      <c r="K496" s="84">
        <v>122554</v>
      </c>
      <c r="L496" s="84" t="s">
        <v>253</v>
      </c>
      <c r="M496" s="38" t="s">
        <v>254</v>
      </c>
      <c r="N496" s="84">
        <v>311650</v>
      </c>
      <c r="O496" s="84" t="s">
        <v>610</v>
      </c>
      <c r="P496" s="84">
        <v>428378</v>
      </c>
      <c r="Q496" s="38" t="s">
        <v>611</v>
      </c>
      <c r="R496" s="38" t="s">
        <v>478</v>
      </c>
      <c r="S496" s="84" t="s">
        <v>1367</v>
      </c>
      <c r="T496" s="84" t="s">
        <v>1367</v>
      </c>
      <c r="U496" s="84" t="s">
        <v>515</v>
      </c>
      <c r="V496" s="84" t="s">
        <v>277</v>
      </c>
      <c r="W496" s="84">
        <v>0</v>
      </c>
      <c r="X496" s="38" t="s">
        <v>516</v>
      </c>
      <c r="Y496" s="84">
        <v>358863891</v>
      </c>
      <c r="Z496" s="38" t="s">
        <v>1368</v>
      </c>
      <c r="AA496" s="108" t="s">
        <v>2326</v>
      </c>
      <c r="AB496" s="84">
        <v>30000</v>
      </c>
      <c r="AC496" s="108" t="s">
        <v>1645</v>
      </c>
      <c r="AD496" s="84">
        <v>18</v>
      </c>
      <c r="AE496" s="84" t="s">
        <v>1500</v>
      </c>
      <c r="AF496" s="84" t="s">
        <v>1684</v>
      </c>
      <c r="AG496" s="108" t="s">
        <v>2225</v>
      </c>
      <c r="AH496" s="84" t="s">
        <v>1577</v>
      </c>
      <c r="AI496" s="108" t="s">
        <v>2330</v>
      </c>
      <c r="AJ496" s="84">
        <v>2010</v>
      </c>
      <c r="AK496" s="84">
        <v>2010</v>
      </c>
      <c r="AL496" s="108" t="s">
        <v>2265</v>
      </c>
      <c r="AM496" s="84">
        <v>5512.78</v>
      </c>
      <c r="AN496" s="112">
        <v>2527.2199999999998</v>
      </c>
      <c r="AO496" s="112">
        <v>8040</v>
      </c>
      <c r="AP496" s="112">
        <v>24487.22</v>
      </c>
      <c r="AQ496" s="112">
        <v>4007.78</v>
      </c>
      <c r="AR496" s="112">
        <v>28495</v>
      </c>
      <c r="AS496" s="112">
        <v>7830.52</v>
      </c>
      <c r="AT496" s="112">
        <v>2219.48</v>
      </c>
      <c r="AU496" s="112">
        <v>10050</v>
      </c>
      <c r="AV496" s="84">
        <v>10</v>
      </c>
      <c r="AW496" s="84"/>
      <c r="AX496" s="84" t="s">
        <v>1650</v>
      </c>
      <c r="AY496" s="108"/>
      <c r="AZ496" s="84"/>
      <c r="BA496" s="84"/>
      <c r="BB496" s="84" t="s">
        <v>1427</v>
      </c>
      <c r="BC496" s="84" t="s">
        <v>145</v>
      </c>
      <c r="BD496" s="108"/>
      <c r="BE496" s="84">
        <v>0</v>
      </c>
      <c r="BF496" s="38" t="s">
        <v>1367</v>
      </c>
      <c r="BG496" s="84" t="s">
        <v>2811</v>
      </c>
      <c r="BH496" s="114"/>
      <c r="BI496" s="38"/>
      <c r="BJ496" s="85"/>
      <c r="BK496" s="84"/>
      <c r="BL496" s="38"/>
      <c r="BM496" s="115"/>
      <c r="BN496" s="116"/>
      <c r="BO496" s="84"/>
      <c r="BP496" s="84"/>
      <c r="BQ496" s="117"/>
      <c r="BR496" s="118"/>
    </row>
    <row r="497" spans="1:70" s="113" customFormat="1" ht="15" hidden="1" customHeight="1" x14ac:dyDescent="0.35">
      <c r="A497" s="84">
        <v>493</v>
      </c>
      <c r="B497" s="38" t="s">
        <v>248</v>
      </c>
      <c r="C497" s="38" t="s">
        <v>249</v>
      </c>
      <c r="D497" s="38" t="s">
        <v>249</v>
      </c>
      <c r="E497" s="38" t="s">
        <v>250</v>
      </c>
      <c r="F497" s="38" t="s">
        <v>250</v>
      </c>
      <c r="G497" s="84" t="s">
        <v>251</v>
      </c>
      <c r="H497" s="38" t="s">
        <v>250</v>
      </c>
      <c r="I497" s="84">
        <v>122554</v>
      </c>
      <c r="J497" s="38" t="s">
        <v>431</v>
      </c>
      <c r="K497" s="84">
        <v>122554</v>
      </c>
      <c r="L497" s="84" t="s">
        <v>253</v>
      </c>
      <c r="M497" s="38" t="s">
        <v>254</v>
      </c>
      <c r="N497" s="84">
        <v>311650</v>
      </c>
      <c r="O497" s="84" t="s">
        <v>610</v>
      </c>
      <c r="P497" s="84">
        <v>428378</v>
      </c>
      <c r="Q497" s="38" t="s">
        <v>611</v>
      </c>
      <c r="R497" s="38" t="s">
        <v>478</v>
      </c>
      <c r="S497" s="84" t="s">
        <v>1369</v>
      </c>
      <c r="T497" s="84" t="s">
        <v>1369</v>
      </c>
      <c r="U497" s="84" t="s">
        <v>515</v>
      </c>
      <c r="V497" s="84" t="s">
        <v>277</v>
      </c>
      <c r="W497" s="84">
        <v>0</v>
      </c>
      <c r="X497" s="38" t="s">
        <v>516</v>
      </c>
      <c r="Y497" s="84">
        <v>358863892</v>
      </c>
      <c r="Z497" s="38" t="s">
        <v>1370</v>
      </c>
      <c r="AA497" s="108" t="s">
        <v>2326</v>
      </c>
      <c r="AB497" s="84">
        <v>42000</v>
      </c>
      <c r="AC497" s="108" t="s">
        <v>1645</v>
      </c>
      <c r="AD497" s="84">
        <v>24</v>
      </c>
      <c r="AE497" s="84" t="s">
        <v>1500</v>
      </c>
      <c r="AF497" s="84" t="s">
        <v>2060</v>
      </c>
      <c r="AG497" s="108" t="s">
        <v>2061</v>
      </c>
      <c r="AH497" s="84" t="s">
        <v>1577</v>
      </c>
      <c r="AI497" s="108" t="s">
        <v>2330</v>
      </c>
      <c r="AJ497" s="84">
        <v>2240</v>
      </c>
      <c r="AK497" s="84">
        <v>2240</v>
      </c>
      <c r="AL497" s="108" t="s">
        <v>1582</v>
      </c>
      <c r="AM497" s="84">
        <v>2422.94</v>
      </c>
      <c r="AN497" s="112">
        <v>2057.06</v>
      </c>
      <c r="AO497" s="112">
        <v>4480</v>
      </c>
      <c r="AP497" s="112">
        <v>39577.06</v>
      </c>
      <c r="AQ497" s="112">
        <v>10081.94</v>
      </c>
      <c r="AR497" s="112">
        <v>49659</v>
      </c>
      <c r="AS497" s="112">
        <v>10642.3</v>
      </c>
      <c r="AT497" s="112">
        <v>5037.7</v>
      </c>
      <c r="AU497" s="112">
        <v>15680</v>
      </c>
      <c r="AV497" s="84">
        <v>10</v>
      </c>
      <c r="AW497" s="84"/>
      <c r="AX497" s="84" t="s">
        <v>1426</v>
      </c>
      <c r="AY497" s="108"/>
      <c r="AZ497" s="84"/>
      <c r="BA497" s="84"/>
      <c r="BB497" s="84" t="s">
        <v>1427</v>
      </c>
      <c r="BC497" s="84" t="s">
        <v>145</v>
      </c>
      <c r="BD497" s="108"/>
      <c r="BE497" s="84">
        <v>0</v>
      </c>
      <c r="BF497" s="38" t="s">
        <v>1369</v>
      </c>
      <c r="BG497" s="84" t="s">
        <v>2812</v>
      </c>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249</v>
      </c>
      <c r="E498" s="38" t="s">
        <v>250</v>
      </c>
      <c r="F498" s="38" t="s">
        <v>250</v>
      </c>
      <c r="G498" s="84" t="s">
        <v>251</v>
      </c>
      <c r="H498" s="38" t="s">
        <v>250</v>
      </c>
      <c r="I498" s="84">
        <v>122554</v>
      </c>
      <c r="J498" s="38" t="s">
        <v>431</v>
      </c>
      <c r="K498" s="84">
        <v>122554</v>
      </c>
      <c r="L498" s="84" t="s">
        <v>253</v>
      </c>
      <c r="M498" s="38" t="s">
        <v>254</v>
      </c>
      <c r="N498" s="84">
        <v>312224</v>
      </c>
      <c r="O498" s="84" t="s">
        <v>589</v>
      </c>
      <c r="P498" s="84">
        <v>769704</v>
      </c>
      <c r="Q498" s="38" t="s">
        <v>765</v>
      </c>
      <c r="R498" s="38" t="s">
        <v>478</v>
      </c>
      <c r="S498" s="84" t="s">
        <v>1371</v>
      </c>
      <c r="T498" s="84" t="s">
        <v>1371</v>
      </c>
      <c r="U498" s="84" t="s">
        <v>515</v>
      </c>
      <c r="V498" s="84" t="s">
        <v>277</v>
      </c>
      <c r="W498" s="84">
        <v>0</v>
      </c>
      <c r="X498" s="38" t="s">
        <v>270</v>
      </c>
      <c r="Y498" s="84">
        <v>358863893</v>
      </c>
      <c r="Z498" s="38" t="s">
        <v>1372</v>
      </c>
      <c r="AA498" s="108" t="s">
        <v>2331</v>
      </c>
      <c r="AB498" s="84">
        <v>14000</v>
      </c>
      <c r="AC498" s="108" t="s">
        <v>1645</v>
      </c>
      <c r="AD498" s="84">
        <v>18</v>
      </c>
      <c r="AE498" s="84" t="s">
        <v>1500</v>
      </c>
      <c r="AF498" s="84" t="s">
        <v>1905</v>
      </c>
      <c r="AG498" s="108" t="s">
        <v>1906</v>
      </c>
      <c r="AH498" s="84" t="s">
        <v>1577</v>
      </c>
      <c r="AI498" s="108" t="s">
        <v>2330</v>
      </c>
      <c r="AJ498" s="84">
        <v>940</v>
      </c>
      <c r="AK498" s="84">
        <v>940</v>
      </c>
      <c r="AL498" s="108" t="s">
        <v>2125</v>
      </c>
      <c r="AM498" s="84">
        <v>6317.34</v>
      </c>
      <c r="AN498" s="112">
        <v>2142.66</v>
      </c>
      <c r="AO498" s="112">
        <v>8460</v>
      </c>
      <c r="AP498" s="112">
        <v>7682.66</v>
      </c>
      <c r="AQ498" s="112">
        <v>796.34</v>
      </c>
      <c r="AR498" s="112">
        <v>8479</v>
      </c>
      <c r="AS498" s="112">
        <v>0</v>
      </c>
      <c r="AT498" s="112">
        <v>0</v>
      </c>
      <c r="AU498" s="112">
        <v>0</v>
      </c>
      <c r="AV498" s="84">
        <v>10</v>
      </c>
      <c r="AW498" s="84"/>
      <c r="AX498" s="84" t="s">
        <v>1858</v>
      </c>
      <c r="AY498" s="108"/>
      <c r="AZ498" s="84"/>
      <c r="BA498" s="84"/>
      <c r="BB498" s="84" t="s">
        <v>1427</v>
      </c>
      <c r="BC498" s="84" t="s">
        <v>145</v>
      </c>
      <c r="BD498" s="108"/>
      <c r="BE498" s="84">
        <v>0</v>
      </c>
      <c r="BF498" s="38" t="s">
        <v>1371</v>
      </c>
      <c r="BG498" s="84" t="s">
        <v>2813</v>
      </c>
      <c r="BH498" s="114" t="s">
        <v>2838</v>
      </c>
      <c r="BI498" s="38" t="s">
        <v>110</v>
      </c>
      <c r="BJ498" s="85">
        <v>45953</v>
      </c>
      <c r="BK498" s="84"/>
      <c r="BL498" s="38" t="s">
        <v>114</v>
      </c>
      <c r="BM498" s="115" t="s">
        <v>119</v>
      </c>
      <c r="BN498" s="116" t="s">
        <v>201</v>
      </c>
      <c r="BO498" s="84" t="s">
        <v>247</v>
      </c>
      <c r="BP498" s="84">
        <v>0</v>
      </c>
      <c r="BQ498" s="117"/>
      <c r="BR498" s="118" t="s">
        <v>2854</v>
      </c>
    </row>
    <row r="499" spans="1:70" s="113" customFormat="1" ht="15" customHeight="1" x14ac:dyDescent="0.35">
      <c r="A499" s="84">
        <v>495</v>
      </c>
      <c r="B499" s="38" t="s">
        <v>248</v>
      </c>
      <c r="C499" s="38" t="s">
        <v>249</v>
      </c>
      <c r="D499" s="38" t="s">
        <v>249</v>
      </c>
      <c r="E499" s="38" t="s">
        <v>250</v>
      </c>
      <c r="F499" s="38" t="s">
        <v>250</v>
      </c>
      <c r="G499" s="84" t="s">
        <v>251</v>
      </c>
      <c r="H499" s="38" t="s">
        <v>250</v>
      </c>
      <c r="I499" s="84">
        <v>123529</v>
      </c>
      <c r="J499" s="38" t="s">
        <v>350</v>
      </c>
      <c r="K499" s="84">
        <v>123529</v>
      </c>
      <c r="L499" s="84" t="s">
        <v>253</v>
      </c>
      <c r="M499" s="38" t="s">
        <v>254</v>
      </c>
      <c r="N499" s="84">
        <v>208234</v>
      </c>
      <c r="O499" s="84" t="s">
        <v>351</v>
      </c>
      <c r="P499" s="84">
        <v>298944</v>
      </c>
      <c r="Q499" s="38" t="s">
        <v>714</v>
      </c>
      <c r="R499" s="38" t="s">
        <v>478</v>
      </c>
      <c r="S499" s="84" t="s">
        <v>1373</v>
      </c>
      <c r="T499" s="84" t="s">
        <v>1373</v>
      </c>
      <c r="U499" s="84" t="s">
        <v>515</v>
      </c>
      <c r="V499" s="84" t="s">
        <v>277</v>
      </c>
      <c r="W499" s="84">
        <v>0</v>
      </c>
      <c r="X499" s="38" t="s">
        <v>270</v>
      </c>
      <c r="Y499" s="84">
        <v>358946570</v>
      </c>
      <c r="Z499" s="38" t="s">
        <v>1374</v>
      </c>
      <c r="AA499" s="108" t="s">
        <v>2332</v>
      </c>
      <c r="AB499" s="84">
        <v>80000</v>
      </c>
      <c r="AC499" s="108" t="s">
        <v>1458</v>
      </c>
      <c r="AD499" s="84">
        <v>24</v>
      </c>
      <c r="AE499" s="84" t="s">
        <v>2189</v>
      </c>
      <c r="AF499" s="84" t="s">
        <v>2274</v>
      </c>
      <c r="AG499" s="108" t="s">
        <v>2092</v>
      </c>
      <c r="AH499" s="84" t="s">
        <v>1431</v>
      </c>
      <c r="AI499" s="108" t="s">
        <v>2306</v>
      </c>
      <c r="AJ499" s="84">
        <v>4240</v>
      </c>
      <c r="AK499" s="84">
        <v>4240</v>
      </c>
      <c r="AL499" s="108" t="s">
        <v>1890</v>
      </c>
      <c r="AM499" s="84">
        <v>29351.21</v>
      </c>
      <c r="AN499" s="112">
        <v>13048.79</v>
      </c>
      <c r="AO499" s="112">
        <v>42400</v>
      </c>
      <c r="AP499" s="112">
        <v>50648.79</v>
      </c>
      <c r="AQ499" s="112">
        <v>7891.21</v>
      </c>
      <c r="AR499" s="112">
        <v>58540</v>
      </c>
      <c r="AS499" s="112">
        <v>0</v>
      </c>
      <c r="AT499" s="112">
        <v>0</v>
      </c>
      <c r="AU499" s="112">
        <v>0</v>
      </c>
      <c r="AV499" s="84">
        <v>11</v>
      </c>
      <c r="AW499" s="84"/>
      <c r="AX499" s="84" t="s">
        <v>1849</v>
      </c>
      <c r="AY499" s="108"/>
      <c r="AZ499" s="84"/>
      <c r="BA499" s="84"/>
      <c r="BB499" s="84" t="s">
        <v>1427</v>
      </c>
      <c r="BC499" s="84" t="s">
        <v>145</v>
      </c>
      <c r="BD499" s="108"/>
      <c r="BE499" s="84">
        <v>0</v>
      </c>
      <c r="BF499" s="38" t="s">
        <v>1373</v>
      </c>
      <c r="BG499" s="84" t="s">
        <v>2814</v>
      </c>
      <c r="BH499" s="114" t="s">
        <v>2838</v>
      </c>
      <c r="BI499" s="38" t="s">
        <v>112</v>
      </c>
      <c r="BJ499" s="85">
        <v>45954</v>
      </c>
      <c r="BK499" s="84" t="s">
        <v>125</v>
      </c>
      <c r="BL499" s="38"/>
      <c r="BM499" s="115"/>
      <c r="BN499" s="116" t="s">
        <v>112</v>
      </c>
      <c r="BO499" s="84" t="s">
        <v>247</v>
      </c>
      <c r="BP499" s="84">
        <v>0</v>
      </c>
      <c r="BQ499" s="117" t="s">
        <v>112</v>
      </c>
      <c r="BR499" s="118" t="s">
        <v>2861</v>
      </c>
    </row>
    <row r="500" spans="1:70" s="113" customFormat="1" ht="15" hidden="1" customHeight="1" x14ac:dyDescent="0.35">
      <c r="A500" s="84">
        <v>496</v>
      </c>
      <c r="B500" s="38" t="s">
        <v>248</v>
      </c>
      <c r="C500" s="38" t="s">
        <v>249</v>
      </c>
      <c r="D500" s="38" t="s">
        <v>249</v>
      </c>
      <c r="E500" s="38" t="s">
        <v>250</v>
      </c>
      <c r="F500" s="38" t="s">
        <v>250</v>
      </c>
      <c r="G500" s="84" t="s">
        <v>251</v>
      </c>
      <c r="H500" s="38" t="s">
        <v>250</v>
      </c>
      <c r="I500" s="84">
        <v>123754</v>
      </c>
      <c r="J500" s="38" t="s">
        <v>495</v>
      </c>
      <c r="K500" s="84">
        <v>123754</v>
      </c>
      <c r="L500" s="84" t="s">
        <v>253</v>
      </c>
      <c r="M500" s="38" t="s">
        <v>254</v>
      </c>
      <c r="N500" s="84">
        <v>208596</v>
      </c>
      <c r="O500" s="84" t="s">
        <v>496</v>
      </c>
      <c r="P500" s="84">
        <v>617312</v>
      </c>
      <c r="Q500" s="38" t="s">
        <v>842</v>
      </c>
      <c r="R500" s="38" t="s">
        <v>478</v>
      </c>
      <c r="S500" s="84" t="s">
        <v>979</v>
      </c>
      <c r="T500" s="84" t="s">
        <v>979</v>
      </c>
      <c r="U500" s="84" t="s">
        <v>515</v>
      </c>
      <c r="V500" s="84" t="s">
        <v>277</v>
      </c>
      <c r="W500" s="84">
        <v>0</v>
      </c>
      <c r="X500" s="38" t="s">
        <v>656</v>
      </c>
      <c r="Y500" s="84">
        <v>358948047</v>
      </c>
      <c r="Z500" s="38" t="s">
        <v>980</v>
      </c>
      <c r="AA500" s="108" t="s">
        <v>2326</v>
      </c>
      <c r="AB500" s="84">
        <v>64000</v>
      </c>
      <c r="AC500" s="108" t="s">
        <v>1444</v>
      </c>
      <c r="AD500" s="84">
        <v>24</v>
      </c>
      <c r="AE500" s="84" t="s">
        <v>2197</v>
      </c>
      <c r="AF500" s="84" t="s">
        <v>2046</v>
      </c>
      <c r="AG500" s="108" t="s">
        <v>2047</v>
      </c>
      <c r="AH500" s="84" t="s">
        <v>1577</v>
      </c>
      <c r="AI500" s="108" t="s">
        <v>1846</v>
      </c>
      <c r="AJ500" s="84">
        <v>3410</v>
      </c>
      <c r="AK500" s="84">
        <v>3410</v>
      </c>
      <c r="AL500" s="108" t="s">
        <v>2333</v>
      </c>
      <c r="AM500" s="84">
        <v>12553.14</v>
      </c>
      <c r="AN500" s="112">
        <v>7906.86</v>
      </c>
      <c r="AO500" s="112">
        <v>20460</v>
      </c>
      <c r="AP500" s="112">
        <v>51446.86</v>
      </c>
      <c r="AQ500" s="112">
        <v>10821.14</v>
      </c>
      <c r="AR500" s="112">
        <v>62268</v>
      </c>
      <c r="AS500" s="112">
        <v>7169.91</v>
      </c>
      <c r="AT500" s="112">
        <v>3060.09</v>
      </c>
      <c r="AU500" s="112">
        <v>10230</v>
      </c>
      <c r="AV500" s="84">
        <v>10</v>
      </c>
      <c r="AW500" s="84"/>
      <c r="AX500" s="84" t="s">
        <v>1650</v>
      </c>
      <c r="AY500" s="108"/>
      <c r="AZ500" s="84"/>
      <c r="BA500" s="84"/>
      <c r="BB500" s="84" t="s">
        <v>1427</v>
      </c>
      <c r="BC500" s="84" t="s">
        <v>145</v>
      </c>
      <c r="BD500" s="108"/>
      <c r="BE500" s="84">
        <v>0</v>
      </c>
      <c r="BF500" s="38" t="s">
        <v>979</v>
      </c>
      <c r="BG500" s="84" t="s">
        <v>2626</v>
      </c>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249</v>
      </c>
      <c r="E501" s="38" t="s">
        <v>250</v>
      </c>
      <c r="F501" s="38" t="s">
        <v>250</v>
      </c>
      <c r="G501" s="84" t="s">
        <v>251</v>
      </c>
      <c r="H501" s="38" t="s">
        <v>250</v>
      </c>
      <c r="I501" s="84">
        <v>125018</v>
      </c>
      <c r="J501" s="38" t="s">
        <v>634</v>
      </c>
      <c r="K501" s="84">
        <v>125018</v>
      </c>
      <c r="L501" s="84" t="s">
        <v>253</v>
      </c>
      <c r="M501" s="38" t="s">
        <v>254</v>
      </c>
      <c r="N501" s="84">
        <v>210225</v>
      </c>
      <c r="O501" s="84" t="s">
        <v>906</v>
      </c>
      <c r="P501" s="84">
        <v>277943</v>
      </c>
      <c r="Q501" s="38" t="s">
        <v>907</v>
      </c>
      <c r="R501" s="38" t="s">
        <v>478</v>
      </c>
      <c r="S501" s="84" t="s">
        <v>1076</v>
      </c>
      <c r="T501" s="84" t="s">
        <v>1076</v>
      </c>
      <c r="U501" s="84" t="s">
        <v>515</v>
      </c>
      <c r="V501" s="84" t="s">
        <v>277</v>
      </c>
      <c r="W501" s="84">
        <v>0</v>
      </c>
      <c r="X501" s="38" t="s">
        <v>516</v>
      </c>
      <c r="Y501" s="84">
        <v>358966748</v>
      </c>
      <c r="Z501" s="38" t="s">
        <v>1077</v>
      </c>
      <c r="AA501" s="108" t="s">
        <v>2326</v>
      </c>
      <c r="AB501" s="84">
        <v>50000</v>
      </c>
      <c r="AC501" s="108" t="s">
        <v>1473</v>
      </c>
      <c r="AD501" s="84">
        <v>24</v>
      </c>
      <c r="AE501" s="84" t="s">
        <v>2197</v>
      </c>
      <c r="AF501" s="84" t="s">
        <v>1899</v>
      </c>
      <c r="AG501" s="108" t="s">
        <v>1903</v>
      </c>
      <c r="AH501" s="84" t="s">
        <v>1870</v>
      </c>
      <c r="AI501" s="108" t="s">
        <v>2304</v>
      </c>
      <c r="AJ501" s="84">
        <v>2660</v>
      </c>
      <c r="AK501" s="84">
        <v>2660</v>
      </c>
      <c r="AL501" s="108" t="s">
        <v>2131</v>
      </c>
      <c r="AM501" s="84">
        <v>15209.26</v>
      </c>
      <c r="AN501" s="112">
        <v>8730.74</v>
      </c>
      <c r="AO501" s="112">
        <v>23940</v>
      </c>
      <c r="AP501" s="112">
        <v>34790.74</v>
      </c>
      <c r="AQ501" s="112">
        <v>6144.26</v>
      </c>
      <c r="AR501" s="112">
        <v>40935</v>
      </c>
      <c r="AS501" s="112">
        <v>0</v>
      </c>
      <c r="AT501" s="112">
        <v>0</v>
      </c>
      <c r="AU501" s="112">
        <v>0</v>
      </c>
      <c r="AV501" s="84">
        <v>9</v>
      </c>
      <c r="AW501" s="84"/>
      <c r="AX501" s="84" t="s">
        <v>1849</v>
      </c>
      <c r="AY501" s="108"/>
      <c r="AZ501" s="84"/>
      <c r="BA501" s="84"/>
      <c r="BB501" s="84" t="s">
        <v>1427</v>
      </c>
      <c r="BC501" s="84" t="s">
        <v>145</v>
      </c>
      <c r="BD501" s="108"/>
      <c r="BE501" s="84">
        <v>0</v>
      </c>
      <c r="BF501" s="38" t="s">
        <v>1076</v>
      </c>
      <c r="BG501" s="84" t="s">
        <v>2671</v>
      </c>
      <c r="BH501" s="114" t="s">
        <v>2838</v>
      </c>
      <c r="BI501" s="38" t="s">
        <v>111</v>
      </c>
      <c r="BJ501" s="85">
        <v>45954</v>
      </c>
      <c r="BK501" s="84"/>
      <c r="BL501" s="38"/>
      <c r="BM501" s="115" t="s">
        <v>119</v>
      </c>
      <c r="BN501" s="116" t="s">
        <v>201</v>
      </c>
      <c r="BO501" s="84" t="s">
        <v>247</v>
      </c>
      <c r="BP501" s="84">
        <v>0</v>
      </c>
      <c r="BQ501" s="117"/>
      <c r="BR501" s="118" t="s">
        <v>2867</v>
      </c>
    </row>
    <row r="502" spans="1:70" s="113" customFormat="1" ht="15" hidden="1" customHeight="1" x14ac:dyDescent="0.35">
      <c r="A502" s="84">
        <v>498</v>
      </c>
      <c r="B502" s="38" t="s">
        <v>248</v>
      </c>
      <c r="C502" s="38" t="s">
        <v>249</v>
      </c>
      <c r="D502" s="38" t="s">
        <v>249</v>
      </c>
      <c r="E502" s="38" t="s">
        <v>250</v>
      </c>
      <c r="F502" s="38" t="s">
        <v>250</v>
      </c>
      <c r="G502" s="84" t="s">
        <v>251</v>
      </c>
      <c r="H502" s="38" t="s">
        <v>250</v>
      </c>
      <c r="I502" s="84">
        <v>120787</v>
      </c>
      <c r="J502" s="38" t="s">
        <v>252</v>
      </c>
      <c r="K502" s="84">
        <v>120787</v>
      </c>
      <c r="L502" s="84" t="s">
        <v>253</v>
      </c>
      <c r="M502" s="38" t="s">
        <v>254</v>
      </c>
      <c r="N502" s="84">
        <v>362363</v>
      </c>
      <c r="O502" s="84" t="s">
        <v>1117</v>
      </c>
      <c r="P502" s="84">
        <v>522326</v>
      </c>
      <c r="Q502" s="38" t="s">
        <v>1118</v>
      </c>
      <c r="R502" s="38" t="s">
        <v>478</v>
      </c>
      <c r="S502" s="84" t="s">
        <v>1375</v>
      </c>
      <c r="T502" s="84" t="s">
        <v>1375</v>
      </c>
      <c r="U502" s="84" t="s">
        <v>258</v>
      </c>
      <c r="V502" s="84" t="s">
        <v>259</v>
      </c>
      <c r="W502" s="84">
        <v>0</v>
      </c>
      <c r="X502" s="38" t="s">
        <v>516</v>
      </c>
      <c r="Y502" s="84">
        <v>358987138</v>
      </c>
      <c r="Z502" s="38" t="s">
        <v>893</v>
      </c>
      <c r="AA502" s="108" t="s">
        <v>2334</v>
      </c>
      <c r="AB502" s="84">
        <v>72000</v>
      </c>
      <c r="AC502" s="108" t="s">
        <v>1420</v>
      </c>
      <c r="AD502" s="84">
        <v>24</v>
      </c>
      <c r="AE502" s="84" t="s">
        <v>1588</v>
      </c>
      <c r="AF502" s="84" t="s">
        <v>2335</v>
      </c>
      <c r="AG502" s="108" t="s">
        <v>2336</v>
      </c>
      <c r="AH502" s="84" t="s">
        <v>1577</v>
      </c>
      <c r="AI502" s="108" t="s">
        <v>1831</v>
      </c>
      <c r="AJ502" s="84">
        <v>3830</v>
      </c>
      <c r="AK502" s="84">
        <v>3830</v>
      </c>
      <c r="AL502" s="108"/>
      <c r="AM502" s="84">
        <v>0</v>
      </c>
      <c r="AN502" s="112">
        <v>0</v>
      </c>
      <c r="AO502" s="112">
        <v>0</v>
      </c>
      <c r="AP502" s="112">
        <v>72000</v>
      </c>
      <c r="AQ502" s="112">
        <v>20799</v>
      </c>
      <c r="AR502" s="112">
        <v>92799</v>
      </c>
      <c r="AS502" s="112">
        <v>22357.19</v>
      </c>
      <c r="AT502" s="112">
        <v>12112.81</v>
      </c>
      <c r="AU502" s="112">
        <v>34470</v>
      </c>
      <c r="AV502" s="84">
        <v>10</v>
      </c>
      <c r="AW502" s="84"/>
      <c r="AX502" s="84" t="s">
        <v>1426</v>
      </c>
      <c r="AY502" s="108"/>
      <c r="AZ502" s="84"/>
      <c r="BA502" s="84"/>
      <c r="BB502" s="84" t="s">
        <v>1427</v>
      </c>
      <c r="BC502" s="84" t="s">
        <v>145</v>
      </c>
      <c r="BD502" s="108"/>
      <c r="BE502" s="84">
        <v>0</v>
      </c>
      <c r="BF502" s="38" t="s">
        <v>1375</v>
      </c>
      <c r="BG502" s="84" t="s">
        <v>2815</v>
      </c>
      <c r="BH502" s="114"/>
      <c r="BI502" s="38"/>
      <c r="BJ502" s="85"/>
      <c r="BK502" s="84"/>
      <c r="BL502" s="38"/>
      <c r="BM502" s="115"/>
      <c r="BN502" s="116"/>
      <c r="BO502" s="84"/>
      <c r="BP502" s="84"/>
      <c r="BQ502" s="117"/>
      <c r="BR502" s="118"/>
    </row>
    <row r="503" spans="1:70" s="113" customFormat="1" ht="15" hidden="1" customHeight="1" x14ac:dyDescent="0.35">
      <c r="A503" s="84">
        <v>499</v>
      </c>
      <c r="B503" s="38" t="s">
        <v>248</v>
      </c>
      <c r="C503" s="38" t="s">
        <v>249</v>
      </c>
      <c r="D503" s="38" t="s">
        <v>249</v>
      </c>
      <c r="E503" s="38" t="s">
        <v>250</v>
      </c>
      <c r="F503" s="38" t="s">
        <v>250</v>
      </c>
      <c r="G503" s="84" t="s">
        <v>251</v>
      </c>
      <c r="H503" s="38" t="s">
        <v>250</v>
      </c>
      <c r="I503" s="84">
        <v>120787</v>
      </c>
      <c r="J503" s="38" t="s">
        <v>252</v>
      </c>
      <c r="K503" s="84">
        <v>120787</v>
      </c>
      <c r="L503" s="84" t="s">
        <v>253</v>
      </c>
      <c r="M503" s="38" t="s">
        <v>254</v>
      </c>
      <c r="N503" s="84">
        <v>203804</v>
      </c>
      <c r="O503" s="84" t="s">
        <v>252</v>
      </c>
      <c r="P503" s="84">
        <v>269835</v>
      </c>
      <c r="Q503" s="38" t="s">
        <v>255</v>
      </c>
      <c r="R503" s="38" t="s">
        <v>478</v>
      </c>
      <c r="S503" s="84" t="s">
        <v>1376</v>
      </c>
      <c r="T503" s="84" t="s">
        <v>1376</v>
      </c>
      <c r="U503" s="84" t="s">
        <v>304</v>
      </c>
      <c r="V503" s="84" t="s">
        <v>259</v>
      </c>
      <c r="W503" s="84">
        <v>0</v>
      </c>
      <c r="X503" s="38" t="s">
        <v>516</v>
      </c>
      <c r="Y503" s="84">
        <v>358987139</v>
      </c>
      <c r="Z503" s="38" t="s">
        <v>1377</v>
      </c>
      <c r="AA503" s="108" t="s">
        <v>2334</v>
      </c>
      <c r="AB503" s="84">
        <v>71000</v>
      </c>
      <c r="AC503" s="108" t="s">
        <v>1420</v>
      </c>
      <c r="AD503" s="84">
        <v>24</v>
      </c>
      <c r="AE503" s="84" t="s">
        <v>1588</v>
      </c>
      <c r="AF503" s="84" t="s">
        <v>1684</v>
      </c>
      <c r="AG503" s="108" t="s">
        <v>1685</v>
      </c>
      <c r="AH503" s="84" t="s">
        <v>1577</v>
      </c>
      <c r="AI503" s="108" t="s">
        <v>1831</v>
      </c>
      <c r="AJ503" s="84">
        <v>3780</v>
      </c>
      <c r="AK503" s="84">
        <v>3780</v>
      </c>
      <c r="AL503" s="108"/>
      <c r="AM503" s="84">
        <v>0</v>
      </c>
      <c r="AN503" s="112">
        <v>0</v>
      </c>
      <c r="AO503" s="112">
        <v>0</v>
      </c>
      <c r="AP503" s="112">
        <v>71000</v>
      </c>
      <c r="AQ503" s="112">
        <v>20489</v>
      </c>
      <c r="AR503" s="112">
        <v>91489</v>
      </c>
      <c r="AS503" s="112">
        <v>22077.93</v>
      </c>
      <c r="AT503" s="112">
        <v>11942.07</v>
      </c>
      <c r="AU503" s="112">
        <v>34020</v>
      </c>
      <c r="AV503" s="84">
        <v>10</v>
      </c>
      <c r="AW503" s="84"/>
      <c r="AX503" s="84" t="s">
        <v>1426</v>
      </c>
      <c r="AY503" s="108"/>
      <c r="AZ503" s="84"/>
      <c r="BA503" s="84"/>
      <c r="BB503" s="84" t="s">
        <v>1427</v>
      </c>
      <c r="BC503" s="84" t="s">
        <v>145</v>
      </c>
      <c r="BD503" s="108"/>
      <c r="BE503" s="84">
        <v>0</v>
      </c>
      <c r="BF503" s="38" t="s">
        <v>1376</v>
      </c>
      <c r="BG503" s="84" t="s">
        <v>2816</v>
      </c>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249</v>
      </c>
      <c r="E504" s="38" t="s">
        <v>250</v>
      </c>
      <c r="F504" s="38" t="s">
        <v>250</v>
      </c>
      <c r="G504" s="84" t="s">
        <v>251</v>
      </c>
      <c r="H504" s="38" t="s">
        <v>250</v>
      </c>
      <c r="I504" s="84">
        <v>120812</v>
      </c>
      <c r="J504" s="38" t="s">
        <v>252</v>
      </c>
      <c r="K504" s="84">
        <v>120812</v>
      </c>
      <c r="L504" s="84" t="s">
        <v>253</v>
      </c>
      <c r="M504" s="38" t="s">
        <v>254</v>
      </c>
      <c r="N504" s="84">
        <v>368734</v>
      </c>
      <c r="O504" s="84" t="s">
        <v>784</v>
      </c>
      <c r="P504" s="84">
        <v>535357</v>
      </c>
      <c r="Q504" s="38" t="s">
        <v>785</v>
      </c>
      <c r="R504" s="38" t="s">
        <v>478</v>
      </c>
      <c r="S504" s="84" t="s">
        <v>1378</v>
      </c>
      <c r="T504" s="84" t="s">
        <v>1378</v>
      </c>
      <c r="U504" s="84" t="s">
        <v>258</v>
      </c>
      <c r="V504" s="84" t="s">
        <v>259</v>
      </c>
      <c r="W504" s="84">
        <v>0</v>
      </c>
      <c r="X504" s="38" t="s">
        <v>516</v>
      </c>
      <c r="Y504" s="84">
        <v>358987140</v>
      </c>
      <c r="Z504" s="38" t="s">
        <v>1379</v>
      </c>
      <c r="AA504" s="108" t="s">
        <v>2301</v>
      </c>
      <c r="AB504" s="84">
        <v>18000</v>
      </c>
      <c r="AC504" s="108" t="s">
        <v>1420</v>
      </c>
      <c r="AD504" s="84">
        <v>18</v>
      </c>
      <c r="AE504" s="84" t="s">
        <v>1500</v>
      </c>
      <c r="AF504" s="84" t="s">
        <v>2162</v>
      </c>
      <c r="AG504" s="108" t="s">
        <v>2163</v>
      </c>
      <c r="AH504" s="84" t="s">
        <v>1870</v>
      </c>
      <c r="AI504" s="108" t="s">
        <v>1831</v>
      </c>
      <c r="AJ504" s="84">
        <v>1210</v>
      </c>
      <c r="AK504" s="84">
        <v>1210</v>
      </c>
      <c r="AL504" s="108" t="s">
        <v>2125</v>
      </c>
      <c r="AM504" s="84">
        <v>8088.22</v>
      </c>
      <c r="AN504" s="112">
        <v>2801.78</v>
      </c>
      <c r="AO504" s="112">
        <v>10890</v>
      </c>
      <c r="AP504" s="112">
        <v>9911.7800000000007</v>
      </c>
      <c r="AQ504" s="112">
        <v>1053.22</v>
      </c>
      <c r="AR504" s="112">
        <v>10965</v>
      </c>
      <c r="AS504" s="112">
        <v>0</v>
      </c>
      <c r="AT504" s="112">
        <v>0</v>
      </c>
      <c r="AU504" s="112">
        <v>0</v>
      </c>
      <c r="AV504" s="84">
        <v>10</v>
      </c>
      <c r="AW504" s="84"/>
      <c r="AX504" s="84" t="s">
        <v>1858</v>
      </c>
      <c r="AY504" s="108"/>
      <c r="AZ504" s="84"/>
      <c r="BA504" s="84"/>
      <c r="BB504" s="84" t="s">
        <v>1427</v>
      </c>
      <c r="BC504" s="84" t="s">
        <v>145</v>
      </c>
      <c r="BD504" s="108"/>
      <c r="BE504" s="84">
        <v>0</v>
      </c>
      <c r="BF504" s="38" t="s">
        <v>1378</v>
      </c>
      <c r="BG504" s="84" t="s">
        <v>2817</v>
      </c>
      <c r="BH504" s="114" t="s">
        <v>2838</v>
      </c>
      <c r="BI504" s="38" t="s">
        <v>110</v>
      </c>
      <c r="BJ504" s="85">
        <v>45953</v>
      </c>
      <c r="BK504" s="84"/>
      <c r="BL504" s="38" t="s">
        <v>115</v>
      </c>
      <c r="BM504" s="115"/>
      <c r="BN504" s="116" t="s">
        <v>201</v>
      </c>
      <c r="BO504" s="84" t="s">
        <v>247</v>
      </c>
      <c r="BP504" s="84">
        <v>0</v>
      </c>
      <c r="BQ504" s="117"/>
      <c r="BR504" s="118" t="s">
        <v>2853</v>
      </c>
    </row>
    <row r="505" spans="1:70" s="113" customFormat="1" ht="15" customHeight="1" x14ac:dyDescent="0.35">
      <c r="A505" s="84">
        <v>501</v>
      </c>
      <c r="B505" s="38" t="s">
        <v>248</v>
      </c>
      <c r="C505" s="38" t="s">
        <v>249</v>
      </c>
      <c r="D505" s="38" t="s">
        <v>249</v>
      </c>
      <c r="E505" s="38" t="s">
        <v>250</v>
      </c>
      <c r="F505" s="38" t="s">
        <v>250</v>
      </c>
      <c r="G505" s="84" t="s">
        <v>251</v>
      </c>
      <c r="H505" s="38" t="s">
        <v>250</v>
      </c>
      <c r="I505" s="84">
        <v>124456</v>
      </c>
      <c r="J505" s="38" t="s">
        <v>520</v>
      </c>
      <c r="K505" s="84">
        <v>124456</v>
      </c>
      <c r="L505" s="84" t="s">
        <v>253</v>
      </c>
      <c r="M505" s="38" t="s">
        <v>254</v>
      </c>
      <c r="N505" s="84">
        <v>209806</v>
      </c>
      <c r="O505" s="84" t="s">
        <v>521</v>
      </c>
      <c r="P505" s="84">
        <v>277396</v>
      </c>
      <c r="Q505" s="38" t="s">
        <v>522</v>
      </c>
      <c r="R505" s="38" t="s">
        <v>478</v>
      </c>
      <c r="S505" s="84" t="s">
        <v>1380</v>
      </c>
      <c r="T505" s="84" t="s">
        <v>1380</v>
      </c>
      <c r="U505" s="84" t="s">
        <v>515</v>
      </c>
      <c r="V505" s="84" t="s">
        <v>277</v>
      </c>
      <c r="W505" s="84">
        <v>0</v>
      </c>
      <c r="X505" s="38" t="s">
        <v>270</v>
      </c>
      <c r="Y505" s="84">
        <v>359020518</v>
      </c>
      <c r="Z505" s="38" t="s">
        <v>1381</v>
      </c>
      <c r="AA505" s="108" t="s">
        <v>1688</v>
      </c>
      <c r="AB505" s="84">
        <v>80000</v>
      </c>
      <c r="AC505" s="108" t="s">
        <v>1420</v>
      </c>
      <c r="AD505" s="84">
        <v>24</v>
      </c>
      <c r="AE505" s="84" t="s">
        <v>2302</v>
      </c>
      <c r="AF505" s="84" t="s">
        <v>1496</v>
      </c>
      <c r="AG505" s="108" t="s">
        <v>2337</v>
      </c>
      <c r="AH505" s="84" t="s">
        <v>1431</v>
      </c>
      <c r="AI505" s="108" t="s">
        <v>1831</v>
      </c>
      <c r="AJ505" s="84">
        <v>4220</v>
      </c>
      <c r="AK505" s="84">
        <v>4220</v>
      </c>
      <c r="AL505" s="108" t="s">
        <v>1927</v>
      </c>
      <c r="AM505" s="84">
        <v>25697.19</v>
      </c>
      <c r="AN505" s="112">
        <v>12282.81</v>
      </c>
      <c r="AO505" s="112">
        <v>37980</v>
      </c>
      <c r="AP505" s="112">
        <v>54302.81</v>
      </c>
      <c r="AQ505" s="112">
        <v>8971.19</v>
      </c>
      <c r="AR505" s="112">
        <v>63274</v>
      </c>
      <c r="AS505" s="112">
        <v>0</v>
      </c>
      <c r="AT505" s="112">
        <v>0</v>
      </c>
      <c r="AU505" s="112">
        <v>0</v>
      </c>
      <c r="AV505" s="84">
        <v>10</v>
      </c>
      <c r="AW505" s="84"/>
      <c r="AX505" s="84" t="s">
        <v>1849</v>
      </c>
      <c r="AY505" s="108"/>
      <c r="AZ505" s="84"/>
      <c r="BA505" s="84"/>
      <c r="BB505" s="84" t="s">
        <v>1427</v>
      </c>
      <c r="BC505" s="84" t="s">
        <v>145</v>
      </c>
      <c r="BD505" s="108"/>
      <c r="BE505" s="84">
        <v>0</v>
      </c>
      <c r="BF505" s="38" t="s">
        <v>1380</v>
      </c>
      <c r="BG505" s="84" t="s">
        <v>2818</v>
      </c>
      <c r="BH505" s="114" t="s">
        <v>2838</v>
      </c>
      <c r="BI505" s="38" t="s">
        <v>111</v>
      </c>
      <c r="BJ505" s="85">
        <v>45954</v>
      </c>
      <c r="BK505" s="84"/>
      <c r="BL505" s="38"/>
      <c r="BM505" s="115" t="s">
        <v>120</v>
      </c>
      <c r="BN505" s="116" t="s">
        <v>201</v>
      </c>
      <c r="BO505" s="84" t="s">
        <v>247</v>
      </c>
      <c r="BP505" s="84">
        <v>0</v>
      </c>
      <c r="BQ505" s="117"/>
      <c r="BR505" s="118" t="s">
        <v>2862</v>
      </c>
    </row>
    <row r="506" spans="1:70" s="113" customFormat="1" ht="15" customHeight="1" x14ac:dyDescent="0.35">
      <c r="A506" s="84">
        <v>502</v>
      </c>
      <c r="B506" s="38" t="s">
        <v>248</v>
      </c>
      <c r="C506" s="38" t="s">
        <v>249</v>
      </c>
      <c r="D506" s="38" t="s">
        <v>249</v>
      </c>
      <c r="E506" s="38" t="s">
        <v>250</v>
      </c>
      <c r="F506" s="38" t="s">
        <v>250</v>
      </c>
      <c r="G506" s="84" t="s">
        <v>251</v>
      </c>
      <c r="H506" s="38" t="s">
        <v>250</v>
      </c>
      <c r="I506" s="84">
        <v>125462</v>
      </c>
      <c r="J506" s="38" t="s">
        <v>362</v>
      </c>
      <c r="K506" s="84">
        <v>125462</v>
      </c>
      <c r="L506" s="84" t="s">
        <v>253</v>
      </c>
      <c r="M506" s="38" t="s">
        <v>254</v>
      </c>
      <c r="N506" s="84">
        <v>211493</v>
      </c>
      <c r="O506" s="84" t="s">
        <v>362</v>
      </c>
      <c r="P506" s="84">
        <v>279527</v>
      </c>
      <c r="Q506" s="38" t="s">
        <v>1024</v>
      </c>
      <c r="R506" s="38" t="s">
        <v>478</v>
      </c>
      <c r="S506" s="84" t="s">
        <v>1176</v>
      </c>
      <c r="T506" s="84" t="s">
        <v>1176</v>
      </c>
      <c r="U506" s="84" t="s">
        <v>515</v>
      </c>
      <c r="V506" s="84" t="s">
        <v>277</v>
      </c>
      <c r="W506" s="84">
        <v>0</v>
      </c>
      <c r="X506" s="38" t="s">
        <v>270</v>
      </c>
      <c r="Y506" s="84">
        <v>359099904</v>
      </c>
      <c r="Z506" s="38" t="s">
        <v>1177</v>
      </c>
      <c r="AA506" s="108" t="s">
        <v>2210</v>
      </c>
      <c r="AB506" s="84">
        <v>80000</v>
      </c>
      <c r="AC506" s="108" t="s">
        <v>1440</v>
      </c>
      <c r="AD506" s="84">
        <v>24</v>
      </c>
      <c r="AE506" s="84" t="s">
        <v>2302</v>
      </c>
      <c r="AF506" s="84" t="s">
        <v>2133</v>
      </c>
      <c r="AG506" s="108" t="s">
        <v>1958</v>
      </c>
      <c r="AH506" s="84" t="s">
        <v>1431</v>
      </c>
      <c r="AI506" s="108" t="s">
        <v>1911</v>
      </c>
      <c r="AJ506" s="84">
        <v>4220</v>
      </c>
      <c r="AK506" s="84">
        <v>4220</v>
      </c>
      <c r="AL506" s="108" t="s">
        <v>1857</v>
      </c>
      <c r="AM506" s="84">
        <v>21754.03</v>
      </c>
      <c r="AN506" s="112">
        <v>12005.97</v>
      </c>
      <c r="AO506" s="112">
        <v>33760</v>
      </c>
      <c r="AP506" s="112">
        <v>58245.97</v>
      </c>
      <c r="AQ506" s="112">
        <v>10425.030000000001</v>
      </c>
      <c r="AR506" s="112">
        <v>68671</v>
      </c>
      <c r="AS506" s="112">
        <v>0</v>
      </c>
      <c r="AT506" s="112">
        <v>0</v>
      </c>
      <c r="AU506" s="112">
        <v>0</v>
      </c>
      <c r="AV506" s="84">
        <v>8</v>
      </c>
      <c r="AW506" s="84"/>
      <c r="AX506" s="84" t="s">
        <v>1849</v>
      </c>
      <c r="AY506" s="108"/>
      <c r="AZ506" s="84"/>
      <c r="BA506" s="84"/>
      <c r="BB506" s="84" t="s">
        <v>1427</v>
      </c>
      <c r="BC506" s="84" t="s">
        <v>145</v>
      </c>
      <c r="BD506" s="108"/>
      <c r="BE506" s="84">
        <v>0</v>
      </c>
      <c r="BF506" s="38" t="s">
        <v>1176</v>
      </c>
      <c r="BG506" s="84" t="s">
        <v>2716</v>
      </c>
      <c r="BH506" s="114" t="s">
        <v>2838</v>
      </c>
      <c r="BI506" s="38" t="s">
        <v>112</v>
      </c>
      <c r="BJ506" s="85">
        <v>45954</v>
      </c>
      <c r="BK506" s="84" t="s">
        <v>125</v>
      </c>
      <c r="BL506" s="38"/>
      <c r="BM506" s="115"/>
      <c r="BN506" s="116" t="s">
        <v>112</v>
      </c>
      <c r="BO506" s="84" t="s">
        <v>247</v>
      </c>
      <c r="BP506" s="84">
        <v>0</v>
      </c>
      <c r="BQ506" s="117" t="s">
        <v>112</v>
      </c>
      <c r="BR506" s="118" t="s">
        <v>2861</v>
      </c>
    </row>
    <row r="507" spans="1:70" s="113" customFormat="1" ht="15" customHeight="1" x14ac:dyDescent="0.35">
      <c r="A507" s="84">
        <v>503</v>
      </c>
      <c r="B507" s="38" t="s">
        <v>248</v>
      </c>
      <c r="C507" s="38" t="s">
        <v>249</v>
      </c>
      <c r="D507" s="38" t="s">
        <v>249</v>
      </c>
      <c r="E507" s="38" t="s">
        <v>250</v>
      </c>
      <c r="F507" s="38" t="s">
        <v>250</v>
      </c>
      <c r="G507" s="84" t="s">
        <v>251</v>
      </c>
      <c r="H507" s="38" t="s">
        <v>250</v>
      </c>
      <c r="I507" s="84">
        <v>142077</v>
      </c>
      <c r="J507" s="38" t="s">
        <v>580</v>
      </c>
      <c r="K507" s="84">
        <v>142077</v>
      </c>
      <c r="L507" s="84" t="s">
        <v>253</v>
      </c>
      <c r="M507" s="38" t="s">
        <v>254</v>
      </c>
      <c r="N507" s="84">
        <v>325164</v>
      </c>
      <c r="O507" s="84" t="s">
        <v>694</v>
      </c>
      <c r="P507" s="84">
        <v>684866</v>
      </c>
      <c r="Q507" s="38" t="s">
        <v>700</v>
      </c>
      <c r="R507" s="38" t="s">
        <v>478</v>
      </c>
      <c r="S507" s="84" t="s">
        <v>1103</v>
      </c>
      <c r="T507" s="84" t="s">
        <v>1103</v>
      </c>
      <c r="U507" s="84" t="s">
        <v>515</v>
      </c>
      <c r="V507" s="84" t="s">
        <v>277</v>
      </c>
      <c r="W507" s="84">
        <v>0</v>
      </c>
      <c r="X507" s="38" t="s">
        <v>270</v>
      </c>
      <c r="Y507" s="84">
        <v>359099951</v>
      </c>
      <c r="Z507" s="38" t="s">
        <v>1104</v>
      </c>
      <c r="AA507" s="108" t="s">
        <v>2210</v>
      </c>
      <c r="AB507" s="84">
        <v>65000</v>
      </c>
      <c r="AC507" s="108" t="s">
        <v>1440</v>
      </c>
      <c r="AD507" s="84">
        <v>24</v>
      </c>
      <c r="AE507" s="84" t="s">
        <v>2197</v>
      </c>
      <c r="AF507" s="84" t="s">
        <v>1921</v>
      </c>
      <c r="AG507" s="108" t="s">
        <v>2153</v>
      </c>
      <c r="AH507" s="84" t="s">
        <v>1870</v>
      </c>
      <c r="AI507" s="108" t="s">
        <v>1911</v>
      </c>
      <c r="AJ507" s="84">
        <v>3460</v>
      </c>
      <c r="AK507" s="84">
        <v>3460</v>
      </c>
      <c r="AL507" s="108" t="s">
        <v>1857</v>
      </c>
      <c r="AM507" s="84">
        <v>17498.72</v>
      </c>
      <c r="AN507" s="112">
        <v>10181.280000000001</v>
      </c>
      <c r="AO507" s="112">
        <v>27680</v>
      </c>
      <c r="AP507" s="112">
        <v>47501.279999999999</v>
      </c>
      <c r="AQ507" s="112">
        <v>8889.7199999999993</v>
      </c>
      <c r="AR507" s="112">
        <v>56391</v>
      </c>
      <c r="AS507" s="112">
        <v>0</v>
      </c>
      <c r="AT507" s="112">
        <v>0</v>
      </c>
      <c r="AU507" s="112">
        <v>0</v>
      </c>
      <c r="AV507" s="84">
        <v>8</v>
      </c>
      <c r="AW507" s="84"/>
      <c r="AX507" s="84" t="s">
        <v>1849</v>
      </c>
      <c r="AY507" s="108"/>
      <c r="AZ507" s="84"/>
      <c r="BA507" s="84"/>
      <c r="BB507" s="84" t="s">
        <v>1427</v>
      </c>
      <c r="BC507" s="84" t="s">
        <v>145</v>
      </c>
      <c r="BD507" s="108"/>
      <c r="BE507" s="84">
        <v>0</v>
      </c>
      <c r="BF507" s="38" t="s">
        <v>1103</v>
      </c>
      <c r="BG507" s="84" t="s">
        <v>2685</v>
      </c>
      <c r="BH507" s="114" t="s">
        <v>2838</v>
      </c>
      <c r="BI507" s="38" t="s">
        <v>111</v>
      </c>
      <c r="BJ507" s="85">
        <v>45954</v>
      </c>
      <c r="BK507" s="84"/>
      <c r="BL507" s="38"/>
      <c r="BM507" s="115" t="s">
        <v>120</v>
      </c>
      <c r="BN507" s="116" t="s">
        <v>201</v>
      </c>
      <c r="BO507" s="84" t="s">
        <v>247</v>
      </c>
      <c r="BP507" s="84">
        <v>0</v>
      </c>
      <c r="BQ507" s="117"/>
      <c r="BR507" s="118" t="s">
        <v>2873</v>
      </c>
    </row>
    <row r="508" spans="1:70" s="113" customFormat="1" ht="15" hidden="1" customHeight="1" x14ac:dyDescent="0.35">
      <c r="A508" s="84">
        <v>504</v>
      </c>
      <c r="B508" s="38" t="s">
        <v>248</v>
      </c>
      <c r="C508" s="38" t="s">
        <v>249</v>
      </c>
      <c r="D508" s="38" t="s">
        <v>249</v>
      </c>
      <c r="E508" s="38" t="s">
        <v>250</v>
      </c>
      <c r="F508" s="38" t="s">
        <v>250</v>
      </c>
      <c r="G508" s="84" t="s">
        <v>251</v>
      </c>
      <c r="H508" s="38" t="s">
        <v>250</v>
      </c>
      <c r="I508" s="84">
        <v>124323</v>
      </c>
      <c r="J508" s="38" t="s">
        <v>647</v>
      </c>
      <c r="K508" s="84">
        <v>124323</v>
      </c>
      <c r="L508" s="84" t="s">
        <v>253</v>
      </c>
      <c r="M508" s="38" t="s">
        <v>254</v>
      </c>
      <c r="N508" s="84">
        <v>454132</v>
      </c>
      <c r="O508" s="84" t="s">
        <v>648</v>
      </c>
      <c r="P508" s="84">
        <v>709281</v>
      </c>
      <c r="Q508" s="38" t="s">
        <v>806</v>
      </c>
      <c r="R508" s="38" t="s">
        <v>478</v>
      </c>
      <c r="S508" s="84" t="s">
        <v>1382</v>
      </c>
      <c r="T508" s="84" t="s">
        <v>1382</v>
      </c>
      <c r="U508" s="84" t="s">
        <v>515</v>
      </c>
      <c r="V508" s="84" t="s">
        <v>259</v>
      </c>
      <c r="W508" s="84">
        <v>0</v>
      </c>
      <c r="X508" s="38" t="s">
        <v>270</v>
      </c>
      <c r="Y508" s="84">
        <v>359113884</v>
      </c>
      <c r="Z508" s="38" t="s">
        <v>1383</v>
      </c>
      <c r="AA508" s="108" t="s">
        <v>1831</v>
      </c>
      <c r="AB508" s="84">
        <v>65000</v>
      </c>
      <c r="AC508" s="108" t="s">
        <v>1447</v>
      </c>
      <c r="AD508" s="84">
        <v>24</v>
      </c>
      <c r="AE508" s="84" t="s">
        <v>2197</v>
      </c>
      <c r="AF508" s="84" t="s">
        <v>1921</v>
      </c>
      <c r="AG508" s="108" t="s">
        <v>1922</v>
      </c>
      <c r="AH508" s="84" t="s">
        <v>1870</v>
      </c>
      <c r="AI508" s="108" t="s">
        <v>2338</v>
      </c>
      <c r="AJ508" s="84">
        <v>3460</v>
      </c>
      <c r="AK508" s="84">
        <v>3460</v>
      </c>
      <c r="AL508" s="108" t="s">
        <v>2339</v>
      </c>
      <c r="AM508" s="84">
        <v>8628.31</v>
      </c>
      <c r="AN508" s="112">
        <v>5211.6899999999996</v>
      </c>
      <c r="AO508" s="112">
        <v>13840</v>
      </c>
      <c r="AP508" s="112">
        <v>56371.69</v>
      </c>
      <c r="AQ508" s="112">
        <v>13084.31</v>
      </c>
      <c r="AR508" s="112">
        <v>69456</v>
      </c>
      <c r="AS508" s="112">
        <v>9429.3700000000008</v>
      </c>
      <c r="AT508" s="112">
        <v>4410.63</v>
      </c>
      <c r="AU508" s="112">
        <v>13840</v>
      </c>
      <c r="AV508" s="84">
        <v>9</v>
      </c>
      <c r="AW508" s="84"/>
      <c r="AX508" s="84" t="s">
        <v>1650</v>
      </c>
      <c r="AY508" s="108"/>
      <c r="AZ508" s="84"/>
      <c r="BA508" s="84"/>
      <c r="BB508" s="84" t="s">
        <v>1427</v>
      </c>
      <c r="BC508" s="84" t="s">
        <v>145</v>
      </c>
      <c r="BD508" s="108"/>
      <c r="BE508" s="84">
        <v>0</v>
      </c>
      <c r="BF508" s="38" t="s">
        <v>1382</v>
      </c>
      <c r="BG508" s="84" t="s">
        <v>2819</v>
      </c>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249</v>
      </c>
      <c r="E509" s="38" t="s">
        <v>250</v>
      </c>
      <c r="F509" s="38" t="s">
        <v>250</v>
      </c>
      <c r="G509" s="84" t="s">
        <v>251</v>
      </c>
      <c r="H509" s="38" t="s">
        <v>250</v>
      </c>
      <c r="I509" s="84">
        <v>130522</v>
      </c>
      <c r="J509" s="38" t="s">
        <v>571</v>
      </c>
      <c r="K509" s="84">
        <v>130522</v>
      </c>
      <c r="L509" s="84" t="s">
        <v>253</v>
      </c>
      <c r="M509" s="38" t="s">
        <v>254</v>
      </c>
      <c r="N509" s="84">
        <v>400690</v>
      </c>
      <c r="O509" s="84" t="s">
        <v>827</v>
      </c>
      <c r="P509" s="84">
        <v>599744</v>
      </c>
      <c r="Q509" s="38" t="s">
        <v>828</v>
      </c>
      <c r="R509" s="38" t="s">
        <v>478</v>
      </c>
      <c r="S509" s="84" t="s">
        <v>1384</v>
      </c>
      <c r="T509" s="84" t="s">
        <v>1384</v>
      </c>
      <c r="U509" s="84" t="s">
        <v>515</v>
      </c>
      <c r="V509" s="84" t="s">
        <v>277</v>
      </c>
      <c r="W509" s="84">
        <v>0</v>
      </c>
      <c r="X509" s="38" t="s">
        <v>270</v>
      </c>
      <c r="Y509" s="84">
        <v>359117685</v>
      </c>
      <c r="Z509" s="38" t="s">
        <v>1385</v>
      </c>
      <c r="AA509" s="108" t="s">
        <v>1697</v>
      </c>
      <c r="AB509" s="84">
        <v>65000</v>
      </c>
      <c r="AC509" s="108" t="s">
        <v>1690</v>
      </c>
      <c r="AD509" s="84">
        <v>24</v>
      </c>
      <c r="AE509" s="84" t="s">
        <v>2197</v>
      </c>
      <c r="AF509" s="84" t="s">
        <v>1729</v>
      </c>
      <c r="AG509" s="108" t="s">
        <v>1740</v>
      </c>
      <c r="AH509" s="84" t="s">
        <v>1577</v>
      </c>
      <c r="AI509" s="108" t="s">
        <v>2272</v>
      </c>
      <c r="AJ509" s="84">
        <v>3460</v>
      </c>
      <c r="AK509" s="84">
        <v>3460</v>
      </c>
      <c r="AL509" s="108" t="s">
        <v>1923</v>
      </c>
      <c r="AM509" s="84">
        <v>18769.099999999999</v>
      </c>
      <c r="AN509" s="112">
        <v>8910.9</v>
      </c>
      <c r="AO509" s="112">
        <v>27680</v>
      </c>
      <c r="AP509" s="112">
        <v>46230.9</v>
      </c>
      <c r="AQ509" s="112">
        <v>8398.1</v>
      </c>
      <c r="AR509" s="112">
        <v>54629</v>
      </c>
      <c r="AS509" s="112">
        <v>0</v>
      </c>
      <c r="AT509" s="112">
        <v>0</v>
      </c>
      <c r="AU509" s="112">
        <v>0</v>
      </c>
      <c r="AV509" s="84">
        <v>9</v>
      </c>
      <c r="AW509" s="84"/>
      <c r="AX509" s="84" t="s">
        <v>1849</v>
      </c>
      <c r="AY509" s="108"/>
      <c r="AZ509" s="84"/>
      <c r="BA509" s="84"/>
      <c r="BB509" s="84" t="s">
        <v>1427</v>
      </c>
      <c r="BC509" s="84" t="s">
        <v>145</v>
      </c>
      <c r="BD509" s="108"/>
      <c r="BE509" s="84">
        <v>0</v>
      </c>
      <c r="BF509" s="38" t="s">
        <v>1384</v>
      </c>
      <c r="BG509" s="84" t="s">
        <v>2820</v>
      </c>
      <c r="BH509" s="114" t="s">
        <v>2838</v>
      </c>
      <c r="BI509" s="38" t="s">
        <v>111</v>
      </c>
      <c r="BJ509" s="85">
        <v>45954</v>
      </c>
      <c r="BK509" s="84"/>
      <c r="BL509" s="38"/>
      <c r="BM509" s="115" t="s">
        <v>119</v>
      </c>
      <c r="BN509" s="116" t="s">
        <v>201</v>
      </c>
      <c r="BO509" s="84" t="s">
        <v>247</v>
      </c>
      <c r="BP509" s="84">
        <v>0</v>
      </c>
      <c r="BQ509" s="117"/>
      <c r="BR509" s="118" t="s">
        <v>2867</v>
      </c>
    </row>
    <row r="510" spans="1:70" s="113" customFormat="1" ht="15" customHeight="1" x14ac:dyDescent="0.35">
      <c r="A510" s="84">
        <v>506</v>
      </c>
      <c r="B510" s="38" t="s">
        <v>248</v>
      </c>
      <c r="C510" s="38" t="s">
        <v>249</v>
      </c>
      <c r="D510" s="38" t="s">
        <v>249</v>
      </c>
      <c r="E510" s="38" t="s">
        <v>250</v>
      </c>
      <c r="F510" s="38" t="s">
        <v>250</v>
      </c>
      <c r="G510" s="84" t="s">
        <v>251</v>
      </c>
      <c r="H510" s="38" t="s">
        <v>250</v>
      </c>
      <c r="I510" s="84">
        <v>124428</v>
      </c>
      <c r="J510" s="38" t="s">
        <v>320</v>
      </c>
      <c r="K510" s="84">
        <v>124428</v>
      </c>
      <c r="L510" s="84" t="s">
        <v>253</v>
      </c>
      <c r="M510" s="38" t="s">
        <v>254</v>
      </c>
      <c r="N510" s="84">
        <v>209762</v>
      </c>
      <c r="O510" s="84" t="s">
        <v>320</v>
      </c>
      <c r="P510" s="84">
        <v>280829</v>
      </c>
      <c r="Q510" s="38" t="s">
        <v>443</v>
      </c>
      <c r="R510" s="38" t="s">
        <v>478</v>
      </c>
      <c r="S510" s="84" t="s">
        <v>1386</v>
      </c>
      <c r="T510" s="84" t="s">
        <v>1386</v>
      </c>
      <c r="U510" s="84" t="s">
        <v>515</v>
      </c>
      <c r="V510" s="84" t="s">
        <v>277</v>
      </c>
      <c r="W510" s="84">
        <v>0</v>
      </c>
      <c r="X510" s="38" t="s">
        <v>270</v>
      </c>
      <c r="Y510" s="84">
        <v>359133136</v>
      </c>
      <c r="Z510" s="38" t="s">
        <v>1387</v>
      </c>
      <c r="AA510" s="108" t="s">
        <v>1840</v>
      </c>
      <c r="AB510" s="84">
        <v>54000</v>
      </c>
      <c r="AC510" s="108" t="s">
        <v>1458</v>
      </c>
      <c r="AD510" s="84">
        <v>30</v>
      </c>
      <c r="AE510" s="84" t="s">
        <v>2189</v>
      </c>
      <c r="AF510" s="84" t="s">
        <v>2217</v>
      </c>
      <c r="AG510" s="108" t="s">
        <v>2340</v>
      </c>
      <c r="AH510" s="84" t="s">
        <v>1431</v>
      </c>
      <c r="AI510" s="108" t="s">
        <v>2280</v>
      </c>
      <c r="AJ510" s="84">
        <v>2400</v>
      </c>
      <c r="AK510" s="84">
        <v>2400</v>
      </c>
      <c r="AL510" s="108" t="s">
        <v>1890</v>
      </c>
      <c r="AM510" s="84">
        <v>11480.21</v>
      </c>
      <c r="AN510" s="112">
        <v>7719.79</v>
      </c>
      <c r="AO510" s="112">
        <v>19200</v>
      </c>
      <c r="AP510" s="112">
        <v>42519.79</v>
      </c>
      <c r="AQ510" s="112">
        <v>10335.209999999999</v>
      </c>
      <c r="AR510" s="112">
        <v>52855</v>
      </c>
      <c r="AS510" s="112">
        <v>0</v>
      </c>
      <c r="AT510" s="112">
        <v>0</v>
      </c>
      <c r="AU510" s="112">
        <v>0</v>
      </c>
      <c r="AV510" s="84">
        <v>9</v>
      </c>
      <c r="AW510" s="84"/>
      <c r="AX510" s="84" t="s">
        <v>1849</v>
      </c>
      <c r="AY510" s="108"/>
      <c r="AZ510" s="84"/>
      <c r="BA510" s="84"/>
      <c r="BB510" s="84" t="s">
        <v>1427</v>
      </c>
      <c r="BC510" s="84" t="s">
        <v>145</v>
      </c>
      <c r="BD510" s="108"/>
      <c r="BE510" s="84">
        <v>0</v>
      </c>
      <c r="BF510" s="38" t="s">
        <v>1386</v>
      </c>
      <c r="BG510" s="84" t="s">
        <v>2821</v>
      </c>
      <c r="BH510" s="114" t="s">
        <v>2838</v>
      </c>
      <c r="BI510" s="38" t="s">
        <v>112</v>
      </c>
      <c r="BJ510" s="85">
        <v>45954</v>
      </c>
      <c r="BK510" s="84" t="s">
        <v>125</v>
      </c>
      <c r="BL510" s="38"/>
      <c r="BM510" s="115"/>
      <c r="BN510" s="116" t="s">
        <v>112</v>
      </c>
      <c r="BO510" s="84" t="s">
        <v>247</v>
      </c>
      <c r="BP510" s="84">
        <v>0</v>
      </c>
      <c r="BQ510" s="117" t="s">
        <v>112</v>
      </c>
      <c r="BR510" s="118" t="s">
        <v>2861</v>
      </c>
    </row>
    <row r="511" spans="1:70" s="113" customFormat="1" ht="15" customHeight="1" x14ac:dyDescent="0.35">
      <c r="A511" s="84">
        <v>507</v>
      </c>
      <c r="B511" s="38" t="s">
        <v>248</v>
      </c>
      <c r="C511" s="38" t="s">
        <v>249</v>
      </c>
      <c r="D511" s="38" t="s">
        <v>249</v>
      </c>
      <c r="E511" s="38" t="s">
        <v>250</v>
      </c>
      <c r="F511" s="38" t="s">
        <v>250</v>
      </c>
      <c r="G511" s="84" t="s">
        <v>251</v>
      </c>
      <c r="H511" s="38" t="s">
        <v>250</v>
      </c>
      <c r="I511" s="84">
        <v>124701</v>
      </c>
      <c r="J511" s="38" t="s">
        <v>634</v>
      </c>
      <c r="K511" s="84">
        <v>124701</v>
      </c>
      <c r="L511" s="84" t="s">
        <v>253</v>
      </c>
      <c r="M511" s="38" t="s">
        <v>254</v>
      </c>
      <c r="N511" s="84">
        <v>210191</v>
      </c>
      <c r="O511" s="84" t="s">
        <v>634</v>
      </c>
      <c r="P511" s="84">
        <v>277894</v>
      </c>
      <c r="Q511" s="38" t="s">
        <v>635</v>
      </c>
      <c r="R511" s="38" t="s">
        <v>478</v>
      </c>
      <c r="S511" s="84" t="s">
        <v>1388</v>
      </c>
      <c r="T511" s="84" t="s">
        <v>1388</v>
      </c>
      <c r="U511" s="84" t="s">
        <v>258</v>
      </c>
      <c r="V511" s="84" t="s">
        <v>259</v>
      </c>
      <c r="W511" s="84">
        <v>0</v>
      </c>
      <c r="X511" s="38" t="s">
        <v>270</v>
      </c>
      <c r="Y511" s="84">
        <v>359158986</v>
      </c>
      <c r="Z511" s="38" t="s">
        <v>1389</v>
      </c>
      <c r="AA511" s="108" t="s">
        <v>2329</v>
      </c>
      <c r="AB511" s="84">
        <v>65000</v>
      </c>
      <c r="AC511" s="108" t="s">
        <v>1473</v>
      </c>
      <c r="AD511" s="84">
        <v>24</v>
      </c>
      <c r="AE511" s="84" t="s">
        <v>2197</v>
      </c>
      <c r="AF511" s="84" t="s">
        <v>1937</v>
      </c>
      <c r="AG511" s="108" t="s">
        <v>1938</v>
      </c>
      <c r="AH511" s="84" t="s">
        <v>1870</v>
      </c>
      <c r="AI511" s="108" t="s">
        <v>2341</v>
      </c>
      <c r="AJ511" s="84">
        <v>3460</v>
      </c>
      <c r="AK511" s="84">
        <v>3460</v>
      </c>
      <c r="AL511" s="108" t="s">
        <v>2214</v>
      </c>
      <c r="AM511" s="84">
        <v>18311.759999999998</v>
      </c>
      <c r="AN511" s="112">
        <v>9368.24</v>
      </c>
      <c r="AO511" s="112">
        <v>27680</v>
      </c>
      <c r="AP511" s="112">
        <v>46688.24</v>
      </c>
      <c r="AQ511" s="112">
        <v>8575.76</v>
      </c>
      <c r="AR511" s="112">
        <v>55264</v>
      </c>
      <c r="AS511" s="112">
        <v>0</v>
      </c>
      <c r="AT511" s="112">
        <v>0</v>
      </c>
      <c r="AU511" s="112">
        <v>0</v>
      </c>
      <c r="AV511" s="84">
        <v>8</v>
      </c>
      <c r="AW511" s="84"/>
      <c r="AX511" s="84" t="s">
        <v>1849</v>
      </c>
      <c r="AY511" s="108"/>
      <c r="AZ511" s="84"/>
      <c r="BA511" s="84"/>
      <c r="BB511" s="84" t="s">
        <v>1427</v>
      </c>
      <c r="BC511" s="84" t="s">
        <v>145</v>
      </c>
      <c r="BD511" s="108"/>
      <c r="BE511" s="84">
        <v>0</v>
      </c>
      <c r="BF511" s="38" t="s">
        <v>1388</v>
      </c>
      <c r="BG511" s="84" t="s">
        <v>2822</v>
      </c>
      <c r="BH511" s="114" t="s">
        <v>2838</v>
      </c>
      <c r="BI511" s="38" t="s">
        <v>112</v>
      </c>
      <c r="BJ511" s="85">
        <v>45954</v>
      </c>
      <c r="BK511" s="84" t="s">
        <v>125</v>
      </c>
      <c r="BL511" s="38"/>
      <c r="BM511" s="115"/>
      <c r="BN511" s="116" t="s">
        <v>112</v>
      </c>
      <c r="BO511" s="84" t="s">
        <v>247</v>
      </c>
      <c r="BP511" s="84">
        <v>0</v>
      </c>
      <c r="BQ511" s="117" t="s">
        <v>112</v>
      </c>
      <c r="BR511" s="118" t="s">
        <v>2861</v>
      </c>
    </row>
    <row r="512" spans="1:70" s="113" customFormat="1" ht="15" customHeight="1" x14ac:dyDescent="0.35">
      <c r="A512" s="84">
        <v>508</v>
      </c>
      <c r="B512" s="38" t="s">
        <v>248</v>
      </c>
      <c r="C512" s="38" t="s">
        <v>249</v>
      </c>
      <c r="D512" s="38" t="s">
        <v>249</v>
      </c>
      <c r="E512" s="38" t="s">
        <v>250</v>
      </c>
      <c r="F512" s="38" t="s">
        <v>250</v>
      </c>
      <c r="G512" s="84" t="s">
        <v>251</v>
      </c>
      <c r="H512" s="38" t="s">
        <v>250</v>
      </c>
      <c r="I512" s="84">
        <v>129000</v>
      </c>
      <c r="J512" s="38" t="s">
        <v>490</v>
      </c>
      <c r="K512" s="84">
        <v>129000</v>
      </c>
      <c r="L512" s="84" t="s">
        <v>253</v>
      </c>
      <c r="M512" s="38" t="s">
        <v>254</v>
      </c>
      <c r="N512" s="84">
        <v>217576</v>
      </c>
      <c r="O512" s="84" t="s">
        <v>491</v>
      </c>
      <c r="P512" s="84">
        <v>287245</v>
      </c>
      <c r="Q512" s="38" t="s">
        <v>492</v>
      </c>
      <c r="R512" s="38" t="s">
        <v>623</v>
      </c>
      <c r="S512" s="84" t="s">
        <v>1037</v>
      </c>
      <c r="T512" s="84" t="s">
        <v>1037</v>
      </c>
      <c r="U512" s="84" t="s">
        <v>515</v>
      </c>
      <c r="V512" s="84" t="s">
        <v>277</v>
      </c>
      <c r="W512" s="84">
        <v>0</v>
      </c>
      <c r="X512" s="38" t="s">
        <v>270</v>
      </c>
      <c r="Y512" s="84">
        <v>359161914</v>
      </c>
      <c r="Z512" s="38" t="s">
        <v>1038</v>
      </c>
      <c r="AA512" s="108" t="s">
        <v>2342</v>
      </c>
      <c r="AB512" s="84">
        <v>20000</v>
      </c>
      <c r="AC512" s="108" t="s">
        <v>1473</v>
      </c>
      <c r="AD512" s="84">
        <v>18</v>
      </c>
      <c r="AE512" s="84" t="s">
        <v>2237</v>
      </c>
      <c r="AF512" s="84" t="s">
        <v>2099</v>
      </c>
      <c r="AG512" s="108" t="s">
        <v>2100</v>
      </c>
      <c r="AH512" s="84" t="s">
        <v>1431</v>
      </c>
      <c r="AI512" s="108" t="s">
        <v>1994</v>
      </c>
      <c r="AJ512" s="84">
        <v>1340</v>
      </c>
      <c r="AK512" s="84">
        <v>1340</v>
      </c>
      <c r="AL512" s="108" t="s">
        <v>1854</v>
      </c>
      <c r="AM512" s="84">
        <v>6621.36</v>
      </c>
      <c r="AN512" s="112">
        <v>2758.64</v>
      </c>
      <c r="AO512" s="112">
        <v>9380</v>
      </c>
      <c r="AP512" s="112">
        <v>13378.64</v>
      </c>
      <c r="AQ512" s="112">
        <v>1705.36</v>
      </c>
      <c r="AR512" s="112">
        <v>15084</v>
      </c>
      <c r="AS512" s="112">
        <v>0</v>
      </c>
      <c r="AT512" s="112">
        <v>0</v>
      </c>
      <c r="AU512" s="112">
        <v>0</v>
      </c>
      <c r="AV512" s="84">
        <v>7</v>
      </c>
      <c r="AW512" s="84"/>
      <c r="AX512" s="84" t="s">
        <v>1849</v>
      </c>
      <c r="AY512" s="108"/>
      <c r="AZ512" s="84"/>
      <c r="BA512" s="84"/>
      <c r="BB512" s="84" t="s">
        <v>1427</v>
      </c>
      <c r="BC512" s="84" t="s">
        <v>145</v>
      </c>
      <c r="BD512" s="108"/>
      <c r="BE512" s="84">
        <v>0</v>
      </c>
      <c r="BF512" s="38" t="s">
        <v>1037</v>
      </c>
      <c r="BG512" s="84" t="s">
        <v>2654</v>
      </c>
      <c r="BH512" s="114" t="s">
        <v>2838</v>
      </c>
      <c r="BI512" s="38" t="s">
        <v>111</v>
      </c>
      <c r="BJ512" s="85">
        <v>45954</v>
      </c>
      <c r="BK512" s="84"/>
      <c r="BL512" s="38"/>
      <c r="BM512" s="115" t="s">
        <v>120</v>
      </c>
      <c r="BN512" s="116" t="s">
        <v>201</v>
      </c>
      <c r="BO512" s="84" t="s">
        <v>247</v>
      </c>
      <c r="BP512" s="84">
        <v>0</v>
      </c>
      <c r="BQ512" s="117"/>
      <c r="BR512" s="118" t="s">
        <v>2872</v>
      </c>
    </row>
    <row r="513" spans="1:70" s="113" customFormat="1" ht="15" customHeight="1" x14ac:dyDescent="0.35">
      <c r="A513" s="84">
        <v>509</v>
      </c>
      <c r="B513" s="38" t="s">
        <v>248</v>
      </c>
      <c r="C513" s="38" t="s">
        <v>249</v>
      </c>
      <c r="D513" s="38" t="s">
        <v>249</v>
      </c>
      <c r="E513" s="38" t="s">
        <v>250</v>
      </c>
      <c r="F513" s="38" t="s">
        <v>250</v>
      </c>
      <c r="G513" s="84" t="s">
        <v>251</v>
      </c>
      <c r="H513" s="38" t="s">
        <v>250</v>
      </c>
      <c r="I513" s="84">
        <v>120812</v>
      </c>
      <c r="J513" s="38" t="s">
        <v>252</v>
      </c>
      <c r="K513" s="84">
        <v>120812</v>
      </c>
      <c r="L513" s="84" t="s">
        <v>253</v>
      </c>
      <c r="M513" s="38" t="s">
        <v>254</v>
      </c>
      <c r="N513" s="84">
        <v>203959</v>
      </c>
      <c r="O513" s="84" t="s">
        <v>917</v>
      </c>
      <c r="P513" s="84">
        <v>740064</v>
      </c>
      <c r="Q513" s="38" t="s">
        <v>918</v>
      </c>
      <c r="R513" s="38" t="s">
        <v>478</v>
      </c>
      <c r="S513" s="84" t="s">
        <v>1390</v>
      </c>
      <c r="T513" s="84" t="s">
        <v>1390</v>
      </c>
      <c r="U513" s="84" t="s">
        <v>304</v>
      </c>
      <c r="V513" s="84" t="s">
        <v>259</v>
      </c>
      <c r="W513" s="84">
        <v>0</v>
      </c>
      <c r="X513" s="38" t="s">
        <v>270</v>
      </c>
      <c r="Y513" s="84">
        <v>359227265</v>
      </c>
      <c r="Z513" s="38" t="s">
        <v>678</v>
      </c>
      <c r="AA513" s="108" t="s">
        <v>2343</v>
      </c>
      <c r="AB513" s="84">
        <v>80000</v>
      </c>
      <c r="AC513" s="108" t="s">
        <v>1420</v>
      </c>
      <c r="AD513" s="84">
        <v>24</v>
      </c>
      <c r="AE513" s="84" t="s">
        <v>2189</v>
      </c>
      <c r="AF513" s="84" t="s">
        <v>1542</v>
      </c>
      <c r="AG513" s="108" t="s">
        <v>2268</v>
      </c>
      <c r="AH513" s="84" t="s">
        <v>1431</v>
      </c>
      <c r="AI513" s="108" t="s">
        <v>2344</v>
      </c>
      <c r="AJ513" s="84">
        <v>4220</v>
      </c>
      <c r="AK513" s="84">
        <v>4220</v>
      </c>
      <c r="AL513" s="108" t="s">
        <v>1927</v>
      </c>
      <c r="AM513" s="84">
        <v>18899.47</v>
      </c>
      <c r="AN513" s="112">
        <v>10640.53</v>
      </c>
      <c r="AO513" s="112">
        <v>29540</v>
      </c>
      <c r="AP513" s="112">
        <v>61100.53</v>
      </c>
      <c r="AQ513" s="112">
        <v>11578.47</v>
      </c>
      <c r="AR513" s="112">
        <v>72679</v>
      </c>
      <c r="AS513" s="112">
        <v>0</v>
      </c>
      <c r="AT513" s="112">
        <v>0</v>
      </c>
      <c r="AU513" s="112">
        <v>0</v>
      </c>
      <c r="AV513" s="84">
        <v>8</v>
      </c>
      <c r="AW513" s="84"/>
      <c r="AX513" s="84" t="s">
        <v>1849</v>
      </c>
      <c r="AY513" s="108"/>
      <c r="AZ513" s="84"/>
      <c r="BA513" s="84"/>
      <c r="BB513" s="84" t="s">
        <v>1427</v>
      </c>
      <c r="BC513" s="84" t="s">
        <v>145</v>
      </c>
      <c r="BD513" s="108"/>
      <c r="BE513" s="84">
        <v>0</v>
      </c>
      <c r="BF513" s="38" t="s">
        <v>1390</v>
      </c>
      <c r="BG513" s="84" t="s">
        <v>2823</v>
      </c>
      <c r="BH513" s="114" t="s">
        <v>2838</v>
      </c>
      <c r="BI513" s="38" t="s">
        <v>111</v>
      </c>
      <c r="BJ513" s="85">
        <v>45954</v>
      </c>
      <c r="BK513" s="84"/>
      <c r="BL513" s="38"/>
      <c r="BM513" s="115" t="s">
        <v>120</v>
      </c>
      <c r="BN513" s="116" t="s">
        <v>201</v>
      </c>
      <c r="BO513" s="84" t="s">
        <v>247</v>
      </c>
      <c r="BP513" s="84">
        <v>0</v>
      </c>
      <c r="BQ513" s="117"/>
      <c r="BR513" s="118" t="s">
        <v>2872</v>
      </c>
    </row>
    <row r="514" spans="1:70" s="113" customFormat="1" ht="15" customHeight="1" x14ac:dyDescent="0.35">
      <c r="A514" s="84">
        <v>510</v>
      </c>
      <c r="B514" s="38" t="s">
        <v>248</v>
      </c>
      <c r="C514" s="38" t="s">
        <v>249</v>
      </c>
      <c r="D514" s="38" t="s">
        <v>249</v>
      </c>
      <c r="E514" s="38" t="s">
        <v>250</v>
      </c>
      <c r="F514" s="38" t="s">
        <v>250</v>
      </c>
      <c r="G514" s="84" t="s">
        <v>251</v>
      </c>
      <c r="H514" s="38" t="s">
        <v>250</v>
      </c>
      <c r="I514" s="84">
        <v>130522</v>
      </c>
      <c r="J514" s="38" t="s">
        <v>571</v>
      </c>
      <c r="K514" s="84">
        <v>130522</v>
      </c>
      <c r="L514" s="84" t="s">
        <v>253</v>
      </c>
      <c r="M514" s="38" t="s">
        <v>254</v>
      </c>
      <c r="N514" s="84">
        <v>400690</v>
      </c>
      <c r="O514" s="84" t="s">
        <v>827</v>
      </c>
      <c r="P514" s="84">
        <v>739729</v>
      </c>
      <c r="Q514" s="38" t="s">
        <v>912</v>
      </c>
      <c r="R514" s="38" t="s">
        <v>478</v>
      </c>
      <c r="S514" s="84" t="s">
        <v>1391</v>
      </c>
      <c r="T514" s="84" t="s">
        <v>1391</v>
      </c>
      <c r="U514" s="84" t="s">
        <v>515</v>
      </c>
      <c r="V514" s="84" t="s">
        <v>277</v>
      </c>
      <c r="W514" s="84">
        <v>0</v>
      </c>
      <c r="X514" s="38" t="s">
        <v>270</v>
      </c>
      <c r="Y514" s="84">
        <v>359373014</v>
      </c>
      <c r="Z514" s="38" t="s">
        <v>1392</v>
      </c>
      <c r="AA514" s="108" t="s">
        <v>2080</v>
      </c>
      <c r="AB514" s="84">
        <v>20000</v>
      </c>
      <c r="AC514" s="108" t="s">
        <v>1690</v>
      </c>
      <c r="AD514" s="84">
        <v>18</v>
      </c>
      <c r="AE514" s="84" t="s">
        <v>2197</v>
      </c>
      <c r="AF514" s="84" t="s">
        <v>2318</v>
      </c>
      <c r="AG514" s="108" t="s">
        <v>1740</v>
      </c>
      <c r="AH514" s="84" t="s">
        <v>1577</v>
      </c>
      <c r="AI514" s="108" t="s">
        <v>2267</v>
      </c>
      <c r="AJ514" s="84">
        <v>1340</v>
      </c>
      <c r="AK514" s="84">
        <v>1340</v>
      </c>
      <c r="AL514" s="108" t="s">
        <v>1923</v>
      </c>
      <c r="AM514" s="84">
        <v>3091.11</v>
      </c>
      <c r="AN514" s="112">
        <v>928.89</v>
      </c>
      <c r="AO514" s="112">
        <v>4020</v>
      </c>
      <c r="AP514" s="112">
        <v>16908.89</v>
      </c>
      <c r="AQ514" s="112">
        <v>2804.11</v>
      </c>
      <c r="AR514" s="112">
        <v>19713</v>
      </c>
      <c r="AS514" s="112">
        <v>0</v>
      </c>
      <c r="AT514" s="112">
        <v>0</v>
      </c>
      <c r="AU514" s="112">
        <v>0</v>
      </c>
      <c r="AV514" s="84">
        <v>4</v>
      </c>
      <c r="AW514" s="84"/>
      <c r="AX514" s="84" t="s">
        <v>1849</v>
      </c>
      <c r="AY514" s="108"/>
      <c r="AZ514" s="84"/>
      <c r="BA514" s="84"/>
      <c r="BB514" s="84" t="s">
        <v>1427</v>
      </c>
      <c r="BC514" s="84" t="s">
        <v>145</v>
      </c>
      <c r="BD514" s="108"/>
      <c r="BE514" s="84">
        <v>0</v>
      </c>
      <c r="BF514" s="38" t="s">
        <v>1391</v>
      </c>
      <c r="BG514" s="84" t="s">
        <v>2824</v>
      </c>
      <c r="BH514" s="114" t="s">
        <v>2838</v>
      </c>
      <c r="BI514" s="38" t="s">
        <v>111</v>
      </c>
      <c r="BJ514" s="85">
        <v>45954</v>
      </c>
      <c r="BK514" s="84"/>
      <c r="BL514" s="38"/>
      <c r="BM514" s="115" t="s">
        <v>119</v>
      </c>
      <c r="BN514" s="116" t="s">
        <v>201</v>
      </c>
      <c r="BO514" s="84" t="s">
        <v>247</v>
      </c>
      <c r="BP514" s="84">
        <v>0</v>
      </c>
      <c r="BQ514" s="117"/>
      <c r="BR514" s="118" t="s">
        <v>2867</v>
      </c>
    </row>
    <row r="515" spans="1:70" s="113" customFormat="1" ht="15" customHeight="1" x14ac:dyDescent="0.35">
      <c r="A515" s="84">
        <v>511</v>
      </c>
      <c r="B515" s="38" t="s">
        <v>248</v>
      </c>
      <c r="C515" s="38" t="s">
        <v>249</v>
      </c>
      <c r="D515" s="38" t="s">
        <v>249</v>
      </c>
      <c r="E515" s="38" t="s">
        <v>250</v>
      </c>
      <c r="F515" s="38" t="s">
        <v>250</v>
      </c>
      <c r="G515" s="84" t="s">
        <v>251</v>
      </c>
      <c r="H515" s="38" t="s">
        <v>250</v>
      </c>
      <c r="I515" s="84">
        <v>130522</v>
      </c>
      <c r="J515" s="38" t="s">
        <v>571</v>
      </c>
      <c r="K515" s="84">
        <v>130522</v>
      </c>
      <c r="L515" s="84" t="s">
        <v>253</v>
      </c>
      <c r="M515" s="38" t="s">
        <v>254</v>
      </c>
      <c r="N515" s="84">
        <v>400690</v>
      </c>
      <c r="O515" s="84" t="s">
        <v>827</v>
      </c>
      <c r="P515" s="84">
        <v>599744</v>
      </c>
      <c r="Q515" s="38" t="s">
        <v>828</v>
      </c>
      <c r="R515" s="38" t="s">
        <v>478</v>
      </c>
      <c r="S515" s="84" t="s">
        <v>1393</v>
      </c>
      <c r="T515" s="84" t="s">
        <v>1393</v>
      </c>
      <c r="U515" s="84" t="s">
        <v>515</v>
      </c>
      <c r="V515" s="84" t="s">
        <v>277</v>
      </c>
      <c r="W515" s="84">
        <v>0</v>
      </c>
      <c r="X515" s="38" t="s">
        <v>270</v>
      </c>
      <c r="Y515" s="84">
        <v>359373343</v>
      </c>
      <c r="Z515" s="38" t="s">
        <v>1394</v>
      </c>
      <c r="AA515" s="108" t="s">
        <v>2080</v>
      </c>
      <c r="AB515" s="84">
        <v>65000</v>
      </c>
      <c r="AC515" s="108" t="s">
        <v>1690</v>
      </c>
      <c r="AD515" s="84">
        <v>24</v>
      </c>
      <c r="AE515" s="84" t="s">
        <v>2197</v>
      </c>
      <c r="AF515" s="84" t="s">
        <v>2345</v>
      </c>
      <c r="AG515" s="108" t="s">
        <v>2346</v>
      </c>
      <c r="AH515" s="84" t="s">
        <v>1870</v>
      </c>
      <c r="AI515" s="108" t="s">
        <v>2267</v>
      </c>
      <c r="AJ515" s="84">
        <v>3460</v>
      </c>
      <c r="AK515" s="84">
        <v>3460</v>
      </c>
      <c r="AL515" s="108" t="s">
        <v>1923</v>
      </c>
      <c r="AM515" s="84">
        <v>7241.01</v>
      </c>
      <c r="AN515" s="112">
        <v>3138.99</v>
      </c>
      <c r="AO515" s="112">
        <v>10380</v>
      </c>
      <c r="AP515" s="112">
        <v>57758.99</v>
      </c>
      <c r="AQ515" s="112">
        <v>13755.01</v>
      </c>
      <c r="AR515" s="112">
        <v>71514</v>
      </c>
      <c r="AS515" s="112">
        <v>0</v>
      </c>
      <c r="AT515" s="112">
        <v>0</v>
      </c>
      <c r="AU515" s="112">
        <v>0</v>
      </c>
      <c r="AV515" s="84">
        <v>4</v>
      </c>
      <c r="AW515" s="84"/>
      <c r="AX515" s="84" t="s">
        <v>1849</v>
      </c>
      <c r="AY515" s="108"/>
      <c r="AZ515" s="84"/>
      <c r="BA515" s="84"/>
      <c r="BB515" s="84" t="s">
        <v>1427</v>
      </c>
      <c r="BC515" s="84" t="s">
        <v>145</v>
      </c>
      <c r="BD515" s="108"/>
      <c r="BE515" s="84">
        <v>0</v>
      </c>
      <c r="BF515" s="38" t="s">
        <v>1393</v>
      </c>
      <c r="BG515" s="84" t="s">
        <v>2825</v>
      </c>
      <c r="BH515" s="114" t="s">
        <v>2838</v>
      </c>
      <c r="BI515" s="38" t="s">
        <v>111</v>
      </c>
      <c r="BJ515" s="85">
        <v>45954</v>
      </c>
      <c r="BK515" s="84"/>
      <c r="BL515" s="38"/>
      <c r="BM515" s="115" t="s">
        <v>120</v>
      </c>
      <c r="BN515" s="116" t="s">
        <v>201</v>
      </c>
      <c r="BO515" s="84" t="s">
        <v>247</v>
      </c>
      <c r="BP515" s="84">
        <v>0</v>
      </c>
      <c r="BQ515" s="117"/>
      <c r="BR515" s="118" t="s">
        <v>2873</v>
      </c>
    </row>
    <row r="516" spans="1:70" s="113" customFormat="1" ht="15" customHeight="1" x14ac:dyDescent="0.35">
      <c r="A516" s="84">
        <v>512</v>
      </c>
      <c r="B516" s="38" t="s">
        <v>248</v>
      </c>
      <c r="C516" s="38" t="s">
        <v>249</v>
      </c>
      <c r="D516" s="38" t="s">
        <v>249</v>
      </c>
      <c r="E516" s="38" t="s">
        <v>250</v>
      </c>
      <c r="F516" s="38" t="s">
        <v>250</v>
      </c>
      <c r="G516" s="84" t="s">
        <v>251</v>
      </c>
      <c r="H516" s="38" t="s">
        <v>250</v>
      </c>
      <c r="I516" s="84">
        <v>124127</v>
      </c>
      <c r="J516" s="38" t="s">
        <v>374</v>
      </c>
      <c r="K516" s="84">
        <v>124127</v>
      </c>
      <c r="L516" s="84" t="s">
        <v>253</v>
      </c>
      <c r="M516" s="38" t="s">
        <v>254</v>
      </c>
      <c r="N516" s="84">
        <v>451743</v>
      </c>
      <c r="O516" s="84" t="s">
        <v>734</v>
      </c>
      <c r="P516" s="84">
        <v>696161</v>
      </c>
      <c r="Q516" s="38" t="s">
        <v>735</v>
      </c>
      <c r="R516" s="38" t="s">
        <v>478</v>
      </c>
      <c r="S516" s="84" t="s">
        <v>1127</v>
      </c>
      <c r="T516" s="84" t="s">
        <v>1127</v>
      </c>
      <c r="U516" s="84" t="s">
        <v>515</v>
      </c>
      <c r="V516" s="84" t="s">
        <v>277</v>
      </c>
      <c r="W516" s="84">
        <v>0</v>
      </c>
      <c r="X516" s="38" t="s">
        <v>270</v>
      </c>
      <c r="Y516" s="84">
        <v>359403671</v>
      </c>
      <c r="Z516" s="38" t="s">
        <v>1128</v>
      </c>
      <c r="AA516" s="108" t="s">
        <v>2347</v>
      </c>
      <c r="AB516" s="84">
        <v>65000</v>
      </c>
      <c r="AC516" s="108" t="s">
        <v>1458</v>
      </c>
      <c r="AD516" s="84">
        <v>24</v>
      </c>
      <c r="AE516" s="84" t="s">
        <v>2197</v>
      </c>
      <c r="AF516" s="84" t="s">
        <v>1882</v>
      </c>
      <c r="AG516" s="108" t="s">
        <v>1888</v>
      </c>
      <c r="AH516" s="84" t="s">
        <v>1870</v>
      </c>
      <c r="AI516" s="108" t="s">
        <v>2348</v>
      </c>
      <c r="AJ516" s="84">
        <v>3460</v>
      </c>
      <c r="AK516" s="84">
        <v>3460</v>
      </c>
      <c r="AL516" s="108" t="s">
        <v>1890</v>
      </c>
      <c r="AM516" s="84">
        <v>3826.33</v>
      </c>
      <c r="AN516" s="112">
        <v>3093.67</v>
      </c>
      <c r="AO516" s="112">
        <v>6920</v>
      </c>
      <c r="AP516" s="112">
        <v>61173.67</v>
      </c>
      <c r="AQ516" s="112">
        <v>15663.33</v>
      </c>
      <c r="AR516" s="112">
        <v>76837</v>
      </c>
      <c r="AS516" s="112">
        <v>0</v>
      </c>
      <c r="AT516" s="112">
        <v>0</v>
      </c>
      <c r="AU516" s="112">
        <v>0</v>
      </c>
      <c r="AV516" s="84">
        <v>3</v>
      </c>
      <c r="AW516" s="84"/>
      <c r="AX516" s="84" t="s">
        <v>1849</v>
      </c>
      <c r="AY516" s="108"/>
      <c r="AZ516" s="84"/>
      <c r="BA516" s="84"/>
      <c r="BB516" s="84" t="s">
        <v>1427</v>
      </c>
      <c r="BC516" s="84" t="s">
        <v>145</v>
      </c>
      <c r="BD516" s="108"/>
      <c r="BE516" s="84">
        <v>0</v>
      </c>
      <c r="BF516" s="38" t="s">
        <v>1127</v>
      </c>
      <c r="BG516" s="84" t="s">
        <v>2696</v>
      </c>
      <c r="BH516" s="114" t="s">
        <v>2838</v>
      </c>
      <c r="BI516" s="38" t="s">
        <v>112</v>
      </c>
      <c r="BJ516" s="85">
        <v>45954</v>
      </c>
      <c r="BK516" s="84" t="s">
        <v>126</v>
      </c>
      <c r="BL516" s="38"/>
      <c r="BM516" s="115"/>
      <c r="BN516" s="116" t="s">
        <v>112</v>
      </c>
      <c r="BO516" s="84" t="s">
        <v>247</v>
      </c>
      <c r="BP516" s="84">
        <v>0</v>
      </c>
      <c r="BQ516" s="117" t="s">
        <v>112</v>
      </c>
      <c r="BR516" s="118" t="s">
        <v>2866</v>
      </c>
    </row>
    <row r="517" spans="1:70" s="113" customFormat="1" ht="15" customHeight="1" x14ac:dyDescent="0.35">
      <c r="A517" s="84">
        <v>513</v>
      </c>
      <c r="B517" s="38" t="s">
        <v>248</v>
      </c>
      <c r="C517" s="38" t="s">
        <v>249</v>
      </c>
      <c r="D517" s="38" t="s">
        <v>249</v>
      </c>
      <c r="E517" s="38" t="s">
        <v>250</v>
      </c>
      <c r="F517" s="38" t="s">
        <v>250</v>
      </c>
      <c r="G517" s="84" t="s">
        <v>251</v>
      </c>
      <c r="H517" s="38" t="s">
        <v>250</v>
      </c>
      <c r="I517" s="84">
        <v>130522</v>
      </c>
      <c r="J517" s="38" t="s">
        <v>571</v>
      </c>
      <c r="K517" s="84">
        <v>130522</v>
      </c>
      <c r="L517" s="84" t="s">
        <v>253</v>
      </c>
      <c r="M517" s="38" t="s">
        <v>254</v>
      </c>
      <c r="N517" s="84">
        <v>400690</v>
      </c>
      <c r="O517" s="84" t="s">
        <v>827</v>
      </c>
      <c r="P517" s="84">
        <v>599744</v>
      </c>
      <c r="Q517" s="38" t="s">
        <v>828</v>
      </c>
      <c r="R517" s="38" t="s">
        <v>478</v>
      </c>
      <c r="S517" s="84" t="s">
        <v>1395</v>
      </c>
      <c r="T517" s="84" t="s">
        <v>1395</v>
      </c>
      <c r="U517" s="84" t="s">
        <v>515</v>
      </c>
      <c r="V517" s="84" t="s">
        <v>277</v>
      </c>
      <c r="W517" s="84">
        <v>0</v>
      </c>
      <c r="X517" s="38" t="s">
        <v>270</v>
      </c>
      <c r="Y517" s="84">
        <v>359427808</v>
      </c>
      <c r="Z517" s="38" t="s">
        <v>1396</v>
      </c>
      <c r="AA517" s="108" t="s">
        <v>1953</v>
      </c>
      <c r="AB517" s="84">
        <v>65000</v>
      </c>
      <c r="AC517" s="108" t="s">
        <v>1690</v>
      </c>
      <c r="AD517" s="84">
        <v>24</v>
      </c>
      <c r="AE517" s="84" t="s">
        <v>2197</v>
      </c>
      <c r="AF517" s="84" t="s">
        <v>2349</v>
      </c>
      <c r="AG517" s="108" t="s">
        <v>2350</v>
      </c>
      <c r="AH517" s="84" t="s">
        <v>1577</v>
      </c>
      <c r="AI517" s="108" t="s">
        <v>2351</v>
      </c>
      <c r="AJ517" s="84">
        <v>3460</v>
      </c>
      <c r="AK517" s="84">
        <v>3460</v>
      </c>
      <c r="AL517" s="108" t="s">
        <v>1923</v>
      </c>
      <c r="AM517" s="84">
        <v>4321.3500000000004</v>
      </c>
      <c r="AN517" s="112">
        <v>2598.65</v>
      </c>
      <c r="AO517" s="112">
        <v>6920</v>
      </c>
      <c r="AP517" s="112">
        <v>60678.65</v>
      </c>
      <c r="AQ517" s="112">
        <v>15383.35</v>
      </c>
      <c r="AR517" s="112">
        <v>76062</v>
      </c>
      <c r="AS517" s="112">
        <v>0</v>
      </c>
      <c r="AT517" s="112">
        <v>0</v>
      </c>
      <c r="AU517" s="112">
        <v>0</v>
      </c>
      <c r="AV517" s="84">
        <v>3</v>
      </c>
      <c r="AW517" s="84"/>
      <c r="AX517" s="84" t="s">
        <v>1849</v>
      </c>
      <c r="AY517" s="108"/>
      <c r="AZ517" s="84"/>
      <c r="BA517" s="84"/>
      <c r="BB517" s="84" t="s">
        <v>1427</v>
      </c>
      <c r="BC517" s="84" t="s">
        <v>145</v>
      </c>
      <c r="BD517" s="108"/>
      <c r="BE517" s="84">
        <v>0</v>
      </c>
      <c r="BF517" s="38" t="s">
        <v>1395</v>
      </c>
      <c r="BG517" s="84" t="s">
        <v>2826</v>
      </c>
      <c r="BH517" s="114" t="s">
        <v>2838</v>
      </c>
      <c r="BI517" s="38" t="s">
        <v>112</v>
      </c>
      <c r="BJ517" s="85">
        <v>45954</v>
      </c>
      <c r="BK517" s="84" t="s">
        <v>128</v>
      </c>
      <c r="BL517" s="38"/>
      <c r="BM517" s="115"/>
      <c r="BN517" s="116" t="s">
        <v>112</v>
      </c>
      <c r="BO517" s="84" t="s">
        <v>247</v>
      </c>
      <c r="BP517" s="84">
        <v>0</v>
      </c>
      <c r="BQ517" s="117" t="s">
        <v>112</v>
      </c>
      <c r="BR517" s="118" t="s">
        <v>2865</v>
      </c>
    </row>
    <row r="518" spans="1:70" s="113" customFormat="1" ht="15" customHeight="1" x14ac:dyDescent="0.35">
      <c r="A518" s="84">
        <v>514</v>
      </c>
      <c r="B518" s="38" t="s">
        <v>248</v>
      </c>
      <c r="C518" s="38" t="s">
        <v>249</v>
      </c>
      <c r="D518" s="38" t="s">
        <v>249</v>
      </c>
      <c r="E518" s="38" t="s">
        <v>250</v>
      </c>
      <c r="F518" s="38" t="s">
        <v>250</v>
      </c>
      <c r="G518" s="84" t="s">
        <v>251</v>
      </c>
      <c r="H518" s="38" t="s">
        <v>250</v>
      </c>
      <c r="I518" s="84">
        <v>120812</v>
      </c>
      <c r="J518" s="38" t="s">
        <v>252</v>
      </c>
      <c r="K518" s="84">
        <v>120812</v>
      </c>
      <c r="L518" s="84" t="s">
        <v>253</v>
      </c>
      <c r="M518" s="38" t="s">
        <v>254</v>
      </c>
      <c r="N518" s="84">
        <v>203959</v>
      </c>
      <c r="O518" s="84" t="s">
        <v>917</v>
      </c>
      <c r="P518" s="84">
        <v>740064</v>
      </c>
      <c r="Q518" s="38" t="s">
        <v>918</v>
      </c>
      <c r="R518" s="38" t="s">
        <v>478</v>
      </c>
      <c r="S518" s="84" t="s">
        <v>1397</v>
      </c>
      <c r="T518" s="84" t="s">
        <v>1397</v>
      </c>
      <c r="U518" s="84" t="s">
        <v>515</v>
      </c>
      <c r="V518" s="84" t="s">
        <v>259</v>
      </c>
      <c r="W518" s="84">
        <v>0</v>
      </c>
      <c r="X518" s="38" t="s">
        <v>1398</v>
      </c>
      <c r="Y518" s="84">
        <v>359431520</v>
      </c>
      <c r="Z518" s="38" t="s">
        <v>1399</v>
      </c>
      <c r="AA518" s="108" t="s">
        <v>1682</v>
      </c>
      <c r="AB518" s="84">
        <v>36000</v>
      </c>
      <c r="AC518" s="108" t="s">
        <v>1420</v>
      </c>
      <c r="AD518" s="84">
        <v>24</v>
      </c>
      <c r="AE518" s="84" t="s">
        <v>2161</v>
      </c>
      <c r="AF518" s="84" t="s">
        <v>2352</v>
      </c>
      <c r="AG518" s="108" t="s">
        <v>2353</v>
      </c>
      <c r="AH518" s="84" t="s">
        <v>1870</v>
      </c>
      <c r="AI518" s="108" t="s">
        <v>2354</v>
      </c>
      <c r="AJ518" s="84">
        <v>1920</v>
      </c>
      <c r="AK518" s="84">
        <v>1920</v>
      </c>
      <c r="AL518" s="108" t="s">
        <v>1927</v>
      </c>
      <c r="AM518" s="84">
        <v>2550.37</v>
      </c>
      <c r="AN518" s="112">
        <v>1289.6300000000001</v>
      </c>
      <c r="AO518" s="112">
        <v>3840</v>
      </c>
      <c r="AP518" s="112">
        <v>33449.629999999997</v>
      </c>
      <c r="AQ518" s="112">
        <v>8411.3700000000008</v>
      </c>
      <c r="AR518" s="112">
        <v>41861</v>
      </c>
      <c r="AS518" s="112">
        <v>0</v>
      </c>
      <c r="AT518" s="112">
        <v>0</v>
      </c>
      <c r="AU518" s="112">
        <v>0</v>
      </c>
      <c r="AV518" s="84">
        <v>3</v>
      </c>
      <c r="AW518" s="84"/>
      <c r="AX518" s="84" t="s">
        <v>1849</v>
      </c>
      <c r="AY518" s="108"/>
      <c r="AZ518" s="84"/>
      <c r="BA518" s="84"/>
      <c r="BB518" s="84" t="s">
        <v>1427</v>
      </c>
      <c r="BC518" s="84" t="s">
        <v>145</v>
      </c>
      <c r="BD518" s="108"/>
      <c r="BE518" s="84">
        <v>0</v>
      </c>
      <c r="BF518" s="38" t="s">
        <v>1397</v>
      </c>
      <c r="BG518" s="84" t="s">
        <v>2827</v>
      </c>
      <c r="BH518" s="114" t="s">
        <v>2838</v>
      </c>
      <c r="BI518" s="38" t="s">
        <v>112</v>
      </c>
      <c r="BJ518" s="85">
        <v>45954</v>
      </c>
      <c r="BK518" s="84" t="s">
        <v>125</v>
      </c>
      <c r="BL518" s="38"/>
      <c r="BM518" s="115"/>
      <c r="BN518" s="116" t="s">
        <v>112</v>
      </c>
      <c r="BO518" s="84" t="s">
        <v>247</v>
      </c>
      <c r="BP518" s="84">
        <v>0</v>
      </c>
      <c r="BQ518" s="117" t="s">
        <v>112</v>
      </c>
      <c r="BR518" s="118" t="s">
        <v>2861</v>
      </c>
    </row>
    <row r="519" spans="1:70" s="113" customFormat="1" ht="15" customHeight="1" x14ac:dyDescent="0.35">
      <c r="A519" s="84">
        <v>515</v>
      </c>
      <c r="B519" s="38" t="s">
        <v>248</v>
      </c>
      <c r="C519" s="38" t="s">
        <v>249</v>
      </c>
      <c r="D519" s="38" t="s">
        <v>249</v>
      </c>
      <c r="E519" s="38" t="s">
        <v>250</v>
      </c>
      <c r="F519" s="38" t="s">
        <v>250</v>
      </c>
      <c r="G519" s="84" t="s">
        <v>251</v>
      </c>
      <c r="H519" s="38" t="s">
        <v>250</v>
      </c>
      <c r="I519" s="84">
        <v>124323</v>
      </c>
      <c r="J519" s="38" t="s">
        <v>647</v>
      </c>
      <c r="K519" s="84">
        <v>124323</v>
      </c>
      <c r="L519" s="84" t="s">
        <v>253</v>
      </c>
      <c r="M519" s="38" t="s">
        <v>254</v>
      </c>
      <c r="N519" s="84">
        <v>454132</v>
      </c>
      <c r="O519" s="84" t="s">
        <v>648</v>
      </c>
      <c r="P519" s="84">
        <v>709281</v>
      </c>
      <c r="Q519" s="38" t="s">
        <v>806</v>
      </c>
      <c r="R519" s="38" t="s">
        <v>478</v>
      </c>
      <c r="S519" s="84" t="s">
        <v>1400</v>
      </c>
      <c r="T519" s="84" t="s">
        <v>1400</v>
      </c>
      <c r="U519" s="84" t="s">
        <v>515</v>
      </c>
      <c r="V519" s="84" t="s">
        <v>277</v>
      </c>
      <c r="W519" s="84">
        <v>0</v>
      </c>
      <c r="X519" s="38" t="s">
        <v>270</v>
      </c>
      <c r="Y519" s="84">
        <v>359592083</v>
      </c>
      <c r="Z519" s="38" t="s">
        <v>1401</v>
      </c>
      <c r="AA519" s="108" t="s">
        <v>2316</v>
      </c>
      <c r="AB519" s="84">
        <v>65000</v>
      </c>
      <c r="AC519" s="108" t="s">
        <v>1447</v>
      </c>
      <c r="AD519" s="84">
        <v>24</v>
      </c>
      <c r="AE519" s="84" t="s">
        <v>2197</v>
      </c>
      <c r="AF519" s="84" t="s">
        <v>1921</v>
      </c>
      <c r="AG519" s="108" t="s">
        <v>1922</v>
      </c>
      <c r="AH519" s="84" t="s">
        <v>1870</v>
      </c>
      <c r="AI519" s="108" t="s">
        <v>1848</v>
      </c>
      <c r="AJ519" s="84">
        <v>3460</v>
      </c>
      <c r="AK519" s="84">
        <v>3460</v>
      </c>
      <c r="AL519" s="108" t="s">
        <v>1848</v>
      </c>
      <c r="AM519" s="84">
        <v>2358.12</v>
      </c>
      <c r="AN519" s="112">
        <v>1101.8800000000001</v>
      </c>
      <c r="AO519" s="112">
        <v>3460</v>
      </c>
      <c r="AP519" s="112">
        <v>62641.88</v>
      </c>
      <c r="AQ519" s="112">
        <v>16557.12</v>
      </c>
      <c r="AR519" s="112">
        <v>79199</v>
      </c>
      <c r="AS519" s="112">
        <v>0</v>
      </c>
      <c r="AT519" s="112">
        <v>0</v>
      </c>
      <c r="AU519" s="112">
        <v>0</v>
      </c>
      <c r="AV519" s="84">
        <v>2</v>
      </c>
      <c r="AW519" s="84"/>
      <c r="AX519" s="84" t="s">
        <v>1849</v>
      </c>
      <c r="AY519" s="108"/>
      <c r="AZ519" s="84"/>
      <c r="BA519" s="84"/>
      <c r="BB519" s="84" t="s">
        <v>1427</v>
      </c>
      <c r="BC519" s="84" t="s">
        <v>145</v>
      </c>
      <c r="BD519" s="108"/>
      <c r="BE519" s="84">
        <v>0</v>
      </c>
      <c r="BF519" s="38" t="s">
        <v>1400</v>
      </c>
      <c r="BG519" s="84" t="s">
        <v>2828</v>
      </c>
      <c r="BH519" s="114" t="s">
        <v>2838</v>
      </c>
      <c r="BI519" s="38" t="s">
        <v>111</v>
      </c>
      <c r="BJ519" s="85">
        <v>45954</v>
      </c>
      <c r="BK519" s="84"/>
      <c r="BL519" s="38"/>
      <c r="BM519" s="115" t="s">
        <v>119</v>
      </c>
      <c r="BN519" s="116" t="s">
        <v>201</v>
      </c>
      <c r="BO519" s="84" t="s">
        <v>247</v>
      </c>
      <c r="BP519" s="84">
        <v>0</v>
      </c>
      <c r="BQ519" s="117"/>
      <c r="BR519" s="118" t="s">
        <v>2867</v>
      </c>
    </row>
    <row r="520" spans="1:70" s="113" customFormat="1" ht="15" customHeight="1" x14ac:dyDescent="0.35">
      <c r="A520" s="84">
        <v>516</v>
      </c>
      <c r="B520" s="38" t="s">
        <v>248</v>
      </c>
      <c r="C520" s="38" t="s">
        <v>249</v>
      </c>
      <c r="D520" s="38" t="s">
        <v>249</v>
      </c>
      <c r="E520" s="38" t="s">
        <v>250</v>
      </c>
      <c r="F520" s="38" t="s">
        <v>250</v>
      </c>
      <c r="G520" s="84" t="s">
        <v>251</v>
      </c>
      <c r="H520" s="38" t="s">
        <v>250</v>
      </c>
      <c r="I520" s="84">
        <v>124323</v>
      </c>
      <c r="J520" s="38" t="s">
        <v>647</v>
      </c>
      <c r="K520" s="84">
        <v>124323</v>
      </c>
      <c r="L520" s="84" t="s">
        <v>253</v>
      </c>
      <c r="M520" s="38" t="s">
        <v>254</v>
      </c>
      <c r="N520" s="84">
        <v>454132</v>
      </c>
      <c r="O520" s="84" t="s">
        <v>648</v>
      </c>
      <c r="P520" s="84">
        <v>701017</v>
      </c>
      <c r="Q520" s="38" t="s">
        <v>649</v>
      </c>
      <c r="R520" s="38" t="s">
        <v>478</v>
      </c>
      <c r="S520" s="84" t="s">
        <v>1402</v>
      </c>
      <c r="T520" s="84" t="s">
        <v>1402</v>
      </c>
      <c r="U520" s="84" t="s">
        <v>515</v>
      </c>
      <c r="V520" s="84" t="s">
        <v>277</v>
      </c>
      <c r="W520" s="84">
        <v>0</v>
      </c>
      <c r="X520" s="38" t="s">
        <v>270</v>
      </c>
      <c r="Y520" s="84">
        <v>359612787</v>
      </c>
      <c r="Z520" s="38" t="s">
        <v>1403</v>
      </c>
      <c r="AA520" s="108" t="s">
        <v>2355</v>
      </c>
      <c r="AB520" s="84">
        <v>65000</v>
      </c>
      <c r="AC520" s="108" t="s">
        <v>1447</v>
      </c>
      <c r="AD520" s="84">
        <v>24</v>
      </c>
      <c r="AE520" s="84" t="s">
        <v>2197</v>
      </c>
      <c r="AF520" s="84" t="s">
        <v>1984</v>
      </c>
      <c r="AG520" s="108" t="s">
        <v>2356</v>
      </c>
      <c r="AH520" s="84" t="s">
        <v>1870</v>
      </c>
      <c r="AI520" s="108" t="s">
        <v>1848</v>
      </c>
      <c r="AJ520" s="84">
        <v>3460</v>
      </c>
      <c r="AK520" s="84">
        <v>3460</v>
      </c>
      <c r="AL520" s="108" t="s">
        <v>1848</v>
      </c>
      <c r="AM520" s="84">
        <v>2578.4899999999998</v>
      </c>
      <c r="AN520" s="112">
        <v>881.51</v>
      </c>
      <c r="AO520" s="112">
        <v>3460</v>
      </c>
      <c r="AP520" s="112">
        <v>62421.51</v>
      </c>
      <c r="AQ520" s="112">
        <v>16425.490000000002</v>
      </c>
      <c r="AR520" s="112">
        <v>78847</v>
      </c>
      <c r="AS520" s="112">
        <v>0</v>
      </c>
      <c r="AT520" s="112">
        <v>0</v>
      </c>
      <c r="AU520" s="112">
        <v>0</v>
      </c>
      <c r="AV520" s="84">
        <v>2</v>
      </c>
      <c r="AW520" s="84"/>
      <c r="AX520" s="84" t="s">
        <v>1849</v>
      </c>
      <c r="AY520" s="108"/>
      <c r="AZ520" s="84"/>
      <c r="BA520" s="84"/>
      <c r="BB520" s="84" t="s">
        <v>1427</v>
      </c>
      <c r="BC520" s="84" t="s">
        <v>145</v>
      </c>
      <c r="BD520" s="108"/>
      <c r="BE520" s="84">
        <v>0</v>
      </c>
      <c r="BF520" s="38" t="s">
        <v>1402</v>
      </c>
      <c r="BG520" s="84" t="s">
        <v>2829</v>
      </c>
      <c r="BH520" s="114" t="s">
        <v>2838</v>
      </c>
      <c r="BI520" s="38" t="s">
        <v>112</v>
      </c>
      <c r="BJ520" s="85">
        <v>45954</v>
      </c>
      <c r="BK520" s="84" t="s">
        <v>128</v>
      </c>
      <c r="BL520" s="38"/>
      <c r="BM520" s="115"/>
      <c r="BN520" s="116" t="s">
        <v>112</v>
      </c>
      <c r="BO520" s="84" t="s">
        <v>247</v>
      </c>
      <c r="BP520" s="84">
        <v>0</v>
      </c>
      <c r="BQ520" s="117" t="s">
        <v>112</v>
      </c>
      <c r="BR520" s="118" t="s">
        <v>2865</v>
      </c>
    </row>
    <row r="521" spans="1:70" s="113" customFormat="1" ht="15" customHeight="1" x14ac:dyDescent="0.35">
      <c r="A521" s="84">
        <v>517</v>
      </c>
      <c r="B521" s="38" t="s">
        <v>248</v>
      </c>
      <c r="C521" s="38" t="s">
        <v>249</v>
      </c>
      <c r="D521" s="38" t="s">
        <v>249</v>
      </c>
      <c r="E521" s="38" t="s">
        <v>250</v>
      </c>
      <c r="F521" s="38" t="s">
        <v>250</v>
      </c>
      <c r="G521" s="84" t="s">
        <v>251</v>
      </c>
      <c r="H521" s="38" t="s">
        <v>250</v>
      </c>
      <c r="I521" s="84">
        <v>124323</v>
      </c>
      <c r="J521" s="38" t="s">
        <v>647</v>
      </c>
      <c r="K521" s="84">
        <v>124323</v>
      </c>
      <c r="L521" s="84" t="s">
        <v>253</v>
      </c>
      <c r="M521" s="38" t="s">
        <v>254</v>
      </c>
      <c r="N521" s="84">
        <v>454132</v>
      </c>
      <c r="O521" s="84" t="s">
        <v>648</v>
      </c>
      <c r="P521" s="84">
        <v>700142</v>
      </c>
      <c r="Q521" s="38" t="s">
        <v>747</v>
      </c>
      <c r="R521" s="38" t="s">
        <v>478</v>
      </c>
      <c r="S521" s="84" t="s">
        <v>1404</v>
      </c>
      <c r="T521" s="84" t="s">
        <v>1404</v>
      </c>
      <c r="U521" s="84" t="s">
        <v>515</v>
      </c>
      <c r="V521" s="84" t="s">
        <v>277</v>
      </c>
      <c r="W521" s="84">
        <v>0</v>
      </c>
      <c r="X521" s="38" t="s">
        <v>270</v>
      </c>
      <c r="Y521" s="84">
        <v>359629317</v>
      </c>
      <c r="Z521" s="38" t="s">
        <v>1405</v>
      </c>
      <c r="AA521" s="108" t="s">
        <v>2357</v>
      </c>
      <c r="AB521" s="84">
        <v>65000</v>
      </c>
      <c r="AC521" s="108" t="s">
        <v>1447</v>
      </c>
      <c r="AD521" s="84">
        <v>24</v>
      </c>
      <c r="AE521" s="84" t="s">
        <v>2197</v>
      </c>
      <c r="AF521" s="84" t="s">
        <v>1899</v>
      </c>
      <c r="AG521" s="108" t="s">
        <v>1900</v>
      </c>
      <c r="AH521" s="84" t="s">
        <v>1870</v>
      </c>
      <c r="AI521" s="108" t="s">
        <v>1848</v>
      </c>
      <c r="AJ521" s="84">
        <v>3460</v>
      </c>
      <c r="AK521" s="84">
        <v>3460</v>
      </c>
      <c r="AL521" s="108" t="s">
        <v>1848</v>
      </c>
      <c r="AM521" s="84">
        <v>2754.79</v>
      </c>
      <c r="AN521" s="112">
        <v>705.21</v>
      </c>
      <c r="AO521" s="112">
        <v>3460</v>
      </c>
      <c r="AP521" s="112">
        <v>62245.21</v>
      </c>
      <c r="AQ521" s="112">
        <v>16319.79</v>
      </c>
      <c r="AR521" s="112">
        <v>78565</v>
      </c>
      <c r="AS521" s="112">
        <v>0</v>
      </c>
      <c r="AT521" s="112">
        <v>0</v>
      </c>
      <c r="AU521" s="112">
        <v>0</v>
      </c>
      <c r="AV521" s="84">
        <v>2</v>
      </c>
      <c r="AW521" s="84"/>
      <c r="AX521" s="84" t="s">
        <v>1849</v>
      </c>
      <c r="AY521" s="108"/>
      <c r="AZ521" s="84"/>
      <c r="BA521" s="84"/>
      <c r="BB521" s="84" t="s">
        <v>1427</v>
      </c>
      <c r="BC521" s="84" t="s">
        <v>145</v>
      </c>
      <c r="BD521" s="108"/>
      <c r="BE521" s="84">
        <v>0</v>
      </c>
      <c r="BF521" s="38" t="s">
        <v>1404</v>
      </c>
      <c r="BG521" s="84" t="s">
        <v>2830</v>
      </c>
      <c r="BH521" s="114" t="s">
        <v>2838</v>
      </c>
      <c r="BI521" s="38" t="s">
        <v>112</v>
      </c>
      <c r="BJ521" s="85">
        <v>45954</v>
      </c>
      <c r="BK521" s="84" t="s">
        <v>125</v>
      </c>
      <c r="BL521" s="38"/>
      <c r="BM521" s="115"/>
      <c r="BN521" s="116" t="s">
        <v>112</v>
      </c>
      <c r="BO521" s="84" t="s">
        <v>247</v>
      </c>
      <c r="BP521" s="84">
        <v>0</v>
      </c>
      <c r="BQ521" s="117" t="s">
        <v>112</v>
      </c>
      <c r="BR521" s="118" t="s">
        <v>2861</v>
      </c>
    </row>
    <row r="522" spans="1:70" s="113" customFormat="1" ht="15" customHeight="1" x14ac:dyDescent="0.35">
      <c r="A522" s="84">
        <v>518</v>
      </c>
      <c r="B522" s="38" t="s">
        <v>248</v>
      </c>
      <c r="C522" s="38" t="s">
        <v>249</v>
      </c>
      <c r="D522" s="38" t="s">
        <v>249</v>
      </c>
      <c r="E522" s="38" t="s">
        <v>250</v>
      </c>
      <c r="F522" s="38" t="s">
        <v>250</v>
      </c>
      <c r="G522" s="84" t="s">
        <v>251</v>
      </c>
      <c r="H522" s="38" t="s">
        <v>250</v>
      </c>
      <c r="I522" s="84">
        <v>130522</v>
      </c>
      <c r="J522" s="38" t="s">
        <v>571</v>
      </c>
      <c r="K522" s="84">
        <v>130522</v>
      </c>
      <c r="L522" s="84" t="s">
        <v>253</v>
      </c>
      <c r="M522" s="38" t="s">
        <v>254</v>
      </c>
      <c r="N522" s="84">
        <v>400690</v>
      </c>
      <c r="O522" s="84" t="s">
        <v>827</v>
      </c>
      <c r="P522" s="84">
        <v>599744</v>
      </c>
      <c r="Q522" s="38" t="s">
        <v>828</v>
      </c>
      <c r="R522" s="38" t="s">
        <v>623</v>
      </c>
      <c r="S522" s="84" t="s">
        <v>1384</v>
      </c>
      <c r="T522" s="84" t="s">
        <v>1384</v>
      </c>
      <c r="U522" s="84" t="s">
        <v>515</v>
      </c>
      <c r="V522" s="84" t="s">
        <v>277</v>
      </c>
      <c r="W522" s="84">
        <v>0</v>
      </c>
      <c r="X522" s="38" t="s">
        <v>270</v>
      </c>
      <c r="Y522" s="84">
        <v>359661176</v>
      </c>
      <c r="Z522" s="38" t="s">
        <v>1385</v>
      </c>
      <c r="AA522" s="108" t="s">
        <v>1848</v>
      </c>
      <c r="AB522" s="84">
        <v>40000</v>
      </c>
      <c r="AC522" s="108" t="s">
        <v>1690</v>
      </c>
      <c r="AD522" s="84">
        <v>18</v>
      </c>
      <c r="AE522" s="84" t="s">
        <v>2237</v>
      </c>
      <c r="AF522" s="84" t="s">
        <v>1729</v>
      </c>
      <c r="AG522" s="108" t="s">
        <v>1740</v>
      </c>
      <c r="AH522" s="84" t="s">
        <v>1577</v>
      </c>
      <c r="AI522" s="108" t="s">
        <v>2358</v>
      </c>
      <c r="AJ522" s="84">
        <v>2670</v>
      </c>
      <c r="AK522" s="84">
        <v>2670</v>
      </c>
      <c r="AL522" s="108"/>
      <c r="AM522" s="84">
        <v>0</v>
      </c>
      <c r="AN522" s="112">
        <v>0</v>
      </c>
      <c r="AO522" s="112">
        <v>0</v>
      </c>
      <c r="AP522" s="112">
        <v>40000</v>
      </c>
      <c r="AQ522" s="112">
        <v>7925</v>
      </c>
      <c r="AR522" s="112">
        <v>47925</v>
      </c>
      <c r="AS522" s="112">
        <v>0</v>
      </c>
      <c r="AT522" s="112">
        <v>0</v>
      </c>
      <c r="AU522" s="112">
        <v>0</v>
      </c>
      <c r="AV522" s="84">
        <v>1</v>
      </c>
      <c r="AW522" s="84"/>
      <c r="AX522" s="84" t="s">
        <v>1849</v>
      </c>
      <c r="AY522" s="108"/>
      <c r="AZ522" s="84"/>
      <c r="BA522" s="84"/>
      <c r="BB522" s="84" t="s">
        <v>1427</v>
      </c>
      <c r="BC522" s="84" t="s">
        <v>145</v>
      </c>
      <c r="BD522" s="108"/>
      <c r="BE522" s="84">
        <v>0</v>
      </c>
      <c r="BF522" s="38" t="s">
        <v>1384</v>
      </c>
      <c r="BG522" s="84" t="s">
        <v>2820</v>
      </c>
      <c r="BH522" s="114" t="s">
        <v>2838</v>
      </c>
      <c r="BI522" s="38" t="s">
        <v>111</v>
      </c>
      <c r="BJ522" s="85">
        <v>45954</v>
      </c>
      <c r="BK522" s="84"/>
      <c r="BL522" s="38"/>
      <c r="BM522" s="115" t="s">
        <v>119</v>
      </c>
      <c r="BN522" s="116" t="s">
        <v>201</v>
      </c>
      <c r="BO522" s="84" t="s">
        <v>247</v>
      </c>
      <c r="BP522" s="84">
        <v>0</v>
      </c>
      <c r="BQ522" s="117"/>
      <c r="BR522" s="118" t="s">
        <v>2867</v>
      </c>
    </row>
    <row r="523" spans="1:70" s="113" customFormat="1" ht="15" customHeight="1" x14ac:dyDescent="0.35">
      <c r="A523" s="84">
        <v>519</v>
      </c>
      <c r="B523" s="38" t="s">
        <v>248</v>
      </c>
      <c r="C523" s="38" t="s">
        <v>249</v>
      </c>
      <c r="D523" s="38" t="s">
        <v>249</v>
      </c>
      <c r="E523" s="38" t="s">
        <v>250</v>
      </c>
      <c r="F523" s="38" t="s">
        <v>250</v>
      </c>
      <c r="G523" s="84" t="s">
        <v>251</v>
      </c>
      <c r="H523" s="38" t="s">
        <v>250</v>
      </c>
      <c r="I523" s="84">
        <v>124456</v>
      </c>
      <c r="J523" s="38" t="s">
        <v>520</v>
      </c>
      <c r="K523" s="84">
        <v>124456</v>
      </c>
      <c r="L523" s="84" t="s">
        <v>253</v>
      </c>
      <c r="M523" s="38" t="s">
        <v>254</v>
      </c>
      <c r="N523" s="84">
        <v>209806</v>
      </c>
      <c r="O523" s="84" t="s">
        <v>521</v>
      </c>
      <c r="P523" s="84">
        <v>277396</v>
      </c>
      <c r="Q523" s="38" t="s">
        <v>522</v>
      </c>
      <c r="R523" s="38" t="s">
        <v>478</v>
      </c>
      <c r="S523" s="84" t="s">
        <v>1406</v>
      </c>
      <c r="T523" s="84" t="s">
        <v>1406</v>
      </c>
      <c r="U523" s="84" t="s">
        <v>515</v>
      </c>
      <c r="V523" s="84" t="s">
        <v>277</v>
      </c>
      <c r="W523" s="84">
        <v>0</v>
      </c>
      <c r="X523" s="38" t="s">
        <v>674</v>
      </c>
      <c r="Y523" s="84">
        <v>359662755</v>
      </c>
      <c r="Z523" s="38" t="s">
        <v>1407</v>
      </c>
      <c r="AA523" s="108" t="s">
        <v>1917</v>
      </c>
      <c r="AB523" s="84">
        <v>75000</v>
      </c>
      <c r="AC523" s="108" t="s">
        <v>1420</v>
      </c>
      <c r="AD523" s="84">
        <v>24</v>
      </c>
      <c r="AE523" s="84" t="s">
        <v>2197</v>
      </c>
      <c r="AF523" s="84" t="s">
        <v>2193</v>
      </c>
      <c r="AG523" s="108" t="s">
        <v>2359</v>
      </c>
      <c r="AH523" s="84" t="s">
        <v>1577</v>
      </c>
      <c r="AI523" s="108" t="s">
        <v>2360</v>
      </c>
      <c r="AJ523" s="84">
        <v>3990</v>
      </c>
      <c r="AK523" s="84">
        <v>3990</v>
      </c>
      <c r="AL523" s="108"/>
      <c r="AM523" s="84">
        <v>0</v>
      </c>
      <c r="AN523" s="112">
        <v>0</v>
      </c>
      <c r="AO523" s="112">
        <v>0</v>
      </c>
      <c r="AP523" s="112">
        <v>75000</v>
      </c>
      <c r="AQ523" s="112">
        <v>20749</v>
      </c>
      <c r="AR523" s="112">
        <v>95749</v>
      </c>
      <c r="AS523" s="112">
        <v>0</v>
      </c>
      <c r="AT523" s="112">
        <v>0</v>
      </c>
      <c r="AU523" s="112">
        <v>0</v>
      </c>
      <c r="AV523" s="84">
        <v>1</v>
      </c>
      <c r="AW523" s="84"/>
      <c r="AX523" s="84" t="s">
        <v>1849</v>
      </c>
      <c r="AY523" s="108"/>
      <c r="AZ523" s="84"/>
      <c r="BA523" s="84"/>
      <c r="BB523" s="84" t="s">
        <v>1427</v>
      </c>
      <c r="BC523" s="84" t="s">
        <v>145</v>
      </c>
      <c r="BD523" s="108"/>
      <c r="BE523" s="84">
        <v>0</v>
      </c>
      <c r="BF523" s="38" t="s">
        <v>1406</v>
      </c>
      <c r="BG523" s="84" t="s">
        <v>2831</v>
      </c>
      <c r="BH523" s="114" t="s">
        <v>2838</v>
      </c>
      <c r="BI523" s="38" t="s">
        <v>112</v>
      </c>
      <c r="BJ523" s="85">
        <v>45954</v>
      </c>
      <c r="BK523" s="84" t="s">
        <v>125</v>
      </c>
      <c r="BL523" s="38"/>
      <c r="BM523" s="115"/>
      <c r="BN523" s="116" t="s">
        <v>112</v>
      </c>
      <c r="BO523" s="84" t="s">
        <v>247</v>
      </c>
      <c r="BP523" s="84">
        <v>0</v>
      </c>
      <c r="BQ523" s="117" t="s">
        <v>112</v>
      </c>
      <c r="BR523" s="118" t="s">
        <v>2861</v>
      </c>
    </row>
    <row r="524" spans="1:70" s="113" customFormat="1" ht="15" customHeight="1" x14ac:dyDescent="0.35">
      <c r="A524" s="84">
        <v>520</v>
      </c>
      <c r="B524" s="38" t="s">
        <v>248</v>
      </c>
      <c r="C524" s="38" t="s">
        <v>249</v>
      </c>
      <c r="D524" s="38" t="s">
        <v>249</v>
      </c>
      <c r="E524" s="38" t="s">
        <v>250</v>
      </c>
      <c r="F524" s="38" t="s">
        <v>250</v>
      </c>
      <c r="G524" s="84" t="s">
        <v>251</v>
      </c>
      <c r="H524" s="38" t="s">
        <v>250</v>
      </c>
      <c r="I524" s="84">
        <v>142077</v>
      </c>
      <c r="J524" s="38" t="s">
        <v>580</v>
      </c>
      <c r="K524" s="84">
        <v>142077</v>
      </c>
      <c r="L524" s="84" t="s">
        <v>253</v>
      </c>
      <c r="M524" s="38" t="s">
        <v>254</v>
      </c>
      <c r="N524" s="84">
        <v>325164</v>
      </c>
      <c r="O524" s="84" t="s">
        <v>694</v>
      </c>
      <c r="P524" s="84">
        <v>684866</v>
      </c>
      <c r="Q524" s="38" t="s">
        <v>700</v>
      </c>
      <c r="R524" s="38" t="s">
        <v>478</v>
      </c>
      <c r="S524" s="84" t="s">
        <v>1408</v>
      </c>
      <c r="T524" s="84" t="s">
        <v>1408</v>
      </c>
      <c r="U524" s="84" t="s">
        <v>515</v>
      </c>
      <c r="V524" s="84" t="s">
        <v>277</v>
      </c>
      <c r="W524" s="84">
        <v>0</v>
      </c>
      <c r="X524" s="38" t="s">
        <v>270</v>
      </c>
      <c r="Y524" s="84">
        <v>359688979</v>
      </c>
      <c r="Z524" s="38" t="s">
        <v>1409</v>
      </c>
      <c r="AA524" s="108" t="s">
        <v>1902</v>
      </c>
      <c r="AB524" s="84">
        <v>70000</v>
      </c>
      <c r="AC524" s="108" t="s">
        <v>1440</v>
      </c>
      <c r="AD524" s="84">
        <v>24</v>
      </c>
      <c r="AE524" s="84" t="s">
        <v>2197</v>
      </c>
      <c r="AF524" s="84" t="s">
        <v>2151</v>
      </c>
      <c r="AG524" s="108" t="s">
        <v>2152</v>
      </c>
      <c r="AH524" s="84" t="s">
        <v>1870</v>
      </c>
      <c r="AI524" s="108" t="s">
        <v>2361</v>
      </c>
      <c r="AJ524" s="84">
        <v>3730</v>
      </c>
      <c r="AK524" s="84">
        <v>3730</v>
      </c>
      <c r="AL524" s="108"/>
      <c r="AM524" s="84">
        <v>0</v>
      </c>
      <c r="AN524" s="112">
        <v>0</v>
      </c>
      <c r="AO524" s="112">
        <v>0</v>
      </c>
      <c r="AP524" s="112">
        <v>70000</v>
      </c>
      <c r="AQ524" s="112">
        <v>19250</v>
      </c>
      <c r="AR524" s="112">
        <v>89250</v>
      </c>
      <c r="AS524" s="112">
        <v>0</v>
      </c>
      <c r="AT524" s="112">
        <v>0</v>
      </c>
      <c r="AU524" s="112">
        <v>0</v>
      </c>
      <c r="AV524" s="84"/>
      <c r="AW524" s="84"/>
      <c r="AX524" s="84" t="s">
        <v>1849</v>
      </c>
      <c r="AY524" s="108"/>
      <c r="AZ524" s="84"/>
      <c r="BA524" s="84"/>
      <c r="BB524" s="84" t="s">
        <v>1427</v>
      </c>
      <c r="BC524" s="84" t="s">
        <v>145</v>
      </c>
      <c r="BD524" s="108"/>
      <c r="BE524" s="84">
        <v>0</v>
      </c>
      <c r="BF524" s="38" t="s">
        <v>1408</v>
      </c>
      <c r="BG524" s="84" t="s">
        <v>2832</v>
      </c>
      <c r="BH524" s="114" t="s">
        <v>2838</v>
      </c>
      <c r="BI524" s="38" t="s">
        <v>111</v>
      </c>
      <c r="BJ524" s="85">
        <v>45954</v>
      </c>
      <c r="BK524" s="84"/>
      <c r="BL524" s="38"/>
      <c r="BM524" s="115" t="s">
        <v>119</v>
      </c>
      <c r="BN524" s="116" t="s">
        <v>201</v>
      </c>
      <c r="BO524" s="84" t="s">
        <v>247</v>
      </c>
      <c r="BP524" s="84">
        <v>0</v>
      </c>
      <c r="BQ524" s="117"/>
      <c r="BR524" s="118" t="s">
        <v>2867</v>
      </c>
    </row>
    <row r="525" spans="1:70" s="113" customFormat="1" ht="15" customHeight="1" x14ac:dyDescent="0.35">
      <c r="A525" s="84">
        <v>521</v>
      </c>
      <c r="B525" s="38" t="s">
        <v>248</v>
      </c>
      <c r="C525" s="38" t="s">
        <v>249</v>
      </c>
      <c r="D525" s="38" t="s">
        <v>249</v>
      </c>
      <c r="E525" s="38" t="s">
        <v>250</v>
      </c>
      <c r="F525" s="38" t="s">
        <v>250</v>
      </c>
      <c r="G525" s="84" t="s">
        <v>251</v>
      </c>
      <c r="H525" s="38" t="s">
        <v>250</v>
      </c>
      <c r="I525" s="84">
        <v>129000</v>
      </c>
      <c r="J525" s="38" t="s">
        <v>490</v>
      </c>
      <c r="K525" s="84">
        <v>129000</v>
      </c>
      <c r="L525" s="84" t="s">
        <v>253</v>
      </c>
      <c r="M525" s="38" t="s">
        <v>254</v>
      </c>
      <c r="N525" s="84">
        <v>217576</v>
      </c>
      <c r="O525" s="84" t="s">
        <v>491</v>
      </c>
      <c r="P525" s="84">
        <v>287245</v>
      </c>
      <c r="Q525" s="38" t="s">
        <v>492</v>
      </c>
      <c r="R525" s="38" t="s">
        <v>478</v>
      </c>
      <c r="S525" s="84" t="s">
        <v>1410</v>
      </c>
      <c r="T525" s="84" t="s">
        <v>1410</v>
      </c>
      <c r="U525" s="84" t="s">
        <v>515</v>
      </c>
      <c r="V525" s="84" t="s">
        <v>277</v>
      </c>
      <c r="W525" s="84">
        <v>0</v>
      </c>
      <c r="X525" s="38" t="s">
        <v>270</v>
      </c>
      <c r="Y525" s="84">
        <v>359706647</v>
      </c>
      <c r="Z525" s="38" t="s">
        <v>1411</v>
      </c>
      <c r="AA525" s="108" t="s">
        <v>2214</v>
      </c>
      <c r="AB525" s="84">
        <v>80000</v>
      </c>
      <c r="AC525" s="108" t="s">
        <v>1473</v>
      </c>
      <c r="AD525" s="84">
        <v>24</v>
      </c>
      <c r="AE525" s="84" t="s">
        <v>2189</v>
      </c>
      <c r="AF525" s="84" t="s">
        <v>2362</v>
      </c>
      <c r="AG525" s="108" t="s">
        <v>1603</v>
      </c>
      <c r="AH525" s="84" t="s">
        <v>1431</v>
      </c>
      <c r="AI525" s="108" t="s">
        <v>2363</v>
      </c>
      <c r="AJ525" s="84">
        <v>4220</v>
      </c>
      <c r="AK525" s="84">
        <v>4220</v>
      </c>
      <c r="AL525" s="108"/>
      <c r="AM525" s="84">
        <v>0</v>
      </c>
      <c r="AN525" s="112">
        <v>0</v>
      </c>
      <c r="AO525" s="112">
        <v>0</v>
      </c>
      <c r="AP525" s="112">
        <v>80000</v>
      </c>
      <c r="AQ525" s="112">
        <v>20663</v>
      </c>
      <c r="AR525" s="112">
        <v>100663</v>
      </c>
      <c r="AS525" s="112">
        <v>0</v>
      </c>
      <c r="AT525" s="112">
        <v>0</v>
      </c>
      <c r="AU525" s="112">
        <v>0</v>
      </c>
      <c r="AV525" s="84"/>
      <c r="AW525" s="84"/>
      <c r="AX525" s="84" t="s">
        <v>1849</v>
      </c>
      <c r="AY525" s="108"/>
      <c r="AZ525" s="84"/>
      <c r="BA525" s="84"/>
      <c r="BB525" s="84" t="s">
        <v>1427</v>
      </c>
      <c r="BC525" s="84" t="s">
        <v>145</v>
      </c>
      <c r="BD525" s="108"/>
      <c r="BE525" s="84">
        <v>0</v>
      </c>
      <c r="BF525" s="38" t="s">
        <v>1410</v>
      </c>
      <c r="BG525" s="84" t="s">
        <v>2833</v>
      </c>
      <c r="BH525" s="114" t="s">
        <v>2838</v>
      </c>
      <c r="BI525" s="38" t="s">
        <v>112</v>
      </c>
      <c r="BJ525" s="85">
        <v>45954</v>
      </c>
      <c r="BK525" s="84" t="s">
        <v>125</v>
      </c>
      <c r="BL525" s="38"/>
      <c r="BM525" s="115"/>
      <c r="BN525" s="116" t="s">
        <v>112</v>
      </c>
      <c r="BO525" s="84" t="s">
        <v>247</v>
      </c>
      <c r="BP525" s="84">
        <v>0</v>
      </c>
      <c r="BQ525" s="117" t="s">
        <v>112</v>
      </c>
      <c r="BR525" s="118" t="s">
        <v>2861</v>
      </c>
    </row>
    <row r="526" spans="1:70" s="113" customFormat="1" ht="15" customHeight="1" x14ac:dyDescent="0.35">
      <c r="A526" s="84">
        <v>522</v>
      </c>
      <c r="B526" s="38" t="s">
        <v>248</v>
      </c>
      <c r="C526" s="38" t="s">
        <v>249</v>
      </c>
      <c r="D526" s="38" t="s">
        <v>249</v>
      </c>
      <c r="E526" s="38" t="s">
        <v>250</v>
      </c>
      <c r="F526" s="38" t="s">
        <v>250</v>
      </c>
      <c r="G526" s="84" t="s">
        <v>251</v>
      </c>
      <c r="H526" s="38" t="s">
        <v>250</v>
      </c>
      <c r="I526" s="84">
        <v>126404</v>
      </c>
      <c r="J526" s="38" t="s">
        <v>952</v>
      </c>
      <c r="K526" s="84">
        <v>126404</v>
      </c>
      <c r="L526" s="84" t="s">
        <v>253</v>
      </c>
      <c r="M526" s="38" t="s">
        <v>254</v>
      </c>
      <c r="N526" s="84">
        <v>388008</v>
      </c>
      <c r="O526" s="84" t="s">
        <v>953</v>
      </c>
      <c r="P526" s="84">
        <v>572765</v>
      </c>
      <c r="Q526" s="38" t="s">
        <v>954</v>
      </c>
      <c r="R526" s="38" t="s">
        <v>478</v>
      </c>
      <c r="S526" s="84" t="s">
        <v>1412</v>
      </c>
      <c r="T526" s="84" t="s">
        <v>1412</v>
      </c>
      <c r="U526" s="84" t="s">
        <v>515</v>
      </c>
      <c r="V526" s="84" t="s">
        <v>259</v>
      </c>
      <c r="W526" s="84">
        <v>0</v>
      </c>
      <c r="X526" s="38" t="s">
        <v>270</v>
      </c>
      <c r="Y526" s="84">
        <v>359709341</v>
      </c>
      <c r="Z526" s="38" t="s">
        <v>475</v>
      </c>
      <c r="AA526" s="108" t="s">
        <v>2215</v>
      </c>
      <c r="AB526" s="84">
        <v>98000</v>
      </c>
      <c r="AC526" s="108" t="s">
        <v>1690</v>
      </c>
      <c r="AD526" s="84">
        <v>24</v>
      </c>
      <c r="AE526" s="84" t="s">
        <v>2172</v>
      </c>
      <c r="AF526" s="84" t="s">
        <v>1691</v>
      </c>
      <c r="AG526" s="108" t="s">
        <v>1692</v>
      </c>
      <c r="AH526" s="84" t="s">
        <v>1577</v>
      </c>
      <c r="AI526" s="108" t="s">
        <v>2358</v>
      </c>
      <c r="AJ526" s="84">
        <v>5190</v>
      </c>
      <c r="AK526" s="84">
        <v>5190</v>
      </c>
      <c r="AL526" s="108"/>
      <c r="AM526" s="84">
        <v>0</v>
      </c>
      <c r="AN526" s="112">
        <v>0</v>
      </c>
      <c r="AO526" s="112">
        <v>0</v>
      </c>
      <c r="AP526" s="112">
        <v>98000</v>
      </c>
      <c r="AQ526" s="112">
        <v>25180</v>
      </c>
      <c r="AR526" s="112">
        <v>123180</v>
      </c>
      <c r="AS526" s="112">
        <v>0</v>
      </c>
      <c r="AT526" s="112">
        <v>0</v>
      </c>
      <c r="AU526" s="112">
        <v>0</v>
      </c>
      <c r="AV526" s="84">
        <v>1</v>
      </c>
      <c r="AW526" s="84"/>
      <c r="AX526" s="84" t="s">
        <v>1849</v>
      </c>
      <c r="AY526" s="108"/>
      <c r="AZ526" s="84"/>
      <c r="BA526" s="84"/>
      <c r="BB526" s="84" t="s">
        <v>1427</v>
      </c>
      <c r="BC526" s="84" t="s">
        <v>145</v>
      </c>
      <c r="BD526" s="108"/>
      <c r="BE526" s="84">
        <v>0</v>
      </c>
      <c r="BF526" s="38" t="s">
        <v>1412</v>
      </c>
      <c r="BG526" s="84" t="s">
        <v>2834</v>
      </c>
      <c r="BH526" s="114" t="s">
        <v>2838</v>
      </c>
      <c r="BI526" s="38" t="s">
        <v>112</v>
      </c>
      <c r="BJ526" s="85">
        <v>45954</v>
      </c>
      <c r="BK526" s="84" t="s">
        <v>125</v>
      </c>
      <c r="BL526" s="38"/>
      <c r="BM526" s="115"/>
      <c r="BN526" s="116" t="s">
        <v>112</v>
      </c>
      <c r="BO526" s="84" t="s">
        <v>247</v>
      </c>
      <c r="BP526" s="84">
        <v>0</v>
      </c>
      <c r="BQ526" s="117" t="s">
        <v>112</v>
      </c>
      <c r="BR526" s="118" t="s">
        <v>2861</v>
      </c>
    </row>
    <row r="527" spans="1:70" s="113" customFormat="1" ht="15" customHeight="1" x14ac:dyDescent="0.35">
      <c r="A527" s="84">
        <v>523</v>
      </c>
      <c r="B527" s="38" t="s">
        <v>248</v>
      </c>
      <c r="C527" s="38" t="s">
        <v>249</v>
      </c>
      <c r="D527" s="38" t="s">
        <v>249</v>
      </c>
      <c r="E527" s="38" t="s">
        <v>250</v>
      </c>
      <c r="F527" s="38" t="s">
        <v>250</v>
      </c>
      <c r="G527" s="84" t="s">
        <v>251</v>
      </c>
      <c r="H527" s="38" t="s">
        <v>250</v>
      </c>
      <c r="I527" s="84">
        <v>123596</v>
      </c>
      <c r="J527" s="38" t="s">
        <v>343</v>
      </c>
      <c r="K527" s="84">
        <v>123596</v>
      </c>
      <c r="L527" s="84" t="s">
        <v>253</v>
      </c>
      <c r="M527" s="38" t="s">
        <v>254</v>
      </c>
      <c r="N527" s="84">
        <v>326381</v>
      </c>
      <c r="O527" s="84" t="s">
        <v>717</v>
      </c>
      <c r="P527" s="84">
        <v>455201</v>
      </c>
      <c r="Q527" s="38" t="s">
        <v>723</v>
      </c>
      <c r="R527" s="38" t="s">
        <v>478</v>
      </c>
      <c r="S527" s="84" t="s">
        <v>1413</v>
      </c>
      <c r="T527" s="84" t="s">
        <v>1413</v>
      </c>
      <c r="U527" s="84" t="s">
        <v>515</v>
      </c>
      <c r="V527" s="84" t="s">
        <v>277</v>
      </c>
      <c r="W527" s="84">
        <v>0</v>
      </c>
      <c r="X527" s="38" t="s">
        <v>270</v>
      </c>
      <c r="Y527" s="84">
        <v>359711043</v>
      </c>
      <c r="Z527" s="38" t="s">
        <v>1414</v>
      </c>
      <c r="AA527" s="108" t="s">
        <v>2215</v>
      </c>
      <c r="AB527" s="84">
        <v>60000</v>
      </c>
      <c r="AC527" s="108" t="s">
        <v>1473</v>
      </c>
      <c r="AD527" s="84">
        <v>24</v>
      </c>
      <c r="AE527" s="84" t="s">
        <v>2172</v>
      </c>
      <c r="AF527" s="84" t="s">
        <v>1875</v>
      </c>
      <c r="AG527" s="108" t="s">
        <v>1876</v>
      </c>
      <c r="AH527" s="84" t="s">
        <v>1577</v>
      </c>
      <c r="AI527" s="108" t="s">
        <v>2363</v>
      </c>
      <c r="AJ527" s="84">
        <v>3180</v>
      </c>
      <c r="AK527" s="84">
        <v>3180</v>
      </c>
      <c r="AL527" s="108"/>
      <c r="AM527" s="84">
        <v>0</v>
      </c>
      <c r="AN527" s="112">
        <v>0</v>
      </c>
      <c r="AO527" s="112">
        <v>0</v>
      </c>
      <c r="AP527" s="112">
        <v>60000</v>
      </c>
      <c r="AQ527" s="112">
        <v>15780</v>
      </c>
      <c r="AR527" s="112">
        <v>75780</v>
      </c>
      <c r="AS527" s="112">
        <v>0</v>
      </c>
      <c r="AT527" s="112">
        <v>0</v>
      </c>
      <c r="AU527" s="112">
        <v>0</v>
      </c>
      <c r="AV527" s="84"/>
      <c r="AW527" s="84"/>
      <c r="AX527" s="84" t="s">
        <v>1849</v>
      </c>
      <c r="AY527" s="108"/>
      <c r="AZ527" s="84"/>
      <c r="BA527" s="84"/>
      <c r="BB527" s="84" t="s">
        <v>1427</v>
      </c>
      <c r="BC527" s="84" t="s">
        <v>145</v>
      </c>
      <c r="BD527" s="108"/>
      <c r="BE527" s="84">
        <v>0</v>
      </c>
      <c r="BF527" s="38" t="s">
        <v>1413</v>
      </c>
      <c r="BG527" s="84" t="s">
        <v>2835</v>
      </c>
      <c r="BH527" s="114" t="s">
        <v>2838</v>
      </c>
      <c r="BI527" s="38" t="s">
        <v>112</v>
      </c>
      <c r="BJ527" s="85">
        <v>45954</v>
      </c>
      <c r="BK527" s="84" t="s">
        <v>125</v>
      </c>
      <c r="BL527" s="38"/>
      <c r="BM527" s="115"/>
      <c r="BN527" s="116" t="s">
        <v>112</v>
      </c>
      <c r="BO527" s="84" t="s">
        <v>247</v>
      </c>
      <c r="BP527" s="84">
        <v>0</v>
      </c>
      <c r="BQ527" s="117" t="s">
        <v>112</v>
      </c>
      <c r="BR527" s="118" t="s">
        <v>2861</v>
      </c>
    </row>
    <row r="528" spans="1:70" s="113" customFormat="1" ht="15" customHeight="1" x14ac:dyDescent="0.35">
      <c r="A528" s="84">
        <v>524</v>
      </c>
      <c r="B528" s="38" t="s">
        <v>248</v>
      </c>
      <c r="C528" s="38" t="s">
        <v>249</v>
      </c>
      <c r="D528" s="38" t="s">
        <v>249</v>
      </c>
      <c r="E528" s="38" t="s">
        <v>250</v>
      </c>
      <c r="F528" s="38" t="s">
        <v>250</v>
      </c>
      <c r="G528" s="84" t="s">
        <v>251</v>
      </c>
      <c r="H528" s="38" t="s">
        <v>250</v>
      </c>
      <c r="I528" s="84">
        <v>124152</v>
      </c>
      <c r="J528" s="38" t="s">
        <v>858</v>
      </c>
      <c r="K528" s="84">
        <v>124152</v>
      </c>
      <c r="L528" s="84" t="s">
        <v>253</v>
      </c>
      <c r="M528" s="38" t="s">
        <v>254</v>
      </c>
      <c r="N528" s="84">
        <v>209281</v>
      </c>
      <c r="O528" s="84" t="s">
        <v>859</v>
      </c>
      <c r="P528" s="84">
        <v>280742</v>
      </c>
      <c r="Q528" s="38" t="s">
        <v>1142</v>
      </c>
      <c r="R528" s="38" t="s">
        <v>478</v>
      </c>
      <c r="S528" s="84" t="s">
        <v>1415</v>
      </c>
      <c r="T528" s="84" t="s">
        <v>1415</v>
      </c>
      <c r="U528" s="84" t="s">
        <v>515</v>
      </c>
      <c r="V528" s="84" t="s">
        <v>277</v>
      </c>
      <c r="W528" s="84">
        <v>0</v>
      </c>
      <c r="X528" s="38" t="s">
        <v>270</v>
      </c>
      <c r="Y528" s="84">
        <v>359719614</v>
      </c>
      <c r="Z528" s="38" t="s">
        <v>1416</v>
      </c>
      <c r="AA528" s="108" t="s">
        <v>1797</v>
      </c>
      <c r="AB528" s="84">
        <v>90000</v>
      </c>
      <c r="AC528" s="108" t="s">
        <v>1645</v>
      </c>
      <c r="AD528" s="84">
        <v>24</v>
      </c>
      <c r="AE528" s="84" t="s">
        <v>2302</v>
      </c>
      <c r="AF528" s="84" t="s">
        <v>2364</v>
      </c>
      <c r="AG528" s="108" t="s">
        <v>1641</v>
      </c>
      <c r="AH528" s="84" t="s">
        <v>1424</v>
      </c>
      <c r="AI528" s="108" t="s">
        <v>2365</v>
      </c>
      <c r="AJ528" s="84">
        <v>4720</v>
      </c>
      <c r="AK528" s="84">
        <v>4720</v>
      </c>
      <c r="AL528" s="108"/>
      <c r="AM528" s="84">
        <v>0</v>
      </c>
      <c r="AN528" s="112">
        <v>0</v>
      </c>
      <c r="AO528" s="112">
        <v>0</v>
      </c>
      <c r="AP528" s="112">
        <v>90000</v>
      </c>
      <c r="AQ528" s="112">
        <v>21869</v>
      </c>
      <c r="AR528" s="112">
        <v>111869</v>
      </c>
      <c r="AS528" s="112">
        <v>0</v>
      </c>
      <c r="AT528" s="112">
        <v>0</v>
      </c>
      <c r="AU528" s="112">
        <v>0</v>
      </c>
      <c r="AV528" s="84">
        <v>1</v>
      </c>
      <c r="AW528" s="84"/>
      <c r="AX528" s="84" t="s">
        <v>1849</v>
      </c>
      <c r="AY528" s="108"/>
      <c r="AZ528" s="84"/>
      <c r="BA528" s="84"/>
      <c r="BB528" s="84" t="s">
        <v>1427</v>
      </c>
      <c r="BC528" s="84" t="s">
        <v>145</v>
      </c>
      <c r="BD528" s="108"/>
      <c r="BE528" s="84">
        <v>0</v>
      </c>
      <c r="BF528" s="38" t="s">
        <v>1415</v>
      </c>
      <c r="BG528" s="84" t="s">
        <v>2836</v>
      </c>
      <c r="BH528" s="114" t="s">
        <v>2838</v>
      </c>
      <c r="BI528" s="38" t="s">
        <v>111</v>
      </c>
      <c r="BJ528" s="85">
        <v>45954</v>
      </c>
      <c r="BK528" s="84"/>
      <c r="BL528" s="38"/>
      <c r="BM528" s="115" t="s">
        <v>120</v>
      </c>
      <c r="BN528" s="116" t="s">
        <v>201</v>
      </c>
      <c r="BO528" s="84" t="s">
        <v>247</v>
      </c>
      <c r="BP528" s="84">
        <v>0</v>
      </c>
      <c r="BQ528" s="117"/>
      <c r="BR528" s="118" t="s">
        <v>2864</v>
      </c>
    </row>
    <row r="529" spans="1:70" s="113" customFormat="1" ht="15" customHeight="1" x14ac:dyDescent="0.35">
      <c r="A529" s="84">
        <v>525</v>
      </c>
      <c r="B529" s="38" t="s">
        <v>248</v>
      </c>
      <c r="C529" s="38" t="s">
        <v>249</v>
      </c>
      <c r="D529" s="38" t="s">
        <v>249</v>
      </c>
      <c r="E529" s="38" t="s">
        <v>250</v>
      </c>
      <c r="F529" s="38" t="s">
        <v>250</v>
      </c>
      <c r="G529" s="84" t="s">
        <v>251</v>
      </c>
      <c r="H529" s="38" t="s">
        <v>250</v>
      </c>
      <c r="I529" s="84">
        <v>129011</v>
      </c>
      <c r="J529" s="38" t="s">
        <v>1169</v>
      </c>
      <c r="K529" s="84">
        <v>129011</v>
      </c>
      <c r="L529" s="84" t="s">
        <v>253</v>
      </c>
      <c r="M529" s="38" t="s">
        <v>254</v>
      </c>
      <c r="N529" s="84">
        <v>217592</v>
      </c>
      <c r="O529" s="84" t="s">
        <v>1170</v>
      </c>
      <c r="P529" s="84">
        <v>287267</v>
      </c>
      <c r="Q529" s="38" t="s">
        <v>1171</v>
      </c>
      <c r="R529" s="38" t="s">
        <v>478</v>
      </c>
      <c r="S529" s="84" t="s">
        <v>1417</v>
      </c>
      <c r="T529" s="84" t="s">
        <v>1417</v>
      </c>
      <c r="U529" s="84" t="s">
        <v>515</v>
      </c>
      <c r="V529" s="84" t="s">
        <v>277</v>
      </c>
      <c r="W529" s="84">
        <v>0</v>
      </c>
      <c r="X529" s="38" t="s">
        <v>270</v>
      </c>
      <c r="Y529" s="84">
        <v>359728346</v>
      </c>
      <c r="Z529" s="38" t="s">
        <v>1418</v>
      </c>
      <c r="AA529" s="108" t="s">
        <v>1915</v>
      </c>
      <c r="AB529" s="84">
        <v>90000</v>
      </c>
      <c r="AC529" s="108" t="s">
        <v>1473</v>
      </c>
      <c r="AD529" s="84">
        <v>24</v>
      </c>
      <c r="AE529" s="84" t="s">
        <v>2172</v>
      </c>
      <c r="AF529" s="84" t="s">
        <v>1733</v>
      </c>
      <c r="AG529" s="108" t="s">
        <v>2366</v>
      </c>
      <c r="AH529" s="84" t="s">
        <v>1577</v>
      </c>
      <c r="AI529" s="108" t="s">
        <v>2363</v>
      </c>
      <c r="AJ529" s="84">
        <v>4770</v>
      </c>
      <c r="AK529" s="84">
        <v>4770</v>
      </c>
      <c r="AL529" s="108"/>
      <c r="AM529" s="84">
        <v>0</v>
      </c>
      <c r="AN529" s="112">
        <v>0</v>
      </c>
      <c r="AO529" s="112">
        <v>0</v>
      </c>
      <c r="AP529" s="112">
        <v>90000</v>
      </c>
      <c r="AQ529" s="112">
        <v>23101</v>
      </c>
      <c r="AR529" s="112">
        <v>113101</v>
      </c>
      <c r="AS529" s="112">
        <v>0</v>
      </c>
      <c r="AT529" s="112">
        <v>0</v>
      </c>
      <c r="AU529" s="112">
        <v>0</v>
      </c>
      <c r="AV529" s="84"/>
      <c r="AW529" s="84"/>
      <c r="AX529" s="84" t="s">
        <v>1849</v>
      </c>
      <c r="AY529" s="108"/>
      <c r="AZ529" s="84"/>
      <c r="BA529" s="84"/>
      <c r="BB529" s="84" t="s">
        <v>1427</v>
      </c>
      <c r="BC529" s="84" t="s">
        <v>145</v>
      </c>
      <c r="BD529" s="108"/>
      <c r="BE529" s="84">
        <v>0</v>
      </c>
      <c r="BF529" s="38" t="s">
        <v>1417</v>
      </c>
      <c r="BG529" s="84" t="s">
        <v>2837</v>
      </c>
      <c r="BH529" s="114" t="s">
        <v>2838</v>
      </c>
      <c r="BI529" s="38" t="s">
        <v>112</v>
      </c>
      <c r="BJ529" s="85">
        <v>45954</v>
      </c>
      <c r="BK529" s="84" t="s">
        <v>125</v>
      </c>
      <c r="BL529" s="38"/>
      <c r="BM529" s="115"/>
      <c r="BN529" s="116" t="s">
        <v>112</v>
      </c>
      <c r="BO529" s="84" t="s">
        <v>247</v>
      </c>
      <c r="BP529" s="84">
        <v>0</v>
      </c>
      <c r="BQ529" s="117" t="s">
        <v>112</v>
      </c>
      <c r="BR529" s="118" t="s">
        <v>2861</v>
      </c>
    </row>
    <row r="530" spans="1:70" s="113" customFormat="1" ht="15" customHeight="1" x14ac:dyDescent="0.35">
      <c r="A530" s="84">
        <v>526</v>
      </c>
      <c r="B530" s="38" t="s">
        <v>248</v>
      </c>
      <c r="C530" s="38" t="s">
        <v>249</v>
      </c>
      <c r="D530" s="38" t="s">
        <v>249</v>
      </c>
      <c r="E530" s="38" t="s">
        <v>250</v>
      </c>
      <c r="F530" s="38" t="s">
        <v>250</v>
      </c>
      <c r="G530" s="84" t="s">
        <v>251</v>
      </c>
      <c r="H530" s="38" t="s">
        <v>250</v>
      </c>
      <c r="I530" s="84">
        <v>121375</v>
      </c>
      <c r="J530" s="38" t="s">
        <v>2840</v>
      </c>
      <c r="K530" s="84">
        <v>121375</v>
      </c>
      <c r="L530" s="84" t="s">
        <v>2841</v>
      </c>
      <c r="M530" s="38" t="s">
        <v>2842</v>
      </c>
      <c r="N530" s="84">
        <v>461062</v>
      </c>
      <c r="O530" s="84" t="s">
        <v>2843</v>
      </c>
      <c r="P530" s="84">
        <v>707958</v>
      </c>
      <c r="Q530" s="38" t="s">
        <v>2844</v>
      </c>
      <c r="R530" s="38" t="s">
        <v>478</v>
      </c>
      <c r="S530" s="84" t="s">
        <v>2845</v>
      </c>
      <c r="T530" s="84" t="s">
        <v>2845</v>
      </c>
      <c r="U530" s="84" t="s">
        <v>515</v>
      </c>
      <c r="V530" s="84" t="s">
        <v>277</v>
      </c>
      <c r="W530" s="84">
        <v>541</v>
      </c>
      <c r="X530" s="38" t="s">
        <v>830</v>
      </c>
      <c r="Y530" s="84">
        <v>354218775</v>
      </c>
      <c r="Z530" s="38" t="s">
        <v>2846</v>
      </c>
      <c r="AA530" s="108" t="s">
        <v>1986</v>
      </c>
      <c r="AB530" s="84">
        <v>42000</v>
      </c>
      <c r="AC530" s="108" t="s">
        <v>1473</v>
      </c>
      <c r="AD530" s="84">
        <v>24</v>
      </c>
      <c r="AE530" s="84" t="s">
        <v>1421</v>
      </c>
      <c r="AF530" s="84" t="s">
        <v>2847</v>
      </c>
      <c r="AG530" s="108" t="s">
        <v>2356</v>
      </c>
      <c r="AH530" s="84" t="s">
        <v>1870</v>
      </c>
      <c r="AI530" s="108" t="s">
        <v>1600</v>
      </c>
      <c r="AJ530" s="84">
        <v>2240</v>
      </c>
      <c r="AK530" s="84">
        <v>2240</v>
      </c>
      <c r="AL530" s="108" t="s">
        <v>1854</v>
      </c>
      <c r="AM530" s="84">
        <v>32585.07</v>
      </c>
      <c r="AN530" s="112">
        <v>12214.93</v>
      </c>
      <c r="AO530" s="112">
        <v>44800</v>
      </c>
      <c r="AP530" s="112">
        <v>9414.93</v>
      </c>
      <c r="AQ530" s="112">
        <v>526.07000000000005</v>
      </c>
      <c r="AR530" s="112">
        <v>9941</v>
      </c>
      <c r="AS530" s="112">
        <v>2046.54</v>
      </c>
      <c r="AT530" s="112">
        <v>193.46</v>
      </c>
      <c r="AU530" s="112">
        <v>2240</v>
      </c>
      <c r="AV530" s="84">
        <v>24</v>
      </c>
      <c r="AW530" s="84"/>
      <c r="AX530" s="84" t="s">
        <v>1858</v>
      </c>
      <c r="AY530" s="108"/>
      <c r="AZ530" s="84"/>
      <c r="BA530" s="84"/>
      <c r="BB530" s="84" t="s">
        <v>1427</v>
      </c>
      <c r="BC530" s="84"/>
      <c r="BD530" s="108"/>
      <c r="BE530" s="84">
        <v>0</v>
      </c>
      <c r="BF530" s="38" t="s">
        <v>2845</v>
      </c>
      <c r="BG530" s="84">
        <v>9734564651</v>
      </c>
      <c r="BH530" s="114" t="s">
        <v>2838</v>
      </c>
      <c r="BI530" s="38" t="s">
        <v>110</v>
      </c>
      <c r="BJ530" s="85">
        <v>45952</v>
      </c>
      <c r="BK530" s="84"/>
      <c r="BL530" s="38" t="s">
        <v>114</v>
      </c>
      <c r="BM530" s="115" t="s">
        <v>119</v>
      </c>
      <c r="BN530" s="116" t="s">
        <v>200</v>
      </c>
      <c r="BO530" s="84" t="s">
        <v>245</v>
      </c>
      <c r="BP530" s="84">
        <v>2240</v>
      </c>
      <c r="BQ530" s="117" t="s">
        <v>203</v>
      </c>
      <c r="BR530" s="118" t="s">
        <v>2848</v>
      </c>
    </row>
    <row r="531" spans="1:70" s="113" customFormat="1" ht="15" hidden="1"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2025-10-27T13:50:12Z</dcterms:modified>
</cp:coreProperties>
</file>