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October'25\CLV\Karera-FN25-26-02577\"/>
    </mc:Choice>
  </mc:AlternateContent>
  <xr:revisionPtr revIDLastSave="0" documentId="13_ncr:1_{4680B551-9F45-426E-9674-39E2F4597B3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20" l="1"/>
  <c r="G6" i="20"/>
  <c r="F6" i="20"/>
  <c r="D6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<sst xmlns="http://schemas.openxmlformats.org/spreadsheetml/2006/main" count="7305" uniqueCount="1319">
  <si>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</si>
  <si>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</si>
  <si>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</si>
  <si>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</si>
  <si>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</si>
  <si>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</si>
  <si>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</si>
  <si>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</si>
  <si>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</si>
  <si>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</si>
  <si>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</si>
  <si>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</si>
  <si>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</si>
  <si>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</si>
  <si>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</si>
  <si>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</si>
  <si>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</si>
  <si>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</si>
  <si>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</si>
  <si>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</si>
  <si>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</si>
  <si>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</si>
  <si>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</si>
  <si>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</si>
  <si>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</si>
  <si>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</si>
  <si>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</si>
  <si>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</si>
  <si>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</si>
  <si>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</si>
  <si>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</si>
  <si>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</si>
  <si>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</si>
  <si>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</si>
  <si>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</si>
  <si>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</si>
  <si>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</si>
  <si>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</si>
  <si>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</si>
  <si>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</si>
  <si>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</si>
  <si>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</si>
  <si>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</si>
  <si>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</si>
  <si>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</si>
  <si>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</si>
  <si>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</si>
  <si>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</si>
  <si>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</si>
  <si>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</si>
  <si>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</si>
  <si>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</si>
  <si>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</si>
  <si>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</si>
  <si>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</si>
  <si>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</si>
  <si>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</si>
  <si>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</si>
  <si>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</si>
  <si>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</si>
  <si>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</si>
  <si>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</si>
  <si>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</si>
  <si>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</si>
  <si>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</si>
  <si>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</si>
  <si>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</si>
  <si>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</si>
  <si>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</si>
  <si>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</si>
  <si>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</si>
  <si>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</si>
  <si>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</si>
  <si>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</si>
  <si>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</si>
  <si>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</si>
  <si>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</si>
  <si>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</si>
  <si>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</si>
  <si>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</si>
  <si>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</si>
  <si>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</si>
  <si>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</si>
  <si>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</si>
  <si>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</si>
  <si>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</si>
  <si>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</si>
  <si>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</si>
  <si>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</si>
  <si>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</si>
  <si>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</si>
  <si>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</si>
  <si>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</si>
  <si>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</si>
  <si>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</si>
  <si>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</si>
  <si>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</si>
  <si>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</si>
  <si>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</si>
  <si>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</si>
  <si>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</si>
  <si>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</si>
  <si>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</si>
  <si>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</si>
  <si>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</si>
  <si>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</si>
  <si>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</si>
  <si>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</si>
  <si>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</si>
  <si>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</si>
  <si>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</si>
  <si>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</si>
  <si>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</si>
  <si>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</si>
  <si>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</si>
  <si>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</si>
  <si>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</si>
  <si>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</si>
  <si>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</si>
  <si>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</si>
  <si>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</si>
  <si>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</si>
  <si>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</si>
  <si>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</si>
  <si>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</si>
  <si>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</si>
  <si>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</si>
  <si>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</si>
  <si>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</si>
  <si>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</si>
  <si>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</si>
  <si>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</si>
  <si>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</si>
  <si>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</si>
  <si>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</si>
  <si>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</si>
  <si>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</si>
  <si>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</si>
  <si>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</si>
  <si>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</si>
  <si>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</si>
  <si>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</si>
  <si>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</si>
  <si>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</si>
  <si>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</si>
  <si>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</si>
  <si>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</si>
  <si>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</si>
  <si>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</si>
  <si>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</si>
  <si>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</si>
  <si>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</si>
  <si>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</si>
  <si>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</si>
  <si>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</si>
  <si>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</si>
  <si>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</si>
  <si>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</si>
  <si>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</si>
  <si>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</si>
  <si>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</si>
  <si>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</si>
  <si>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</si>
  <si>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</si>
  <si>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</si>
  <si>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</si>
  <si>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</si>
  <si>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</si>
  <si>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</si>
  <si>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</si>
  <si>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</si>
  <si>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</si>
  <si>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</si>
  <si>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</si>
  <si>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</si>
  <si>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</si>
  <si>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</si>
  <si>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</si>
  <si>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</si>
  <si>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</si>
  <si>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</si>
  <si>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</si>
  <si>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</si>
  <si>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</si>
  <si>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</si>
  <si>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</si>
  <si>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</si>
  <si>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</si>
  <si>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</si>
  <si>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</si>
  <si>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</si>
  <si>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</si>
  <si>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</si>
  <si>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</si>
  <si>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</si>
  <si>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</si>
  <si>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</si>
  <si>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</si>
  <si>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</si>
  <si>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</si>
  <si>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</si>
  <si>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</si>
  <si>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</si>
  <si>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</si>
  <si>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</si>
  <si>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</si>
  <si>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</si>
  <si>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</si>
  <si>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</si>
  <si>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</si>
  <si>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</si>
  <si>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</si>
  <si>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</si>
  <si>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</si>
  <si>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</si>
  <si>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</si>
  <si>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</si>
  <si>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</si>
  <si>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</si>
  <si>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</si>
  <si>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</si>
  <si>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</si>
  <si>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</si>
  <si>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</si>
  <si>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</si>
  <si>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</si>
  <si>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</si>
  <si>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</si>
  <si>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</si>
  <si>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</si>
  <si>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</si>
  <si>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</si>
  <si>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</si>
  <si>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</si>
  <si>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</si>
  <si>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</si>
  <si>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</si>
  <si>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</si>
  <si>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</si>
  <si>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</si>
  <si>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</si>
  <si>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</si>
  <si>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</si>
  <si>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</si>
  <si>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</si>
  <si>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</si>
  <si>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</si>
  <si>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</si>
  <si>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Gwalior</t>
  </si>
  <si>
    <t>Shivpuri</t>
  </si>
  <si>
    <t>MP3203</t>
  </si>
  <si>
    <t>Karera</t>
  </si>
  <si>
    <t>BHONTI</t>
  </si>
  <si>
    <t>SF0085332</t>
  </si>
  <si>
    <t>Pawan Pal</t>
  </si>
  <si>
    <t>BHONTI C2</t>
  </si>
  <si>
    <t>BHONTI C2 Ram Janki1</t>
  </si>
  <si>
    <t>Chetana</t>
  </si>
  <si>
    <t>SSF2558530</t>
  </si>
  <si>
    <t>SC</t>
  </si>
  <si>
    <t>HINDU</t>
  </si>
  <si>
    <t>Centering Work</t>
  </si>
  <si>
    <t>NILAM</t>
  </si>
  <si>
    <t>SIHORE</t>
  </si>
  <si>
    <t>SIHORE C5</t>
  </si>
  <si>
    <t>SIHORE C5 Rinki 21</t>
  </si>
  <si>
    <t>SSF2682060</t>
  </si>
  <si>
    <t>Kirana shop</t>
  </si>
  <si>
    <t xml:space="preserve">MEERA BAI JATAV </t>
  </si>
  <si>
    <t>NAND</t>
  </si>
  <si>
    <t>NAND C1</t>
  </si>
  <si>
    <t>NAND 1 C1 G1</t>
  </si>
  <si>
    <t>SSF2730707</t>
  </si>
  <si>
    <t>Fruit, Vegetable &amp; Flower Business</t>
  </si>
  <si>
    <t>RAJVATI JATAV</t>
  </si>
  <si>
    <t>SINGDAUA</t>
  </si>
  <si>
    <t>SINGDAUA C3</t>
  </si>
  <si>
    <t>SINGDAUA C3 C21</t>
  </si>
  <si>
    <t>SSF3368257</t>
  </si>
  <si>
    <t>Irrigation</t>
  </si>
  <si>
    <t xml:space="preserve">ARTI </t>
  </si>
  <si>
    <t>KURROL</t>
  </si>
  <si>
    <t>KURROL C5</t>
  </si>
  <si>
    <t>KURROL C5 Gouri Visvkarma Kurrol1</t>
  </si>
  <si>
    <t>SSF3403687</t>
  </si>
  <si>
    <t>OBC</t>
  </si>
  <si>
    <t>Agriculture &amp; Farming</t>
  </si>
  <si>
    <t>LAJYABATI PARIHAR</t>
  </si>
  <si>
    <t>KHUDAWALI</t>
  </si>
  <si>
    <t>KHUDAWALI C1</t>
  </si>
  <si>
    <t>KHUDAWALI C1 Radhe22</t>
  </si>
  <si>
    <t>SSF2288937</t>
  </si>
  <si>
    <t xml:space="preserve">MEENA </t>
  </si>
  <si>
    <t>SSF2302403</t>
  </si>
  <si>
    <t>MANISHA AHIRWAR</t>
  </si>
  <si>
    <t>KHUDAWALI C3</t>
  </si>
  <si>
    <t>KHUDAWALI C3 C3 veervati1</t>
  </si>
  <si>
    <t>SSF3468320</t>
  </si>
  <si>
    <t xml:space="preserve">VIDHYADEVI </t>
  </si>
  <si>
    <t>SSF3477401</t>
  </si>
  <si>
    <t xml:space="preserve">KALPaNA </t>
  </si>
  <si>
    <t>SSF3497819</t>
  </si>
  <si>
    <t>KUNTIDEVI</t>
  </si>
  <si>
    <t>SSF3511470</t>
  </si>
  <si>
    <t>JASODA JATAV</t>
  </si>
  <si>
    <t>KHUDAWALI C1 Radhe1</t>
  </si>
  <si>
    <t>SSF2286135</t>
  </si>
  <si>
    <t>BEERBATI JATAV</t>
  </si>
  <si>
    <t>SINGDAUA C6</t>
  </si>
  <si>
    <t>bhim2 C6 G2</t>
  </si>
  <si>
    <t>SSF3652535</t>
  </si>
  <si>
    <t>ARTI AHIRWAR</t>
  </si>
  <si>
    <t>SIRSOD</t>
  </si>
  <si>
    <t>SIRSOD C11</t>
  </si>
  <si>
    <t>SIRSOD C11 Chakkpura Sirshod1</t>
  </si>
  <si>
    <t>SSF3730529</t>
  </si>
  <si>
    <t>RAJKUMARI JATAV</t>
  </si>
  <si>
    <t>SSF3730532</t>
  </si>
  <si>
    <t xml:space="preserve">PRIYANKA JATAV </t>
  </si>
  <si>
    <t>SSF2288908</t>
  </si>
  <si>
    <t>RAMKUMARI JATAV</t>
  </si>
  <si>
    <t>JHANDA</t>
  </si>
  <si>
    <t>JHANDA C6</t>
  </si>
  <si>
    <t>JHANDA C6 Nivadi1</t>
  </si>
  <si>
    <t>SSF3734633</t>
  </si>
  <si>
    <t>ARCHNA</t>
  </si>
  <si>
    <t>SIRSOD C4</t>
  </si>
  <si>
    <t>SIRSOD C4 Shivaji1</t>
  </si>
  <si>
    <t>SSF2447510</t>
  </si>
  <si>
    <t>SAVITRI</t>
  </si>
  <si>
    <t>SIRSOD C2</t>
  </si>
  <si>
    <t>SIRSOD C2 Sai1</t>
  </si>
  <si>
    <t>SSF2320067</t>
  </si>
  <si>
    <t xml:space="preserve">RANee JATAV </t>
  </si>
  <si>
    <t>SSF2447512</t>
  </si>
  <si>
    <t xml:space="preserve">ASHA KUSHWAHA </t>
  </si>
  <si>
    <t>SSF2447504</t>
  </si>
  <si>
    <t>RAMVATI LODHI</t>
  </si>
  <si>
    <t>SSF2286254</t>
  </si>
  <si>
    <t>PUSHPA</t>
  </si>
  <si>
    <t>SSF2543498</t>
  </si>
  <si>
    <t>SEEMA PARIHAR</t>
  </si>
  <si>
    <t>SSF2537222</t>
  </si>
  <si>
    <t>GENERAL</t>
  </si>
  <si>
    <t>Agarbathi Making</t>
  </si>
  <si>
    <t>POOJA SHARMA</t>
  </si>
  <si>
    <t>SSF3934324</t>
  </si>
  <si>
    <t>RAMSHRI JATAV</t>
  </si>
  <si>
    <t>SSF2286252</t>
  </si>
  <si>
    <t>RAJPATI LODHI</t>
  </si>
  <si>
    <t>SSF2286133</t>
  </si>
  <si>
    <t>SANDHYA DEVI AHIRBAR</t>
  </si>
  <si>
    <t>SSF2286136</t>
  </si>
  <si>
    <t>SONA JATAV</t>
  </si>
  <si>
    <t>TALBHEW</t>
  </si>
  <si>
    <t>TALBHEW C1</t>
  </si>
  <si>
    <t>TALBHEW C1 Shiv1</t>
  </si>
  <si>
    <t>SSF4055240</t>
  </si>
  <si>
    <t>BC</t>
  </si>
  <si>
    <t>SUMAN BISHVKARMA</t>
  </si>
  <si>
    <t>SSF2447514</t>
  </si>
  <si>
    <t>REKHA LODHI</t>
  </si>
  <si>
    <t>SIRSOD C1</t>
  </si>
  <si>
    <t>SIRSOD C1 Jay1</t>
  </si>
  <si>
    <t>SSF2325704</t>
  </si>
  <si>
    <t>AKALABATI LODHI</t>
  </si>
  <si>
    <t>SSF4237739</t>
  </si>
  <si>
    <t>LAXMI JATAV</t>
  </si>
  <si>
    <t>SSF4256188</t>
  </si>
  <si>
    <t>Mobile  Service Center</t>
  </si>
  <si>
    <t>REENA KUMARI</t>
  </si>
  <si>
    <t>SSF2677708</t>
  </si>
  <si>
    <t>Animal Husbandry &amp; Poultry</t>
  </si>
  <si>
    <t>LEELAWATI JATAV</t>
  </si>
  <si>
    <t>SIRSOD C8</t>
  </si>
  <si>
    <t>SIRSOD maa  C8 G2</t>
  </si>
  <si>
    <t>SSF4357888</t>
  </si>
  <si>
    <t>HIREDESH LODHI</t>
  </si>
  <si>
    <t>SIRSOD C4 Ganesh1</t>
  </si>
  <si>
    <t>SSF4446796</t>
  </si>
  <si>
    <t>SHANTI JATAV</t>
  </si>
  <si>
    <t>NAND 2 C1 G2</t>
  </si>
  <si>
    <t>Unnati</t>
  </si>
  <si>
    <t>SSF3051884</t>
  </si>
  <si>
    <t>KAMLESH ADIWAS</t>
  </si>
  <si>
    <t>SSF2447471</t>
  </si>
  <si>
    <t>KOSHLIYA YOGI</t>
  </si>
  <si>
    <t>BHONTI C7</t>
  </si>
  <si>
    <t>BHONTI C7 Kali Mata1</t>
  </si>
  <si>
    <t>SSF2740909</t>
  </si>
  <si>
    <t xml:space="preserve">  MUSKAN JATAV </t>
  </si>
  <si>
    <t>SSF2280510</t>
  </si>
  <si>
    <t>SEEMA JATAV</t>
  </si>
  <si>
    <t>SIRSOD C8 Ram1</t>
  </si>
  <si>
    <t>SSF4893594</t>
  </si>
  <si>
    <t>Food joint</t>
  </si>
  <si>
    <t>ANJOO JATAV</t>
  </si>
  <si>
    <t>KAIKHODA</t>
  </si>
  <si>
    <t>KAIKHODA C1</t>
  </si>
  <si>
    <t>KAIKHODA C1 G1</t>
  </si>
  <si>
    <t>SSF4962456</t>
  </si>
  <si>
    <t>PREETI KUSHWAH</t>
  </si>
  <si>
    <t>SSF4963964</t>
  </si>
  <si>
    <t>RAMKALI KUSHWAH</t>
  </si>
  <si>
    <t>SSF4986435</t>
  </si>
  <si>
    <t>ANITA BAI KUSHWAH</t>
  </si>
  <si>
    <t>SSF4990461</t>
  </si>
  <si>
    <t>REENA GURJAR</t>
  </si>
  <si>
    <t>KHUDAWALI C2</t>
  </si>
  <si>
    <t>KHUDAWALI C2 Radhe1</t>
  </si>
  <si>
    <t>SSF2422450</t>
  </si>
  <si>
    <t>JYOTI JATAV</t>
  </si>
  <si>
    <t>SSF2422443</t>
  </si>
  <si>
    <t xml:space="preserve">SHIV KUMARI </t>
  </si>
  <si>
    <t>TALBHEW C2</t>
  </si>
  <si>
    <t>TALBHEW C2 Bilauni1</t>
  </si>
  <si>
    <t>SSF2696821</t>
  </si>
  <si>
    <t xml:space="preserve">UMA DEVI </t>
  </si>
  <si>
    <t>SSF2543384</t>
  </si>
  <si>
    <t>ST</t>
  </si>
  <si>
    <t>MUSLIM</t>
  </si>
  <si>
    <t>Fast Food Center</t>
  </si>
  <si>
    <t>NASAREEN BANO</t>
  </si>
  <si>
    <t>SSF2696552</t>
  </si>
  <si>
    <t>BABITA GOUTAM</t>
  </si>
  <si>
    <t>SSF2706363</t>
  </si>
  <si>
    <t>REKHA VANSHKAR</t>
  </si>
  <si>
    <t>SSF5059874</t>
  </si>
  <si>
    <t>REKHA BAI GURJAR</t>
  </si>
  <si>
    <t>SSF2870649</t>
  </si>
  <si>
    <t>PREETI JATAV</t>
  </si>
  <si>
    <t>SSF3730530</t>
  </si>
  <si>
    <t>JASHVANTI JATAV</t>
  </si>
  <si>
    <t>SIRSOD C7</t>
  </si>
  <si>
    <t>SIRSOD C7 Amola 4No1</t>
  </si>
  <si>
    <t>SSF2801031</t>
  </si>
  <si>
    <t>KAMLESH VANSHKARR</t>
  </si>
  <si>
    <t>SSF2816964</t>
  </si>
  <si>
    <t xml:space="preserve">SAVITRI ADIWASI </t>
  </si>
  <si>
    <t>SSF2846242</t>
  </si>
  <si>
    <t>PREMBHAI ADIWASI</t>
  </si>
  <si>
    <t>NAND C2</t>
  </si>
  <si>
    <t>NAND 7 C2 G4</t>
  </si>
  <si>
    <t>SSF5165984</t>
  </si>
  <si>
    <t>Fisheries</t>
  </si>
  <si>
    <t>VIMLA LODHI</t>
  </si>
  <si>
    <t>SIHORE C1</t>
  </si>
  <si>
    <t>SIHORE C1 Saibaba1</t>
  </si>
  <si>
    <t>SSF2401406</t>
  </si>
  <si>
    <t>Cloth Business</t>
  </si>
  <si>
    <t>RANI JATAV</t>
  </si>
  <si>
    <t>SSF2401408</t>
  </si>
  <si>
    <t>LAXMI</t>
  </si>
  <si>
    <t>SSF2401407</t>
  </si>
  <si>
    <t>SHIMLA JATAV</t>
  </si>
  <si>
    <t>SIHORE C3</t>
  </si>
  <si>
    <t>SIHORE C3 Karan1</t>
  </si>
  <si>
    <t>SSF2482359</t>
  </si>
  <si>
    <t>SSF5213474</t>
  </si>
  <si>
    <t>SEETA BAI</t>
  </si>
  <si>
    <t>NAND 6 C2 G2</t>
  </si>
  <si>
    <t>SSF2730847</t>
  </si>
  <si>
    <t xml:space="preserve">MRS GITA </t>
  </si>
  <si>
    <t>SSF5215219</t>
  </si>
  <si>
    <t>JIMIYA ADIWASI</t>
  </si>
  <si>
    <t>SSF2730846</t>
  </si>
  <si>
    <t>GUDDI ADIWASI</t>
  </si>
  <si>
    <t>SSF2730848</t>
  </si>
  <si>
    <t>JASHODA ADIWASHI</t>
  </si>
  <si>
    <t>SSF2482373</t>
  </si>
  <si>
    <t>POONAM JATAV</t>
  </si>
  <si>
    <t>KARARKHEDA</t>
  </si>
  <si>
    <t>KARARKHEDA C4</t>
  </si>
  <si>
    <t>KARARKHEDA C4 Nand1</t>
  </si>
  <si>
    <t>SSF2728806</t>
  </si>
  <si>
    <t xml:space="preserve">DAYAVATI </t>
  </si>
  <si>
    <t>SSF2870456</t>
  </si>
  <si>
    <t>SSF3020274</t>
  </si>
  <si>
    <t>NAJMA BEGAM</t>
  </si>
  <si>
    <t>SSF3076049</t>
  </si>
  <si>
    <t xml:space="preserve">ROSHINI </t>
  </si>
  <si>
    <t>NAND 5 C2 G1</t>
  </si>
  <si>
    <t>SSF2730850</t>
  </si>
  <si>
    <t>SAPNA LODHI</t>
  </si>
  <si>
    <t>SSF5373046</t>
  </si>
  <si>
    <t>JOOLI LODHI</t>
  </si>
  <si>
    <t>SSF2605956</t>
  </si>
  <si>
    <t>Ration shop</t>
  </si>
  <si>
    <t>USHA</t>
  </si>
  <si>
    <t>BAMHARI C3</t>
  </si>
  <si>
    <t>BAMHARI C3 Kurrol1</t>
  </si>
  <si>
    <t>SSF3009595</t>
  </si>
  <si>
    <t>VIDHYA PARIHAR</t>
  </si>
  <si>
    <t>SSF3024778</t>
  </si>
  <si>
    <t>RACHNA VISHWKARMA</t>
  </si>
  <si>
    <t>SSF2842137</t>
  </si>
  <si>
    <t xml:space="preserve">SASHI JATAV </t>
  </si>
  <si>
    <t>Panuha</t>
  </si>
  <si>
    <t>Panuha C1</t>
  </si>
  <si>
    <t>veerpur C1 G2</t>
  </si>
  <si>
    <t>SSF3420219</t>
  </si>
  <si>
    <t>MAMTA</t>
  </si>
  <si>
    <t>SSF2812253</t>
  </si>
  <si>
    <t xml:space="preserve">LEELA </t>
  </si>
  <si>
    <t>SSF2482363</t>
  </si>
  <si>
    <t>OTHERS</t>
  </si>
  <si>
    <t>Tractor Business</t>
  </si>
  <si>
    <t>KRISHNA KARARE</t>
  </si>
  <si>
    <t>SSF3041380</t>
  </si>
  <si>
    <t>PARVEEN BANO</t>
  </si>
  <si>
    <t>SSF2735054</t>
  </si>
  <si>
    <t>Kites Business</t>
  </si>
  <si>
    <t>MAYANKA LODHI</t>
  </si>
  <si>
    <t>SSF5712664</t>
  </si>
  <si>
    <t>BHAVNI ADIVASI</t>
  </si>
  <si>
    <t>SSF2320065</t>
  </si>
  <si>
    <t xml:space="preserve">ASHA KEVAT </t>
  </si>
  <si>
    <t>SSF3410138</t>
  </si>
  <si>
    <t>SAMPAT PRAJAPATI</t>
  </si>
  <si>
    <t>SSF3418507</t>
  </si>
  <si>
    <t>RAJKUMARI PARIHAR</t>
  </si>
  <si>
    <t>SSF3009557</t>
  </si>
  <si>
    <t>GAURI VISVKARMA</t>
  </si>
  <si>
    <t>SSF2320066</t>
  </si>
  <si>
    <t xml:space="preserve">SAROJ PRAJAPATI </t>
  </si>
  <si>
    <t>SSF3368177</t>
  </si>
  <si>
    <t>Tent House</t>
  </si>
  <si>
    <t>VARSHA PRAJAPATI</t>
  </si>
  <si>
    <t>SSF2422447</t>
  </si>
  <si>
    <t>KESHKALI AHIRWAR</t>
  </si>
  <si>
    <t>SSF2606009</t>
  </si>
  <si>
    <t>LAXMI KAR PENTAR</t>
  </si>
  <si>
    <t>SSF3414148</t>
  </si>
  <si>
    <t>PREMVATI JATAV</t>
  </si>
  <si>
    <t>SSF3414149</t>
  </si>
  <si>
    <t>SSF3418184</t>
  </si>
  <si>
    <t xml:space="preserve">SUNIL VANSHKAR </t>
  </si>
  <si>
    <t>SSF2482392</t>
  </si>
  <si>
    <t>fulbai</t>
  </si>
  <si>
    <t>SSF3414236</t>
  </si>
  <si>
    <t>RAJNI</t>
  </si>
  <si>
    <t>SSF5841358</t>
  </si>
  <si>
    <t>MANISHA LODHI</t>
  </si>
  <si>
    <t>SSF3414150</t>
  </si>
  <si>
    <t>DAYAVATI JATAV</t>
  </si>
  <si>
    <t>SSF5845799</t>
  </si>
  <si>
    <t>Marble Business</t>
  </si>
  <si>
    <t>SUMAN JATAV</t>
  </si>
  <si>
    <t>SSF5847929</t>
  </si>
  <si>
    <t>Towel Business</t>
  </si>
  <si>
    <t>KAVITA JATAV</t>
  </si>
  <si>
    <t>SIHORE C2</t>
  </si>
  <si>
    <t>SIHORE C2 Arjun1</t>
  </si>
  <si>
    <t>SSF2400266</t>
  </si>
  <si>
    <t>MAHADEVI SEN</t>
  </si>
  <si>
    <t>SSF3730531</t>
  </si>
  <si>
    <t>SSF2286134</t>
  </si>
  <si>
    <t>KRASHNA RAWAT</t>
  </si>
  <si>
    <t>SSF3640993</t>
  </si>
  <si>
    <t>BHUWAN</t>
  </si>
  <si>
    <t>SSF3497775</t>
  </si>
  <si>
    <t xml:space="preserve">SONAM BEGAM </t>
  </si>
  <si>
    <t>SINGDAUA C6 Villege Sad1</t>
  </si>
  <si>
    <t>SSF3815039</t>
  </si>
  <si>
    <t xml:space="preserve">BUDA BAI </t>
  </si>
  <si>
    <t>SSF3414237</t>
  </si>
  <si>
    <t>RAJO JATAV</t>
  </si>
  <si>
    <t>SSF2422451</t>
  </si>
  <si>
    <t>NEETU AHIRWAR</t>
  </si>
  <si>
    <t>SSF2732239</t>
  </si>
  <si>
    <t>KRISHNA LODHI</t>
  </si>
  <si>
    <t>SSF2409275</t>
  </si>
  <si>
    <t>CHANDA JATAV</t>
  </si>
  <si>
    <t>SSF2338268</t>
  </si>
  <si>
    <t>AHILYA JATAV</t>
  </si>
  <si>
    <t>SSF3061942</t>
  </si>
  <si>
    <t>CHANDNI BEGAM</t>
  </si>
  <si>
    <t>SSF2848703</t>
  </si>
  <si>
    <t xml:space="preserve">BABEETA </t>
  </si>
  <si>
    <t>SSF3843150</t>
  </si>
  <si>
    <t>KAMLA BAI PAL</t>
  </si>
  <si>
    <t>SSF3815124</t>
  </si>
  <si>
    <t>JYOTI BAI JATAV</t>
  </si>
  <si>
    <t>SSF2543499</t>
  </si>
  <si>
    <t>RASHMI KARPENTAR</t>
  </si>
  <si>
    <t>SSF3076048</t>
  </si>
  <si>
    <t>VARSHA PARIHAR</t>
  </si>
  <si>
    <t>SSF3051886</t>
  </si>
  <si>
    <t>PUSHPA LODHI</t>
  </si>
  <si>
    <t>SSF3815094</t>
  </si>
  <si>
    <t>SUNITA BAI JATAV</t>
  </si>
  <si>
    <t>SSF2447483</t>
  </si>
  <si>
    <t>MRS RANI</t>
  </si>
  <si>
    <t>SSF2320070</t>
  </si>
  <si>
    <t xml:space="preserve">ROSHNI JATAV </t>
  </si>
  <si>
    <t>SSF2729780</t>
  </si>
  <si>
    <t>KAMLESH LODHI</t>
  </si>
  <si>
    <t>SSF2889657</t>
  </si>
  <si>
    <t>POOJA JATAV</t>
  </si>
  <si>
    <t>SSF2728811</t>
  </si>
  <si>
    <t>FOOLVATI JATAV</t>
  </si>
  <si>
    <t>SSF2696900</t>
  </si>
  <si>
    <t>RAMSAKHI</t>
  </si>
  <si>
    <t>SSF2904767</t>
  </si>
  <si>
    <t>BABEETA JATAV</t>
  </si>
  <si>
    <t>SSF4001616</t>
  </si>
  <si>
    <t>KALAVATI PARIHAR</t>
  </si>
  <si>
    <t>SIHORE C6</t>
  </si>
  <si>
    <t>SIHORE C6 Badi Mata1</t>
  </si>
  <si>
    <t>SSF2555081</t>
  </si>
  <si>
    <t>SSF2555124</t>
  </si>
  <si>
    <t>MANJESH GURJAR</t>
  </si>
  <si>
    <t>SSF2555129</t>
  </si>
  <si>
    <t>Vaibrator Work</t>
  </si>
  <si>
    <t>BHURI KEVAT</t>
  </si>
  <si>
    <t>SSF2543407</t>
  </si>
  <si>
    <t xml:space="preserve">SANNO </t>
  </si>
  <si>
    <t>SSF2555069</t>
  </si>
  <si>
    <t>PRITI JATAV</t>
  </si>
  <si>
    <t>SSF3051885</t>
  </si>
  <si>
    <t>REKHA ADIWASI</t>
  </si>
  <si>
    <t>NAND 3 C1 G3</t>
  </si>
  <si>
    <t>SSF4273336</t>
  </si>
  <si>
    <t>SAVITRI LODHI</t>
  </si>
  <si>
    <t>SSF3111561</t>
  </si>
  <si>
    <t>SAVITRI ADIWASHI</t>
  </si>
  <si>
    <t>SSF6280764</t>
  </si>
  <si>
    <t>ASHA KEVAT</t>
  </si>
  <si>
    <t>SSF3062024</t>
  </si>
  <si>
    <t>SONA ADIWASI</t>
  </si>
  <si>
    <t>SSF6320251</t>
  </si>
  <si>
    <t>AKAL ADIWASHI</t>
  </si>
  <si>
    <t>SSF6320569</t>
  </si>
  <si>
    <t>DEVI ADIWASI</t>
  </si>
  <si>
    <t>SSF6322018</t>
  </si>
  <si>
    <t>RADHA ADIVASI</t>
  </si>
  <si>
    <t>SSF3652536</t>
  </si>
  <si>
    <t xml:space="preserve">MAHADEVI JATAV </t>
  </si>
  <si>
    <t>SSF2696846</t>
  </si>
  <si>
    <t>SOMVATI PAL</t>
  </si>
  <si>
    <t>SSF2703123</t>
  </si>
  <si>
    <t xml:space="preserve">PARVATI PARIHAR </t>
  </si>
  <si>
    <t>SSF4053084</t>
  </si>
  <si>
    <t>SUNITA PARIHAR</t>
  </si>
  <si>
    <t>SSF3368242</t>
  </si>
  <si>
    <t>RENOO GURJAR</t>
  </si>
  <si>
    <t>SSF3734599</t>
  </si>
  <si>
    <t>GYAVTI BAGHEL</t>
  </si>
  <si>
    <t>SSF3734628</t>
  </si>
  <si>
    <t>HEMKUAR PAL</t>
  </si>
  <si>
    <t>SSF3734647</t>
  </si>
  <si>
    <t>SAROJ PAL</t>
  </si>
  <si>
    <t>SSF3734638</t>
  </si>
  <si>
    <t>REKHA PAL</t>
  </si>
  <si>
    <t xml:space="preserve"> THANRA</t>
  </si>
  <si>
    <t xml:space="preserve"> THANRA C2</t>
  </si>
  <si>
    <t>THANRA Raj  C2 G2</t>
  </si>
  <si>
    <t>SSF3435586</t>
  </si>
  <si>
    <t>SSF2653794</t>
  </si>
  <si>
    <t>SSF3815065</t>
  </si>
  <si>
    <t>SAVITRI RAJAK</t>
  </si>
  <si>
    <t>SSF2657948</t>
  </si>
  <si>
    <t>REKHA JATAV</t>
  </si>
  <si>
    <t>SSF2609041</t>
  </si>
  <si>
    <t>KAPOORI KARPENTAR</t>
  </si>
  <si>
    <t>SSF4208143</t>
  </si>
  <si>
    <t>LAXMIBAI KHANGAR</t>
  </si>
  <si>
    <t>SSF4227981</t>
  </si>
  <si>
    <t>SUKHAMARI PARIHAR</t>
  </si>
  <si>
    <t>SSF4208123</t>
  </si>
  <si>
    <t>SHYAMKALI</t>
  </si>
  <si>
    <t>SSF2432468</t>
  </si>
  <si>
    <t>MANISHA VISHVKARMA</t>
  </si>
  <si>
    <t>SSF3511482</t>
  </si>
  <si>
    <t>MAMTA PRAJAPATI</t>
  </si>
  <si>
    <t>BHONTI C3</t>
  </si>
  <si>
    <t>BHONTI C3 Shiva1</t>
  </si>
  <si>
    <t>SSF2664628</t>
  </si>
  <si>
    <t>RUBINA</t>
  </si>
  <si>
    <t>SSF4208159</t>
  </si>
  <si>
    <t>VARSHA</t>
  </si>
  <si>
    <t>SSF4887455</t>
  </si>
  <si>
    <t>Fruit Selling</t>
  </si>
  <si>
    <t>KIRAN PARIHAR</t>
  </si>
  <si>
    <t>Consumer Durable</t>
  </si>
  <si>
    <t>Grinder</t>
  </si>
  <si>
    <t xml:space="preserve">VARSHA PARIHAR </t>
  </si>
  <si>
    <t>SSF2664610</t>
  </si>
  <si>
    <t>MITHLESH LODHI</t>
  </si>
  <si>
    <t>SSF2422446</t>
  </si>
  <si>
    <t>MALTI JATAV</t>
  </si>
  <si>
    <t>SSF5074195</t>
  </si>
  <si>
    <t>KALLI ADIWASI</t>
  </si>
  <si>
    <t>SSF5166000</t>
  </si>
  <si>
    <t>KRANTI DEVI JATAV</t>
  </si>
  <si>
    <t>SSF2728809</t>
  </si>
  <si>
    <t>USHA AHIRWAR</t>
  </si>
  <si>
    <t>SSF5090117</t>
  </si>
  <si>
    <t>LAXMI PARIHAR</t>
  </si>
  <si>
    <t>SSF3024785</t>
  </si>
  <si>
    <t>MAMTA PARI</t>
  </si>
  <si>
    <t>SSF4273331</t>
  </si>
  <si>
    <t>GOAMA ADIWASI</t>
  </si>
  <si>
    <t>SSF5074217</t>
  </si>
  <si>
    <t>MUNNI ADIWASHI</t>
  </si>
  <si>
    <t>SSF5739947</t>
  </si>
  <si>
    <t>SAVITA PARIHAR</t>
  </si>
  <si>
    <t>SSF3012247</t>
  </si>
  <si>
    <t>Sanitaryware Business</t>
  </si>
  <si>
    <t>DHANBANTI PRAJAPATI</t>
  </si>
  <si>
    <t>SSF3012248</t>
  </si>
  <si>
    <t>AKALVATI  PAL</t>
  </si>
  <si>
    <t>SSF3403476</t>
  </si>
  <si>
    <t>RADHA VISHWAKARMA</t>
  </si>
  <si>
    <t>SSF2557492</t>
  </si>
  <si>
    <t>POOJA NAMDEV</t>
  </si>
  <si>
    <t>SSF5222400</t>
  </si>
  <si>
    <t>KAMLA ADIVASI</t>
  </si>
  <si>
    <t>SSF2800201</t>
  </si>
  <si>
    <t>RASHAMI JATAV</t>
  </si>
  <si>
    <t>SSF3061902</t>
  </si>
  <si>
    <t>RACHNA KOLI</t>
  </si>
  <si>
    <t>29-Apr-2022</t>
  </si>
  <si>
    <t>Fri</t>
  </si>
  <si>
    <t>1</t>
  </si>
  <si>
    <t>3.46 Yrs</t>
  </si>
  <si>
    <t>29 Apr 2022</t>
  </si>
  <si>
    <t>&gt; 2 to 4 Years</t>
  </si>
  <si>
    <t>08-Jun-2022</t>
  </si>
  <si>
    <t>13-Jun-2023</t>
  </si>
  <si>
    <t>&gt;180</t>
  </si>
  <si>
    <t>25-Aug-2022</t>
  </si>
  <si>
    <t>Thu</t>
  </si>
  <si>
    <t>3.14 Yrs</t>
  </si>
  <si>
    <t>25 Aug 2022</t>
  </si>
  <si>
    <t>10-Oct-2022</t>
  </si>
  <si>
    <t>06-Aug-2023</t>
  </si>
  <si>
    <t>19-Sep-2022</t>
  </si>
  <si>
    <t>MON</t>
  </si>
  <si>
    <t>3.07 Yrs</t>
  </si>
  <si>
    <t>19 Sep 2022</t>
  </si>
  <si>
    <t>02-Nov-2022</t>
  </si>
  <si>
    <t>11-Apr-2025</t>
  </si>
  <si>
    <t>14-Feb-2023</t>
  </si>
  <si>
    <t>2.67 Yrs</t>
  </si>
  <si>
    <t>14 Feb 2023</t>
  </si>
  <si>
    <t>07-Apr-2023</t>
  </si>
  <si>
    <t>08-Aug-2024</t>
  </si>
  <si>
    <t>20-Feb-2023</t>
  </si>
  <si>
    <t>2.65 Yrs</t>
  </si>
  <si>
    <t>20 Feb 2023</t>
  </si>
  <si>
    <t>06-Apr-2023</t>
  </si>
  <si>
    <t>11-Mar-2025</t>
  </si>
  <si>
    <t>25-Feb-2023</t>
  </si>
  <si>
    <t>2</t>
  </si>
  <si>
    <t>3.71 Yrs</t>
  </si>
  <si>
    <t>28 Jan 2022</t>
  </si>
  <si>
    <t>27-Jun-2024</t>
  </si>
  <si>
    <t>05-Mar-2023</t>
  </si>
  <si>
    <t>2.61 Yrs</t>
  </si>
  <si>
    <t>05 Mar 2023</t>
  </si>
  <si>
    <t>07-Apr-2024</t>
  </si>
  <si>
    <t>29-Aug-2023</t>
  </si>
  <si>
    <t>07-Mar-2023</t>
  </si>
  <si>
    <t>07 Mar 2023</t>
  </si>
  <si>
    <t>26-Mar-2023</t>
  </si>
  <si>
    <t>2.56 Yrs</t>
  </si>
  <si>
    <t>26 Mar 2023</t>
  </si>
  <si>
    <t>07-May-2023</t>
  </si>
  <si>
    <t>09-Dec-2024</t>
  </si>
  <si>
    <t>08-Apr-2023</t>
  </si>
  <si>
    <t>Wed</t>
  </si>
  <si>
    <t>2.52 Yrs</t>
  </si>
  <si>
    <t>08 Apr 2023</t>
  </si>
  <si>
    <t>03-Jun-2023</t>
  </si>
  <si>
    <t>05-Jul-2024</t>
  </si>
  <si>
    <t>09-Apr-2025</t>
  </si>
  <si>
    <t>13-May-2023</t>
  </si>
  <si>
    <t>07-Jul-2023</t>
  </si>
  <si>
    <t>13-Apr-2023</t>
  </si>
  <si>
    <t>2.51 Yrs</t>
  </si>
  <si>
    <t>13 Apr 2023</t>
  </si>
  <si>
    <t>07-Jun-2023</t>
  </si>
  <si>
    <t>30-Jan-2025</t>
  </si>
  <si>
    <t>3.59 Yrs</t>
  </si>
  <si>
    <t>14 Mar 2022</t>
  </si>
  <si>
    <t>03-May-2024</t>
  </si>
  <si>
    <t>3.68 Yrs</t>
  </si>
  <si>
    <t>07 Feb 2022</t>
  </si>
  <si>
    <t>20-Mar-2025</t>
  </si>
  <si>
    <t>28-Sep-2024</t>
  </si>
  <si>
    <t>27-Apr-2023</t>
  </si>
  <si>
    <t>23-Mar-2024</t>
  </si>
  <si>
    <t>29-May-2023</t>
  </si>
  <si>
    <t>09-Jun-2023</t>
  </si>
  <si>
    <t>08-Aug-2023</t>
  </si>
  <si>
    <t>08-Apr-2025</t>
  </si>
  <si>
    <t>04-Feb-2024</t>
  </si>
  <si>
    <t>2.34 Yrs</t>
  </si>
  <si>
    <t>13 Jun 2023</t>
  </si>
  <si>
    <t>03-Aug-2023</t>
  </si>
  <si>
    <t>02-Oct-2024</t>
  </si>
  <si>
    <t>23-Jun-2023</t>
  </si>
  <si>
    <t>07-Aug-2023</t>
  </si>
  <si>
    <t>26-Jun-2023</t>
  </si>
  <si>
    <t>29-Jun-2023</t>
  </si>
  <si>
    <t>2.30 Yrs</t>
  </si>
  <si>
    <t>29 Jun 2023</t>
  </si>
  <si>
    <t>151-180</t>
  </si>
  <si>
    <t>04-Jul-2023</t>
  </si>
  <si>
    <t>08-Jul-2023</t>
  </si>
  <si>
    <t>10 Feb 2022</t>
  </si>
  <si>
    <t>03-Sep-2023</t>
  </si>
  <si>
    <t>03-Jul-2025</t>
  </si>
  <si>
    <t>61-90</t>
  </si>
  <si>
    <t>31-Jul-2023</t>
  </si>
  <si>
    <t>2.21 Yrs</t>
  </si>
  <si>
    <t>31 Jul 2023</t>
  </si>
  <si>
    <t>06-Sep-2023</t>
  </si>
  <si>
    <t>04-Jun-2025</t>
  </si>
  <si>
    <t>91-120</t>
  </si>
  <si>
    <t>22-Aug-2023</t>
  </si>
  <si>
    <t>2.15 Yrs</t>
  </si>
  <si>
    <t>22 Aug 2023</t>
  </si>
  <si>
    <t>04-Oct-2023</t>
  </si>
  <si>
    <t>2.94 Yrs</t>
  </si>
  <si>
    <t>05-Sep-2023</t>
  </si>
  <si>
    <t>01-Sep-2024</t>
  </si>
  <si>
    <t>24-Aug-2023</t>
  </si>
  <si>
    <t>2.14 Yrs</t>
  </si>
  <si>
    <t>24 Aug 2023</t>
  </si>
  <si>
    <t>13-Jun-2025</t>
  </si>
  <si>
    <t>2.12 Yrs</t>
  </si>
  <si>
    <t>03 Sep 2023</t>
  </si>
  <si>
    <t>07-Jan-2025</t>
  </si>
  <si>
    <t>21-Sep-2023</t>
  </si>
  <si>
    <t>0</t>
  </si>
  <si>
    <t>2.82 Yrs</t>
  </si>
  <si>
    <t>19 Dec 2022</t>
  </si>
  <si>
    <t>02-Nov-2023</t>
  </si>
  <si>
    <t>07-Mar-2025</t>
  </si>
  <si>
    <t>03-Dec-2023</t>
  </si>
  <si>
    <t>03-Jan-2024</t>
  </si>
  <si>
    <t>30-Mar-2025</t>
  </si>
  <si>
    <t>22-Nov-2023</t>
  </si>
  <si>
    <t>3.06 Yrs</t>
  </si>
  <si>
    <t>24 Sep 2022</t>
  </si>
  <si>
    <t>09-Jan-2024</t>
  </si>
  <si>
    <t>18-Mar-2025</t>
  </si>
  <si>
    <t>01-Jan-2024</t>
  </si>
  <si>
    <t>3</t>
  </si>
  <si>
    <t>07-Feb-2024</t>
  </si>
  <si>
    <t>1.90 Yrs</t>
  </si>
  <si>
    <t>22 Nov 2023</t>
  </si>
  <si>
    <t>&lt;= 2 Years</t>
  </si>
  <si>
    <t>01-Oct-2025</t>
  </si>
  <si>
    <t>Standard</t>
  </si>
  <si>
    <t>30-Nov-2023</t>
  </si>
  <si>
    <t>1.87 Yrs</t>
  </si>
  <si>
    <t>30 Nov 2023</t>
  </si>
  <si>
    <t>02-Jan-2024</t>
  </si>
  <si>
    <t>10-Oct-2025</t>
  </si>
  <si>
    <t>10-Sep-2025</t>
  </si>
  <si>
    <t>1-30 Days</t>
  </si>
  <si>
    <t>19-Dec-2023</t>
  </si>
  <si>
    <t>1.82 Yrs</t>
  </si>
  <si>
    <t>19 Dec 2023</t>
  </si>
  <si>
    <t>06-Feb-2024</t>
  </si>
  <si>
    <t>10-Jan-2024</t>
  </si>
  <si>
    <t>08-Dec-2023</t>
  </si>
  <si>
    <t>24 Aug 2022</t>
  </si>
  <si>
    <t>13-Aug-2025</t>
  </si>
  <si>
    <t>31-60</t>
  </si>
  <si>
    <t>16-Sep-2025</t>
  </si>
  <si>
    <t>05-Aug-2024</t>
  </si>
  <si>
    <t>07-Apr-2025</t>
  </si>
  <si>
    <t>06-Oct-2025</t>
  </si>
  <si>
    <t>29-Jan-2024</t>
  </si>
  <si>
    <t>2.98 Yrs</t>
  </si>
  <si>
    <t>22 Oct 2022</t>
  </si>
  <si>
    <t>06-Mar-2024</t>
  </si>
  <si>
    <t>19-Jul-2024</t>
  </si>
  <si>
    <t>19-Jan-2024</t>
  </si>
  <si>
    <t>25-Apr-2024</t>
  </si>
  <si>
    <t>3.03 Yrs</t>
  </si>
  <si>
    <t>04 Oct 2022</t>
  </si>
  <si>
    <t>21-Dec-2023</t>
  </si>
  <si>
    <t>03-Oct-2025</t>
  </si>
  <si>
    <t>13-Sep-2025</t>
  </si>
  <si>
    <t>1.79 Yrs</t>
  </si>
  <si>
    <t>01 Jan 2024</t>
  </si>
  <si>
    <t>12-Feb-2024</t>
  </si>
  <si>
    <t>25-May-2025</t>
  </si>
  <si>
    <t>121-150</t>
  </si>
  <si>
    <t>28-Dec-2023</t>
  </si>
  <si>
    <t>3.63 Yrs</t>
  </si>
  <si>
    <t>28 Feb 2022</t>
  </si>
  <si>
    <t>08-Feb-2024</t>
  </si>
  <si>
    <t>19-Sep-2025</t>
  </si>
  <si>
    <t>15 Mar 2022</t>
  </si>
  <si>
    <t>17-Aug-2025</t>
  </si>
  <si>
    <t>11-Dec-2024</t>
  </si>
  <si>
    <t>3.10 Yrs</t>
  </si>
  <si>
    <t>10 Sep 2022</t>
  </si>
  <si>
    <t>14-Jul-2025</t>
  </si>
  <si>
    <t>28-Apr-2025</t>
  </si>
  <si>
    <t>29-Mar-2025</t>
  </si>
  <si>
    <t>09-Feb-2024</t>
  </si>
  <si>
    <t>11-Aug-2025</t>
  </si>
  <si>
    <t>2.88 Yrs</t>
  </si>
  <si>
    <t>03-Dec-2024</t>
  </si>
  <si>
    <t>2.81 Yrs</t>
  </si>
  <si>
    <t>22 Dec 2022</t>
  </si>
  <si>
    <t>13-Feb-2024</t>
  </si>
  <si>
    <t>15-Sep-2025</t>
  </si>
  <si>
    <t>13-Jan-2024</t>
  </si>
  <si>
    <t>05-Mar-2024</t>
  </si>
  <si>
    <t>09-Apr-2024</t>
  </si>
  <si>
    <t>03-Sep-2024</t>
  </si>
  <si>
    <t>18-Jan-2024</t>
  </si>
  <si>
    <t>11-Mar-2024</t>
  </si>
  <si>
    <t>19-Aug-2025</t>
  </si>
  <si>
    <t>24-Jan-2024</t>
  </si>
  <si>
    <t>1.72 Yrs</t>
  </si>
  <si>
    <t>24 Jan 2024</t>
  </si>
  <si>
    <t>26-Mar-2025</t>
  </si>
  <si>
    <t>3.33 Yrs</t>
  </si>
  <si>
    <t>15 Jun 2022</t>
  </si>
  <si>
    <t>08-Mar-2024</t>
  </si>
  <si>
    <t>07-May-2025</t>
  </si>
  <si>
    <t>2.87 Yrs</t>
  </si>
  <si>
    <t>01 Dec 2022</t>
  </si>
  <si>
    <t>14-Mar-2024</t>
  </si>
  <si>
    <t>13-Oct-2025</t>
  </si>
  <si>
    <t>3.02 Yrs</t>
  </si>
  <si>
    <t>06 Oct 2022</t>
  </si>
  <si>
    <t>10-Jun-2025</t>
  </si>
  <si>
    <t>2.64 Yrs</t>
  </si>
  <si>
    <t>22 Feb 2023</t>
  </si>
  <si>
    <t>12-Mar-2024</t>
  </si>
  <si>
    <t>14-Apr-2025</t>
  </si>
  <si>
    <t>20-Feb-2024</t>
  </si>
  <si>
    <t>03-Apr-2024</t>
  </si>
  <si>
    <t>03-Jul-2024</t>
  </si>
  <si>
    <t>19-Feb-2024</t>
  </si>
  <si>
    <t>11-Apr-2024</t>
  </si>
  <si>
    <t>10-May-2025</t>
  </si>
  <si>
    <t>08-Jun-2024</t>
  </si>
  <si>
    <t>09-Jul-2024</t>
  </si>
  <si>
    <t>01-Mar-2024</t>
  </si>
  <si>
    <t>08-Apr-2024</t>
  </si>
  <si>
    <t>15-Mar-2024</t>
  </si>
  <si>
    <t>1.58 Yrs</t>
  </si>
  <si>
    <t>15 Mar 2024</t>
  </si>
  <si>
    <t>12-Apr-2024</t>
  </si>
  <si>
    <t>07-Oct-2025</t>
  </si>
  <si>
    <t>21 Feb 2023</t>
  </si>
  <si>
    <t>12-Sep-2025</t>
  </si>
  <si>
    <t>04-Mar-2024</t>
  </si>
  <si>
    <t>2.63 Yrs</t>
  </si>
  <si>
    <t>27 Feb 2023</t>
  </si>
  <si>
    <t>12-Mar-2025</t>
  </si>
  <si>
    <t>09-Mar-2024</t>
  </si>
  <si>
    <t>3.50 Yrs</t>
  </si>
  <si>
    <t>02-Nov-2024</t>
  </si>
  <si>
    <t>09-Nov-2024</t>
  </si>
  <si>
    <t>16-May-2025</t>
  </si>
  <si>
    <t>18-Mar-2024</t>
  </si>
  <si>
    <t>14-May-2024</t>
  </si>
  <si>
    <t>25-Jun-2025</t>
  </si>
  <si>
    <t>21-Mar-2024</t>
  </si>
  <si>
    <t>1.57 Yrs</t>
  </si>
  <si>
    <t>21 Mar 2024</t>
  </si>
  <si>
    <t>10-May-2024</t>
  </si>
  <si>
    <t>20-Sep-2025</t>
  </si>
  <si>
    <t>10-Feb-2025</t>
  </si>
  <si>
    <t>18 Mar 2024</t>
  </si>
  <si>
    <t>11-Jul-2024</t>
  </si>
  <si>
    <t>01-Apr-2024</t>
  </si>
  <si>
    <t>01-May-2024</t>
  </si>
  <si>
    <t>03-Jan-2025</t>
  </si>
  <si>
    <t>02-Apr-2024</t>
  </si>
  <si>
    <t>30-May-2024</t>
  </si>
  <si>
    <t>13-Mar-2025</t>
  </si>
  <si>
    <t>18-Sep-2025</t>
  </si>
  <si>
    <t>2.46 Yrs</t>
  </si>
  <si>
    <t>30 Apr 2023</t>
  </si>
  <si>
    <t>16-Apr-2025</t>
  </si>
  <si>
    <t>3.42 Yrs</t>
  </si>
  <si>
    <t>06-Aug-2024</t>
  </si>
  <si>
    <t>10-Jun-2024</t>
  </si>
  <si>
    <t>02-Jul-2025</t>
  </si>
  <si>
    <t>02-May-2024</t>
  </si>
  <si>
    <t>3.53 Yrs</t>
  </si>
  <si>
    <t>13-Jun-2024</t>
  </si>
  <si>
    <t>01-Jul-2024</t>
  </si>
  <si>
    <t>06-May-2024</t>
  </si>
  <si>
    <t>3.51 Yrs</t>
  </si>
  <si>
    <t>05-Jun-2024</t>
  </si>
  <si>
    <t>11-Jun-2024</t>
  </si>
  <si>
    <t>2.44 Yrs</t>
  </si>
  <si>
    <t>08 May 2023</t>
  </si>
  <si>
    <t>14-Jun-2024</t>
  </si>
  <si>
    <t>12-Oct-2025</t>
  </si>
  <si>
    <t>21-May-2024</t>
  </si>
  <si>
    <t>GL-2</t>
  </si>
  <si>
    <t>12-Jul-2024</t>
  </si>
  <si>
    <t>08-Aug-2025</t>
  </si>
  <si>
    <t>07-Aug-2024</t>
  </si>
  <si>
    <t>02-Jun-2024</t>
  </si>
  <si>
    <t>3.08 Yrs</t>
  </si>
  <si>
    <t>14 Sep 2022</t>
  </si>
  <si>
    <t>08-Jul-2024</t>
  </si>
  <si>
    <t>06-Aug-2025</t>
  </si>
  <si>
    <t>03-Jun-2024</t>
  </si>
  <si>
    <t>25-Apr-2025</t>
  </si>
  <si>
    <t>3.04 Yrs</t>
  </si>
  <si>
    <t>09-Aug-2024</t>
  </si>
  <si>
    <t>14-Sep-2025</t>
  </si>
  <si>
    <t>17-Jun-2024</t>
  </si>
  <si>
    <t>2.32 Yrs</t>
  </si>
  <si>
    <t>21 Jun 2023</t>
  </si>
  <si>
    <t>13-Aug-2024</t>
  </si>
  <si>
    <t>Mon</t>
  </si>
  <si>
    <t>3.35 Yrs</t>
  </si>
  <si>
    <t>30 Apr 2022</t>
  </si>
  <si>
    <t>21-Jun-2024</t>
  </si>
  <si>
    <t>GL-3</t>
  </si>
  <si>
    <t>27-Mar-2025</t>
  </si>
  <si>
    <t>26-Jun-2024</t>
  </si>
  <si>
    <t>3.32 Yrs</t>
  </si>
  <si>
    <t>20-Jun-2024</t>
  </si>
  <si>
    <t>02-Oct-2025</t>
  </si>
  <si>
    <t>IL-1</t>
  </si>
  <si>
    <t>2.19 Yrs</t>
  </si>
  <si>
    <t>07 Aug 2023</t>
  </si>
  <si>
    <t>04-Aug-2025</t>
  </si>
  <si>
    <t>2.80 Yrs</t>
  </si>
  <si>
    <t>26 Dec 2022</t>
  </si>
  <si>
    <t>24-Jun-2025</t>
  </si>
  <si>
    <t>GL-1</t>
  </si>
  <si>
    <t>1.30 Yrs</t>
  </si>
  <si>
    <t>26 Jun 2024</t>
  </si>
  <si>
    <t>11-Oct-2025</t>
  </si>
  <si>
    <t>1.29 Yrs</t>
  </si>
  <si>
    <t>01 Jul 2024</t>
  </si>
  <si>
    <t>22-May-2025</t>
  </si>
  <si>
    <t>22-Jul-2024</t>
  </si>
  <si>
    <t>26 Feb 2023</t>
  </si>
  <si>
    <t>10-Sep-2024</t>
  </si>
  <si>
    <t>06-Apr-2025</t>
  </si>
  <si>
    <t>04-Jul-2024</t>
  </si>
  <si>
    <t>3.30 Yrs</t>
  </si>
  <si>
    <t>29 Jun 2022</t>
  </si>
  <si>
    <t>08-Oct-2025</t>
  </si>
  <si>
    <t>24-Jul-2024</t>
  </si>
  <si>
    <t>13-Sep-2024</t>
  </si>
  <si>
    <t>23-Sep-2025</t>
  </si>
  <si>
    <t>26-Jun-2025</t>
  </si>
  <si>
    <t>23-Mar-2025</t>
  </si>
  <si>
    <t>2.22 Yrs</t>
  </si>
  <si>
    <t>28 Jul 2023</t>
  </si>
  <si>
    <t>01-Oct-2024</t>
  </si>
  <si>
    <t>22-Feb-2025</t>
  </si>
  <si>
    <t>3.40 Yrs</t>
  </si>
  <si>
    <t>10-Oct-2024</t>
  </si>
  <si>
    <t>11-Oct-2024</t>
  </si>
  <si>
    <t>09-Oct-2025</t>
  </si>
  <si>
    <t>12-Nov-2024</t>
  </si>
  <si>
    <t>06-Nov-2024</t>
  </si>
  <si>
    <t>1.91 Yrs</t>
  </si>
  <si>
    <t>18 Nov 2023</t>
  </si>
  <si>
    <t>08-Oct-2024</t>
  </si>
  <si>
    <t>11-Nov-2024</t>
  </si>
  <si>
    <t>CDL-1</t>
  </si>
  <si>
    <t>04-Dec-2024</t>
  </si>
  <si>
    <t>06-Jun-2025</t>
  </si>
  <si>
    <t>29-Nov-2024</t>
  </si>
  <si>
    <t>14-Jan-2025</t>
  </si>
  <si>
    <t>28-Jan-2025</t>
  </si>
  <si>
    <t>10-Jan-2025</t>
  </si>
  <si>
    <t>06-Jan-2025</t>
  </si>
  <si>
    <t>1.80 Yrs</t>
  </si>
  <si>
    <t>26 Dec 2023</t>
  </si>
  <si>
    <t>07-Feb-2025</t>
  </si>
  <si>
    <t>08-Jan-2025</t>
  </si>
  <si>
    <t>24-Sep-2025</t>
  </si>
  <si>
    <t>13-Jan-2025</t>
  </si>
  <si>
    <t>20-Jan-2025</t>
  </si>
  <si>
    <t>22-Jan-2025</t>
  </si>
  <si>
    <t>2.76 Yrs</t>
  </si>
  <si>
    <t>25-Jan-2025</t>
  </si>
  <si>
    <t>23-Jan-2025</t>
  </si>
  <si>
    <t>1.61 Yrs</t>
  </si>
  <si>
    <t>04 Mar 2024</t>
  </si>
  <si>
    <t>01-Sep-2025</t>
  </si>
  <si>
    <t>2.66 Yrs</t>
  </si>
  <si>
    <t>17 Feb 2023</t>
  </si>
  <si>
    <t>26-Sep-2025</t>
  </si>
  <si>
    <t>3.18 Yrs</t>
  </si>
  <si>
    <t>03-Nov-2025</t>
  </si>
  <si>
    <t>0.02 Yrs</t>
  </si>
  <si>
    <t>05-Nov-2025</t>
  </si>
  <si>
    <t>13-Nov-2025</t>
  </si>
  <si>
    <t>Open</t>
  </si>
  <si>
    <t>30-Sep-2024</t>
  </si>
  <si>
    <t>31-Dec-2024</t>
  </si>
  <si>
    <t>31-Mar-2025</t>
  </si>
  <si>
    <t>8305964661</t>
  </si>
  <si>
    <t>6260042526</t>
  </si>
  <si>
    <t>9009784558</t>
  </si>
  <si>
    <t>8318169409</t>
  </si>
  <si>
    <t>9752770745</t>
  </si>
  <si>
    <t>9361138373</t>
  </si>
  <si>
    <t>9343121199</t>
  </si>
  <si>
    <t>9755942315</t>
  </si>
  <si>
    <t>8871296309</t>
  </si>
  <si>
    <t>8871874370</t>
  </si>
  <si>
    <t>8305141396</t>
  </si>
  <si>
    <t>7828480915</t>
  </si>
  <si>
    <t>8871913825</t>
  </si>
  <si>
    <t>8269512290</t>
  </si>
  <si>
    <t>8817220498</t>
  </si>
  <si>
    <t>8982458295</t>
  </si>
  <si>
    <t>7247575191</t>
  </si>
  <si>
    <t>8602659382</t>
  </si>
  <si>
    <t>7676560828</t>
  </si>
  <si>
    <t>9630601404</t>
  </si>
  <si>
    <t>8819070876</t>
  </si>
  <si>
    <t>7477278102</t>
  </si>
  <si>
    <t>9770756184</t>
  </si>
  <si>
    <t>8827717700</t>
  </si>
  <si>
    <t>7489325178</t>
  </si>
  <si>
    <t>8827206421</t>
  </si>
  <si>
    <t>9179862478</t>
  </si>
  <si>
    <t>9301712154</t>
  </si>
  <si>
    <t>9171254561</t>
  </si>
  <si>
    <t>9303352994</t>
  </si>
  <si>
    <t>6265133961</t>
  </si>
  <si>
    <t>9179045268</t>
  </si>
  <si>
    <t>9685094397</t>
  </si>
  <si>
    <t>7724083894</t>
  </si>
  <si>
    <t>9131462431</t>
  </si>
  <si>
    <t>8817044315</t>
  </si>
  <si>
    <t>7489182415</t>
  </si>
  <si>
    <t>8871614752</t>
  </si>
  <si>
    <t>9770179140</t>
  </si>
  <si>
    <t>9630437712</t>
  </si>
  <si>
    <t>7415338493</t>
  </si>
  <si>
    <t>8889753428</t>
  </si>
  <si>
    <t>8319510118</t>
  </si>
  <si>
    <t>6268812147</t>
  </si>
  <si>
    <t>9753346605</t>
  </si>
  <si>
    <t>7224817904</t>
  </si>
  <si>
    <t>7389562152</t>
  </si>
  <si>
    <t>8320875090</t>
  </si>
  <si>
    <t>8817632275</t>
  </si>
  <si>
    <t>8817299035</t>
  </si>
  <si>
    <t>7566386675</t>
  </si>
  <si>
    <t>7697409969</t>
  </si>
  <si>
    <t>9325063453</t>
  </si>
  <si>
    <t>8962371136</t>
  </si>
  <si>
    <t>8878714285</t>
  </si>
  <si>
    <t>6265954744</t>
  </si>
  <si>
    <t>9179338493</t>
  </si>
  <si>
    <t>9636394200</t>
  </si>
  <si>
    <t>9098182784</t>
  </si>
  <si>
    <t>9893786531</t>
  </si>
  <si>
    <t>9753948867</t>
  </si>
  <si>
    <t>9770719318</t>
  </si>
  <si>
    <t>7697866372</t>
  </si>
  <si>
    <t>9981887989</t>
  </si>
  <si>
    <t>7354407467</t>
  </si>
  <si>
    <t>7354642130</t>
  </si>
  <si>
    <t>8889367319</t>
  </si>
  <si>
    <t>9754504393</t>
  </si>
  <si>
    <t>8085283257</t>
  </si>
  <si>
    <t>8878518043</t>
  </si>
  <si>
    <t>8103676296</t>
  </si>
  <si>
    <t>9926303246</t>
  </si>
  <si>
    <t>8225868590</t>
  </si>
  <si>
    <t>9685560358</t>
  </si>
  <si>
    <t>8349939489</t>
  </si>
  <si>
    <t>8109922094</t>
  </si>
  <si>
    <t>9179684810</t>
  </si>
  <si>
    <t>6265341278</t>
  </si>
  <si>
    <t>8629914261</t>
  </si>
  <si>
    <t>7415451917</t>
  </si>
  <si>
    <t>6262451302</t>
  </si>
  <si>
    <t>7509711940</t>
  </si>
  <si>
    <t>7489557619</t>
  </si>
  <si>
    <t>7771879072</t>
  </si>
  <si>
    <t>8319557733</t>
  </si>
  <si>
    <t>9302434832</t>
  </si>
  <si>
    <t>9179660584</t>
  </si>
  <si>
    <t>6264031966</t>
  </si>
  <si>
    <t>9340862429</t>
  </si>
  <si>
    <t>8815851667</t>
  </si>
  <si>
    <t>7880264473</t>
  </si>
  <si>
    <t>6266868314</t>
  </si>
  <si>
    <t>9165742209</t>
  </si>
  <si>
    <t>9669628167</t>
  </si>
  <si>
    <t>6263712586</t>
  </si>
  <si>
    <t>9343917728</t>
  </si>
  <si>
    <t>7225025119</t>
  </si>
  <si>
    <t>7089864396</t>
  </si>
  <si>
    <t>7974196638</t>
  </si>
  <si>
    <t>7999700677</t>
  </si>
  <si>
    <t>8889461646</t>
  </si>
  <si>
    <t>7509022450</t>
  </si>
  <si>
    <t>9098754078</t>
  </si>
  <si>
    <t>7389638044</t>
  </si>
  <si>
    <t>6268013363</t>
  </si>
  <si>
    <t>7067407476</t>
  </si>
  <si>
    <t>6266037596</t>
  </si>
  <si>
    <t>7383018983</t>
  </si>
  <si>
    <t>8085825293</t>
  </si>
  <si>
    <t>7354606698</t>
  </si>
  <si>
    <t>9977579650</t>
  </si>
  <si>
    <t>9589169554</t>
  </si>
  <si>
    <t>6266019466</t>
  </si>
  <si>
    <t>9569231794</t>
  </si>
  <si>
    <t>8871160621</t>
  </si>
  <si>
    <t>8223091088</t>
  </si>
  <si>
    <t>9685810357</t>
  </si>
  <si>
    <t>7470408361</t>
  </si>
  <si>
    <t>7247463356</t>
  </si>
  <si>
    <t>9039986676</t>
  </si>
  <si>
    <t>6263384772</t>
  </si>
  <si>
    <t>9131157873</t>
  </si>
  <si>
    <t>7247685960</t>
  </si>
  <si>
    <t>9399326837</t>
  </si>
  <si>
    <t>7724031656</t>
  </si>
  <si>
    <t>8815179850</t>
  </si>
  <si>
    <t>8226085640</t>
  </si>
  <si>
    <t>6232696251</t>
  </si>
  <si>
    <t>9981955813</t>
  </si>
  <si>
    <t>7804944336</t>
  </si>
  <si>
    <t>8889805708</t>
  </si>
  <si>
    <t>9039657630</t>
  </si>
  <si>
    <t>7067033149</t>
  </si>
  <si>
    <t>9201603987</t>
  </si>
  <si>
    <t>9171790937</t>
  </si>
  <si>
    <t>9302758821</t>
  </si>
  <si>
    <t>8435598019</t>
  </si>
  <si>
    <t>9238343323</t>
  </si>
  <si>
    <t>8359961130</t>
  </si>
  <si>
    <t>7694985464</t>
  </si>
  <si>
    <t>9201222155</t>
  </si>
  <si>
    <t>9981920381</t>
  </si>
  <si>
    <t>9302537326</t>
  </si>
  <si>
    <t>7049261292</t>
  </si>
  <si>
    <t>8236062720</t>
  </si>
  <si>
    <t>7806069583</t>
  </si>
  <si>
    <t>7694959149</t>
  </si>
  <si>
    <t>7898167292</t>
  </si>
  <si>
    <t>7223908658</t>
  </si>
  <si>
    <t>7828015750</t>
  </si>
  <si>
    <t>6355009658</t>
  </si>
  <si>
    <t>9685617998</t>
  </si>
  <si>
    <t>7898272982</t>
  </si>
  <si>
    <t>8962493965</t>
  </si>
  <si>
    <t>7385316804</t>
  </si>
  <si>
    <t>8815457038</t>
  </si>
  <si>
    <t>9131433540</t>
  </si>
  <si>
    <t>7489238671</t>
  </si>
  <si>
    <t>9630540576</t>
  </si>
  <si>
    <t>7879783242</t>
  </si>
  <si>
    <t>7898578040</t>
  </si>
  <si>
    <t>6352679851</t>
  </si>
  <si>
    <t>8602787209</t>
  </si>
  <si>
    <t>9301348238</t>
  </si>
  <si>
    <t>8269305874</t>
  </si>
  <si>
    <t>7470743823</t>
  </si>
  <si>
    <t>7697135547</t>
  </si>
  <si>
    <t>7617225850</t>
  </si>
  <si>
    <t>9109416725</t>
  </si>
  <si>
    <t>7354562768</t>
  </si>
  <si>
    <t>9754139119</t>
  </si>
  <si>
    <t>6261453711</t>
  </si>
  <si>
    <t>9301591707</t>
  </si>
  <si>
    <t>7725019467</t>
  </si>
  <si>
    <t>7024877310</t>
  </si>
  <si>
    <t>6268341045</t>
  </si>
  <si>
    <t>7470370973</t>
  </si>
  <si>
    <t>9098533467</t>
  </si>
  <si>
    <t>9399188920</t>
  </si>
  <si>
    <t>8349981733</t>
  </si>
  <si>
    <t>7223029371</t>
  </si>
  <si>
    <t>Dual Staff</t>
  </si>
  <si>
    <t>Available &amp; Updated</t>
  </si>
  <si>
    <t>R</t>
  </si>
  <si>
    <t>Hariom Shukla</t>
  </si>
  <si>
    <t>SF0045165</t>
  </si>
  <si>
    <t>Branch Manager</t>
  </si>
  <si>
    <t>L</t>
  </si>
  <si>
    <t>Surendra Gurjar</t>
  </si>
  <si>
    <t>SF0053408</t>
  </si>
  <si>
    <t>Branch Quality Manager</t>
  </si>
  <si>
    <t>Madhya Pradesh</t>
  </si>
  <si>
    <t>Akash Sharma/SF0088189</t>
  </si>
  <si>
    <t>FN25-26-02577</t>
  </si>
  <si>
    <t>Govind Kori</t>
  </si>
  <si>
    <t>SF0076573</t>
  </si>
  <si>
    <t>FIR Not Filled</t>
  </si>
  <si>
    <t>Absconding</t>
  </si>
  <si>
    <t>Completed-Report Submitted</t>
  </si>
  <si>
    <t>Form Date : 16-Oct-25</t>
  </si>
  <si>
    <t>To Date : 16-Oct-25</t>
  </si>
  <si>
    <t>Reporting Time : 12:40 PM</t>
  </si>
  <si>
    <t>Loan Officer</t>
  </si>
  <si>
    <t>Ankur Gautam/SF0083070</t>
  </si>
  <si>
    <t>Gaurav Gupta/SF0077546</t>
  </si>
  <si>
    <t>Raja Bhaiya Thakur/SF0045633</t>
  </si>
  <si>
    <t>Omkar Namdev/SF0015698</t>
  </si>
  <si>
    <t>Loan Officer Govind Kori/SF0076573 was found involved in Collection amount misappropriation (Collect Collection amount but not posted to concerned borrower account) on the names of 02 borrowers for the amounting to Rs. 5,980/- based on the evidence available.
Total Fraud Amount = Rs. 5,980/-
Amount Recovered and Accounted in FIMO = Rs. 00/-
Net Fraud Amount to be recovered = Rs.5,980/-</t>
  </si>
  <si>
    <t>As per the Digital Payement reciept, Borrower Dayavati/354526520 has paid an EMI amount of Rs. 2,780/- to Loan Officer Govind Kori/SF0076573 on 11-Sep-2025 but the same was not posted in the FIMO.</t>
  </si>
  <si>
    <t>As per the Loan Card &amp; Borrower Written Statement, Borrower Krishna Lodhi/356383918 has paid an EMI amount of Rs. 3,200/- to Loan Officer Govind Kori/SF0076573 on 19-Jul-2025 but the same was not posted in the FIMO.
Note - According to the written statement of Borrower, she had not paid the demand EMI amount of Jun'25 hense borrower has paid the pending EMI of Jun'25 month on 2-Jul-25 to Loan Officer Pawan Pal/SF0085332 and after that on 19-JUl-25 borrower has again paid the EMI amount of Jul'25 to loan officer Govind Kori but Loan Officer Goving Kori has update the wrong collection date as - 2-Jul-25 instead of 19-Jul-25 on the loan card.</t>
  </si>
  <si>
    <t>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</si>
</sst>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8" borderId="1" xfId="0" applyFont="1" applyFill="1" applyBorder="1" applyAlignment="1" applyProtection="1">
      <alignment vertical="center" wrapText="1"/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MP3203</v>
      </c>
      <c r="D5" s="63" t="str">
        <f>IF('Physical Cash at Safe'!D28="Yes", 'Physical Cash at Safe'!B4, 'Borrower Wise Details'!C5)</f>
        <v>Karera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45923</v>
      </c>
      <c r="H5" s="107" t="s">
        <v>1318</v>
      </c>
      <c r="I5" s="61">
        <v>45946</v>
      </c>
      <c r="J5" s="74" t="str">
        <f>IF('Physical Cash at Safe'!D28="Yes",'Physical Cash at Safe'!E28,IF('Borrower Wise Details'!D5&lt;&gt;"",'Borrower Wise Details'!D5,""))</f>
        <v>FN25-26-02577</v>
      </c>
      <c r="K5" s="81">
        <v>1</v>
      </c>
      <c r="L5" s="82">
        <v>2780</v>
      </c>
      <c r="M5" s="82">
        <v>0</v>
      </c>
      <c r="N5" s="82" t="s">
        <v>1311</v>
      </c>
      <c r="O5" s="82" t="s">
        <v>1312</v>
      </c>
      <c r="P5" s="82" t="s">
        <v>1313</v>
      </c>
      <c r="Q5" s="82" t="s">
        <v>1314</v>
      </c>
      <c r="R5" s="75" t="str">
        <f>IF('Physical Cash at Safe'!$D$28="Yes", 'Physical Cash at Safe'!$A$28, IF('Borrower Wise Details'!F5&lt;&gt;"", 'Borrower Wise Details'!F5, ""))</f>
        <v>Govind Kori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SF0076573</v>
      </c>
      <c r="U5" s="77" t="s">
        <v>1305</v>
      </c>
      <c r="V5" s="61">
        <v>45911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1306</v>
      </c>
      <c r="Z5" s="61">
        <v>45946</v>
      </c>
      <c r="AA5" s="61">
        <v>45953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180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5980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5980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45954</v>
      </c>
      <c r="AH5" s="70" t="s">
        <v>1315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MP3203</v>
      </c>
      <c r="C5" s="50" t="str">
        <f>IF('Fraud Investigation Report'!D5="", "", 'Fraud Investigation Report'!D5)</f>
        <v>Karera</v>
      </c>
      <c r="D5" s="68" t="str">
        <f>IF(OR('Fraud Investigation Report'!R5="", 'Fraud Investigation Report'!R5=0), "", 'Fraud Investigation Report'!R5)</f>
        <v>Govind Kori</v>
      </c>
      <c r="E5" s="68" t="str">
        <f>IF(OR('Fraud Investigation Report'!T5="", 'Fraud Investigation Report'!T5=0), "", 'Fraud Investigation Report'!T5)</f>
        <v>SF0076573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FN25-26-02577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5980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5980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5980</v>
      </c>
      <c r="Q5" s="49" t="s">
        <v>244</v>
      </c>
      <c r="R5" s="84" t="s">
        <v>1304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14" sqref="E1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1299</v>
      </c>
      <c r="B6" s="18">
        <v>45946</v>
      </c>
      <c r="C6" s="18">
        <v>45945</v>
      </c>
      <c r="D6" s="18">
        <v>45946</v>
      </c>
      <c r="E6" s="19">
        <v>0.47569444444444442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67</v>
      </c>
      <c r="C11" s="23">
        <f>B11*A11</f>
        <v>33500</v>
      </c>
      <c r="D11" s="25">
        <v>67</v>
      </c>
      <c r="E11" s="23">
        <f t="shared" ref="E11:E17" si="0">D11*A11</f>
        <v>33500</v>
      </c>
    </row>
    <row r="12" spans="1:5" ht="14.4" x14ac:dyDescent="0.3">
      <c r="A12" s="24">
        <v>200</v>
      </c>
      <c r="B12" s="25">
        <v>8</v>
      </c>
      <c r="C12" s="23">
        <f>B12*A12</f>
        <v>1600</v>
      </c>
      <c r="D12" s="25">
        <v>8</v>
      </c>
      <c r="E12" s="23">
        <f t="shared" si="0"/>
        <v>1600</v>
      </c>
    </row>
    <row r="13" spans="1:5" ht="14.4" x14ac:dyDescent="0.3">
      <c r="A13" s="24">
        <v>100</v>
      </c>
      <c r="B13" s="25">
        <v>7</v>
      </c>
      <c r="C13" s="23">
        <f t="shared" ref="C13:C17" si="1">B13*A13</f>
        <v>700</v>
      </c>
      <c r="D13" s="25">
        <v>7</v>
      </c>
      <c r="E13" s="23">
        <f t="shared" si="0"/>
        <v>700</v>
      </c>
    </row>
    <row r="14" spans="1:5" ht="14.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9</v>
      </c>
      <c r="C18" s="23">
        <f>B18</f>
        <v>9</v>
      </c>
      <c r="D18" s="27">
        <v>9</v>
      </c>
      <c r="E18" s="28">
        <f>D18</f>
        <v>9</v>
      </c>
    </row>
    <row r="19" spans="1:5" ht="14.4" x14ac:dyDescent="0.3">
      <c r="A19" s="29"/>
      <c r="B19" s="30" t="s">
        <v>76</v>
      </c>
      <c r="C19" s="31">
        <f>SUM(C10:C18)</f>
        <v>35949</v>
      </c>
      <c r="D19" s="30" t="s">
        <v>76</v>
      </c>
      <c r="E19" s="31">
        <f>SUM(E10:E18)</f>
        <v>35949</v>
      </c>
    </row>
    <row r="20" spans="1:5" ht="30" customHeight="1" x14ac:dyDescent="0.3">
      <c r="A20" s="144" t="s">
        <v>97</v>
      </c>
      <c r="B20" s="145"/>
      <c r="C20" s="32">
        <v>35949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 t="s">
        <v>243</v>
      </c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39.9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 t="s">
        <v>1289</v>
      </c>
      <c r="C32" s="37" t="s">
        <v>82</v>
      </c>
      <c r="D32" s="154" t="s">
        <v>1290</v>
      </c>
      <c r="E32" s="155"/>
    </row>
    <row r="33" spans="1:5" ht="18" customHeight="1" x14ac:dyDescent="0.3">
      <c r="A33" s="37" t="s">
        <v>83</v>
      </c>
      <c r="B33" s="106" t="s">
        <v>1291</v>
      </c>
      <c r="C33" s="39" t="s">
        <v>84</v>
      </c>
      <c r="D33" s="148" t="s">
        <v>1295</v>
      </c>
      <c r="E33" s="149"/>
    </row>
    <row r="34" spans="1:5" ht="27.6" x14ac:dyDescent="0.3">
      <c r="A34" s="39" t="s">
        <v>218</v>
      </c>
      <c r="B34" s="38" t="s">
        <v>1292</v>
      </c>
      <c r="C34" s="39" t="s">
        <v>219</v>
      </c>
      <c r="D34" s="150" t="s">
        <v>1296</v>
      </c>
      <c r="E34" s="151"/>
    </row>
    <row r="35" spans="1:5" ht="27.6" x14ac:dyDescent="0.3">
      <c r="A35" s="39" t="s">
        <v>220</v>
      </c>
      <c r="B35" s="38" t="s">
        <v>1293</v>
      </c>
      <c r="C35" s="39" t="s">
        <v>222</v>
      </c>
      <c r="D35" s="150" t="s">
        <v>1297</v>
      </c>
      <c r="E35" s="151"/>
    </row>
    <row r="36" spans="1:5" ht="25.5" customHeight="1" x14ac:dyDescent="0.3">
      <c r="A36" s="39" t="s">
        <v>221</v>
      </c>
      <c r="B36" s="38" t="s">
        <v>1294</v>
      </c>
      <c r="C36" s="39" t="s">
        <v>223</v>
      </c>
      <c r="D36" s="152" t="s">
        <v>1298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MP3203</v>
      </c>
      <c r="C5" s="119" t="str">
        <f>IF('Loan Outstanding Report'!$H$5="", "", 'Loan Outstanding Report'!$H$5)</f>
        <v>Karera</v>
      </c>
      <c r="D5" s="41" t="s">
        <v>1301</v>
      </c>
      <c r="E5" s="65">
        <v>45946</v>
      </c>
      <c r="F5" s="38" t="s">
        <v>1302</v>
      </c>
      <c r="G5" s="49" t="s">
        <v>1303</v>
      </c>
      <c r="H5" s="49" t="s">
        <v>1310</v>
      </c>
      <c r="I5" s="120" t="s">
        <v>472</v>
      </c>
      <c r="J5" s="120" t="s">
        <v>474</v>
      </c>
      <c r="K5" s="120" t="s">
        <v>475</v>
      </c>
      <c r="L5" s="11">
        <v>354526520</v>
      </c>
      <c r="M5" s="65" t="s">
        <v>842</v>
      </c>
      <c r="N5" s="124">
        <v>52000</v>
      </c>
      <c r="O5" s="124">
        <v>2780</v>
      </c>
      <c r="P5" s="121" t="s">
        <v>139</v>
      </c>
      <c r="Q5" s="80">
        <v>45911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203</v>
      </c>
      <c r="W5" s="122" t="s">
        <v>1316</v>
      </c>
    </row>
    <row r="6" spans="1:23" ht="24.9" customHeight="1" x14ac:dyDescent="0.3">
      <c r="A6" s="64">
        <v>2</v>
      </c>
      <c r="B6" s="60" t="str">
        <f>IF(J6&lt;&gt;"", $B$5, "")</f>
        <v>MP3203</v>
      </c>
      <c r="C6" s="119" t="str">
        <f>IF(J6&lt;&gt;"", $C$5, "")</f>
        <v>Karera</v>
      </c>
      <c r="D6" s="41" t="str">
        <f t="shared" ref="D6:D70" si="1">IF(J6&lt;&gt;"", $D$5, "")</f>
        <v>FN25-26-02577</v>
      </c>
      <c r="E6" s="65">
        <v>45947</v>
      </c>
      <c r="F6" s="38" t="str">
        <f t="shared" ref="F6:F70" si="2">IF(J6&lt;&gt;"", $F$5, "")</f>
        <v>Govind Kori</v>
      </c>
      <c r="G6" s="49" t="str">
        <f t="shared" ref="G6:G70" si="3">IF(J6&lt;&gt;"", $G$5, "")</f>
        <v>SF0076573</v>
      </c>
      <c r="H6" s="49" t="str">
        <f t="shared" ref="H6:H70" si="4">IF(J6&lt;&gt;"", $H$5, "")</f>
        <v>Loan Officer</v>
      </c>
      <c r="I6" s="120" t="s">
        <v>441</v>
      </c>
      <c r="J6" s="120" t="s">
        <v>569</v>
      </c>
      <c r="K6" s="120" t="s">
        <v>570</v>
      </c>
      <c r="L6" s="11">
        <v>356383918</v>
      </c>
      <c r="M6" s="65" t="s">
        <v>883</v>
      </c>
      <c r="N6" s="124">
        <v>60000</v>
      </c>
      <c r="O6" s="124">
        <v>3200</v>
      </c>
      <c r="P6" s="121" t="s">
        <v>139</v>
      </c>
      <c r="Q6" s="80">
        <v>45857</v>
      </c>
      <c r="R6" s="124">
        <v>3200</v>
      </c>
      <c r="S6" s="124">
        <v>0</v>
      </c>
      <c r="T6" s="124">
        <v>0</v>
      </c>
      <c r="U6" s="125">
        <f t="shared" ref="U6:U69" si="5">IF(AND(ISBLANK(R6),ISBLANK(S6),ISBLANK(T6)),"",R6-(S6+T6))</f>
        <v>3200</v>
      </c>
      <c r="V6" s="117" t="s">
        <v>202</v>
      </c>
      <c r="W6" s="122" t="s">
        <v>1317</v>
      </c>
    </row>
    <row r="7" spans="1:23" ht="24.9" customHeight="1" x14ac:dyDescent="0.3">
      <c r="A7" s="64">
        <v>3</v>
      </c>
      <c r="B7" s="60" t="str">
        <f t="shared" ref="B7:B70" si="6">IF(J7&lt;&gt;"", $B$5, "")</f>
        <v/>
      </c>
      <c r="C7" s="119" t="str">
        <f t="shared" ref="C7:C70" si="7">IF(J7&lt;&gt;"", $C$5, "")</f>
        <v/>
      </c>
      <c r="D7" s="41" t="str">
        <f t="shared" si="1"/>
        <v/>
      </c>
      <c r="E7" s="65"/>
      <c r="F7" s="38" t="str">
        <f t="shared" si="2"/>
        <v/>
      </c>
      <c r="G7" s="49" t="str">
        <f t="shared" si="3"/>
        <v/>
      </c>
      <c r="H7" s="49" t="str">
        <f t="shared" si="4"/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5"/>
        <v/>
      </c>
      <c r="V7" s="117"/>
      <c r="W7" s="122"/>
    </row>
    <row r="8" spans="1:23" ht="24.9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4.9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4" width="8.6640625" style="99" customWidth="1"/>
    <col min="15" max="15" width="14.109375" style="99" bestFit="1" customWidth="1"/>
    <col min="16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0.109375" style="99" bestFit="1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1307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1308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1309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167086</v>
      </c>
      <c r="J5" s="38" t="s">
        <v>252</v>
      </c>
      <c r="K5" s="84">
        <v>167086</v>
      </c>
      <c r="L5" s="84" t="s">
        <v>253</v>
      </c>
      <c r="M5" s="38" t="s">
        <v>254</v>
      </c>
      <c r="N5" s="84">
        <v>331262</v>
      </c>
      <c r="O5" s="84" t="s">
        <v>255</v>
      </c>
      <c r="P5" s="84">
        <v>464691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347968984</v>
      </c>
      <c r="Z5" s="38" t="s">
        <v>262</v>
      </c>
      <c r="AA5" s="108" t="s">
        <v>722</v>
      </c>
      <c r="AB5" s="84">
        <v>31514</v>
      </c>
      <c r="AC5" s="108" t="s">
        <v>723</v>
      </c>
      <c r="AD5" s="84">
        <v>24</v>
      </c>
      <c r="AE5" s="84" t="s">
        <v>724</v>
      </c>
      <c r="AF5" s="84" t="s">
        <v>725</v>
      </c>
      <c r="AG5" s="108" t="s">
        <v>726</v>
      </c>
      <c r="AH5" s="84" t="s">
        <v>727</v>
      </c>
      <c r="AI5" s="108" t="s">
        <v>728</v>
      </c>
      <c r="AJ5" s="84">
        <v>1215</v>
      </c>
      <c r="AK5" s="84">
        <v>1650</v>
      </c>
      <c r="AL5" s="108" t="s">
        <v>729</v>
      </c>
      <c r="AM5" s="84">
        <v>15136.63</v>
      </c>
      <c r="AN5" s="112">
        <v>5878.37</v>
      </c>
      <c r="AO5" s="112">
        <v>21015</v>
      </c>
      <c r="AP5" s="112">
        <v>16377.37</v>
      </c>
      <c r="AQ5" s="112">
        <v>1772.63</v>
      </c>
      <c r="AR5" s="112">
        <v>18150</v>
      </c>
      <c r="AS5" s="112">
        <v>16377.37</v>
      </c>
      <c r="AT5" s="112">
        <v>1772.63</v>
      </c>
      <c r="AU5" s="112">
        <v>18150</v>
      </c>
      <c r="AV5" s="84">
        <v>43</v>
      </c>
      <c r="AW5" s="84">
        <v>829</v>
      </c>
      <c r="AX5" s="84" t="s">
        <v>730</v>
      </c>
      <c r="AY5" s="108"/>
      <c r="AZ5" s="84"/>
      <c r="BA5" s="84"/>
      <c r="BB5" s="84" t="s">
        <v>1104</v>
      </c>
      <c r="BC5" s="84" t="s">
        <v>145</v>
      </c>
      <c r="BD5" s="108"/>
      <c r="BE5" s="84">
        <v>0</v>
      </c>
      <c r="BF5" s="38" t="s">
        <v>258</v>
      </c>
      <c r="BG5" s="84" t="s">
        <v>1108</v>
      </c>
      <c r="BH5" s="114" t="s">
        <v>1300</v>
      </c>
      <c r="BI5" s="38" t="s">
        <v>112</v>
      </c>
      <c r="BJ5" s="85">
        <v>45946</v>
      </c>
      <c r="BK5" s="84" t="s">
        <v>125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185636</v>
      </c>
      <c r="J6" s="38" t="s">
        <v>263</v>
      </c>
      <c r="K6" s="84">
        <v>185636</v>
      </c>
      <c r="L6" s="84" t="s">
        <v>253</v>
      </c>
      <c r="M6" s="38" t="s">
        <v>254</v>
      </c>
      <c r="N6" s="84">
        <v>330857</v>
      </c>
      <c r="O6" s="84" t="s">
        <v>264</v>
      </c>
      <c r="P6" s="84">
        <v>464823</v>
      </c>
      <c r="Q6" s="38" t="s">
        <v>265</v>
      </c>
      <c r="R6" s="38" t="s">
        <v>257</v>
      </c>
      <c r="S6" s="84" t="s">
        <v>266</v>
      </c>
      <c r="T6" s="84" t="s">
        <v>266</v>
      </c>
      <c r="U6" s="84" t="s">
        <v>259</v>
      </c>
      <c r="V6" s="84" t="s">
        <v>260</v>
      </c>
      <c r="W6" s="84">
        <v>541</v>
      </c>
      <c r="X6" s="38" t="s">
        <v>267</v>
      </c>
      <c r="Y6" s="84">
        <v>348648169</v>
      </c>
      <c r="Z6" s="38" t="s">
        <v>268</v>
      </c>
      <c r="AA6" s="108" t="s">
        <v>731</v>
      </c>
      <c r="AB6" s="84">
        <v>31514</v>
      </c>
      <c r="AC6" s="108" t="s">
        <v>732</v>
      </c>
      <c r="AD6" s="84">
        <v>24</v>
      </c>
      <c r="AE6" s="84" t="s">
        <v>724</v>
      </c>
      <c r="AF6" s="84" t="s">
        <v>733</v>
      </c>
      <c r="AG6" s="108" t="s">
        <v>734</v>
      </c>
      <c r="AH6" s="84" t="s">
        <v>727</v>
      </c>
      <c r="AI6" s="108" t="s">
        <v>735</v>
      </c>
      <c r="AJ6" s="84">
        <v>1375</v>
      </c>
      <c r="AK6" s="84">
        <v>1700</v>
      </c>
      <c r="AL6" s="108" t="s">
        <v>736</v>
      </c>
      <c r="AM6" s="84">
        <v>8450.27</v>
      </c>
      <c r="AN6" s="112">
        <v>4824.7299999999996</v>
      </c>
      <c r="AO6" s="112">
        <v>13275</v>
      </c>
      <c r="AP6" s="112">
        <v>23063.73</v>
      </c>
      <c r="AQ6" s="112">
        <v>4136.2700000000004</v>
      </c>
      <c r="AR6" s="112">
        <v>27200</v>
      </c>
      <c r="AS6" s="112">
        <v>23063.73</v>
      </c>
      <c r="AT6" s="112">
        <v>4136.2700000000004</v>
      </c>
      <c r="AU6" s="112">
        <v>27200</v>
      </c>
      <c r="AV6" s="84">
        <v>39</v>
      </c>
      <c r="AW6" s="84">
        <v>857</v>
      </c>
      <c r="AX6" s="84" t="s">
        <v>730</v>
      </c>
      <c r="AY6" s="108"/>
      <c r="AZ6" s="84"/>
      <c r="BA6" s="84"/>
      <c r="BB6" s="84" t="s">
        <v>1104</v>
      </c>
      <c r="BC6" s="84" t="s">
        <v>145</v>
      </c>
      <c r="BD6" s="108" t="s">
        <v>1105</v>
      </c>
      <c r="BE6" s="84">
        <v>31514</v>
      </c>
      <c r="BF6" s="38" t="s">
        <v>266</v>
      </c>
      <c r="BG6" s="84" t="s">
        <v>1109</v>
      </c>
      <c r="BH6" s="114" t="s">
        <v>1300</v>
      </c>
      <c r="BI6" s="38" t="s">
        <v>112</v>
      </c>
      <c r="BJ6" s="85">
        <v>45946</v>
      </c>
      <c r="BK6" s="84" t="s">
        <v>125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233661</v>
      </c>
      <c r="J7" s="38" t="s">
        <v>269</v>
      </c>
      <c r="K7" s="84">
        <v>233661</v>
      </c>
      <c r="L7" s="84" t="s">
        <v>253</v>
      </c>
      <c r="M7" s="38" t="s">
        <v>254</v>
      </c>
      <c r="N7" s="84">
        <v>551771</v>
      </c>
      <c r="O7" s="84" t="s">
        <v>270</v>
      </c>
      <c r="P7" s="84">
        <v>916617</v>
      </c>
      <c r="Q7" s="38" t="s">
        <v>271</v>
      </c>
      <c r="R7" s="38" t="s">
        <v>257</v>
      </c>
      <c r="S7" s="84" t="s">
        <v>272</v>
      </c>
      <c r="T7" s="84" t="s">
        <v>272</v>
      </c>
      <c r="U7" s="84" t="s">
        <v>259</v>
      </c>
      <c r="V7" s="84" t="s">
        <v>260</v>
      </c>
      <c r="W7" s="84">
        <v>541</v>
      </c>
      <c r="X7" s="38" t="s">
        <v>273</v>
      </c>
      <c r="Y7" s="84">
        <v>348754985</v>
      </c>
      <c r="Z7" s="38" t="s">
        <v>274</v>
      </c>
      <c r="AA7" s="108" t="s">
        <v>737</v>
      </c>
      <c r="AB7" s="84">
        <v>31514</v>
      </c>
      <c r="AC7" s="108" t="s">
        <v>738</v>
      </c>
      <c r="AD7" s="84">
        <v>24</v>
      </c>
      <c r="AE7" s="84" t="s">
        <v>724</v>
      </c>
      <c r="AF7" s="84" t="s">
        <v>739</v>
      </c>
      <c r="AG7" s="108" t="s">
        <v>740</v>
      </c>
      <c r="AH7" s="84" t="s">
        <v>727</v>
      </c>
      <c r="AI7" s="108" t="s">
        <v>741</v>
      </c>
      <c r="AJ7" s="84">
        <v>1322</v>
      </c>
      <c r="AK7" s="84">
        <v>1700</v>
      </c>
      <c r="AL7" s="108" t="s">
        <v>742</v>
      </c>
      <c r="AM7" s="84">
        <v>30314</v>
      </c>
      <c r="AN7" s="112">
        <v>8908</v>
      </c>
      <c r="AO7" s="112">
        <v>39222</v>
      </c>
      <c r="AP7" s="112">
        <v>1200</v>
      </c>
      <c r="AQ7" s="112">
        <v>0</v>
      </c>
      <c r="AR7" s="112">
        <v>1200</v>
      </c>
      <c r="AS7" s="112">
        <v>1200</v>
      </c>
      <c r="AT7" s="112">
        <v>0</v>
      </c>
      <c r="AU7" s="112">
        <v>1200</v>
      </c>
      <c r="AV7" s="84">
        <v>38</v>
      </c>
      <c r="AW7" s="84">
        <v>377</v>
      </c>
      <c r="AX7" s="84" t="s">
        <v>730</v>
      </c>
      <c r="AY7" s="108"/>
      <c r="AZ7" s="84"/>
      <c r="BA7" s="84"/>
      <c r="BB7" s="84" t="s">
        <v>1104</v>
      </c>
      <c r="BC7" s="84" t="s">
        <v>145</v>
      </c>
      <c r="BD7" s="108" t="s">
        <v>1106</v>
      </c>
      <c r="BE7" s="84">
        <v>31514</v>
      </c>
      <c r="BF7" s="38" t="s">
        <v>272</v>
      </c>
      <c r="BG7" s="84" t="s">
        <v>1110</v>
      </c>
      <c r="BH7" s="114" t="s">
        <v>1300</v>
      </c>
      <c r="BI7" s="38" t="s">
        <v>112</v>
      </c>
      <c r="BJ7" s="85">
        <v>45946</v>
      </c>
      <c r="BK7" s="84" t="s">
        <v>129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185125</v>
      </c>
      <c r="J8" s="38" t="s">
        <v>275</v>
      </c>
      <c r="K8" s="84">
        <v>185125</v>
      </c>
      <c r="L8" s="84" t="s">
        <v>253</v>
      </c>
      <c r="M8" s="38" t="s">
        <v>254</v>
      </c>
      <c r="N8" s="84">
        <v>390943</v>
      </c>
      <c r="O8" s="84" t="s">
        <v>276</v>
      </c>
      <c r="P8" s="84">
        <v>584345</v>
      </c>
      <c r="Q8" s="38" t="s">
        <v>277</v>
      </c>
      <c r="R8" s="38" t="s">
        <v>257</v>
      </c>
      <c r="S8" s="84" t="s">
        <v>278</v>
      </c>
      <c r="T8" s="84" t="s">
        <v>278</v>
      </c>
      <c r="U8" s="84" t="s">
        <v>259</v>
      </c>
      <c r="V8" s="84" t="s">
        <v>260</v>
      </c>
      <c r="W8" s="84">
        <v>541</v>
      </c>
      <c r="X8" s="38" t="s">
        <v>279</v>
      </c>
      <c r="Y8" s="84">
        <v>350584834</v>
      </c>
      <c r="Z8" s="38" t="s">
        <v>280</v>
      </c>
      <c r="AA8" s="108" t="s">
        <v>743</v>
      </c>
      <c r="AB8" s="84">
        <v>33602</v>
      </c>
      <c r="AC8" s="108" t="s">
        <v>723</v>
      </c>
      <c r="AD8" s="84">
        <v>24</v>
      </c>
      <c r="AE8" s="84" t="s">
        <v>724</v>
      </c>
      <c r="AF8" s="84" t="s">
        <v>744</v>
      </c>
      <c r="AG8" s="108" t="s">
        <v>745</v>
      </c>
      <c r="AH8" s="84" t="s">
        <v>727</v>
      </c>
      <c r="AI8" s="108" t="s">
        <v>746</v>
      </c>
      <c r="AJ8" s="84">
        <v>2191</v>
      </c>
      <c r="AK8" s="84">
        <v>1800</v>
      </c>
      <c r="AL8" s="108" t="s">
        <v>747</v>
      </c>
      <c r="AM8" s="84">
        <v>21993.39</v>
      </c>
      <c r="AN8" s="112">
        <v>8997.61</v>
      </c>
      <c r="AO8" s="112">
        <v>30991</v>
      </c>
      <c r="AP8" s="112">
        <v>11608.61</v>
      </c>
      <c r="AQ8" s="112">
        <v>991.39</v>
      </c>
      <c r="AR8" s="112">
        <v>12600</v>
      </c>
      <c r="AS8" s="112">
        <v>11608.61</v>
      </c>
      <c r="AT8" s="112">
        <v>991.39</v>
      </c>
      <c r="AU8" s="112">
        <v>12600</v>
      </c>
      <c r="AV8" s="84">
        <v>32</v>
      </c>
      <c r="AW8" s="84">
        <v>399</v>
      </c>
      <c r="AX8" s="84" t="s">
        <v>730</v>
      </c>
      <c r="AY8" s="108"/>
      <c r="AZ8" s="84"/>
      <c r="BA8" s="84"/>
      <c r="BB8" s="84" t="s">
        <v>1104</v>
      </c>
      <c r="BC8" s="84" t="s">
        <v>145</v>
      </c>
      <c r="BD8" s="108" t="s">
        <v>1106</v>
      </c>
      <c r="BE8" s="84">
        <v>33602</v>
      </c>
      <c r="BF8" s="38" t="s">
        <v>278</v>
      </c>
      <c r="BG8" s="84" t="s">
        <v>1111</v>
      </c>
      <c r="BH8" s="114" t="s">
        <v>1300</v>
      </c>
      <c r="BI8" s="38" t="s">
        <v>112</v>
      </c>
      <c r="BJ8" s="85">
        <v>45946</v>
      </c>
      <c r="BK8" s="84" t="s">
        <v>124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189331</v>
      </c>
      <c r="J9" s="38" t="s">
        <v>281</v>
      </c>
      <c r="K9" s="84">
        <v>189331</v>
      </c>
      <c r="L9" s="84" t="s">
        <v>253</v>
      </c>
      <c r="M9" s="38" t="s">
        <v>254</v>
      </c>
      <c r="N9" s="84">
        <v>387972</v>
      </c>
      <c r="O9" s="84" t="s">
        <v>282</v>
      </c>
      <c r="P9" s="84">
        <v>572704</v>
      </c>
      <c r="Q9" s="38" t="s">
        <v>283</v>
      </c>
      <c r="R9" s="38" t="s">
        <v>257</v>
      </c>
      <c r="S9" s="84" t="s">
        <v>284</v>
      </c>
      <c r="T9" s="84" t="s">
        <v>284</v>
      </c>
      <c r="U9" s="84" t="s">
        <v>285</v>
      </c>
      <c r="V9" s="84" t="s">
        <v>260</v>
      </c>
      <c r="W9" s="84">
        <v>541</v>
      </c>
      <c r="X9" s="38" t="s">
        <v>286</v>
      </c>
      <c r="Y9" s="84">
        <v>350651197</v>
      </c>
      <c r="Z9" s="38" t="s">
        <v>287</v>
      </c>
      <c r="AA9" s="108" t="s">
        <v>748</v>
      </c>
      <c r="AB9" s="84">
        <v>33602</v>
      </c>
      <c r="AC9" s="108" t="s">
        <v>723</v>
      </c>
      <c r="AD9" s="84">
        <v>24</v>
      </c>
      <c r="AE9" s="84" t="s">
        <v>724</v>
      </c>
      <c r="AF9" s="84" t="s">
        <v>749</v>
      </c>
      <c r="AG9" s="108" t="s">
        <v>750</v>
      </c>
      <c r="AH9" s="84" t="s">
        <v>727</v>
      </c>
      <c r="AI9" s="108" t="s">
        <v>751</v>
      </c>
      <c r="AJ9" s="84">
        <v>2030</v>
      </c>
      <c r="AK9" s="84">
        <v>1800</v>
      </c>
      <c r="AL9" s="108" t="s">
        <v>752</v>
      </c>
      <c r="AM9" s="84">
        <v>31835.87</v>
      </c>
      <c r="AN9" s="112">
        <v>9794.1299999999992</v>
      </c>
      <c r="AO9" s="112">
        <v>41630</v>
      </c>
      <c r="AP9" s="112">
        <v>1766.13</v>
      </c>
      <c r="AQ9" s="112">
        <v>33.869999999999997</v>
      </c>
      <c r="AR9" s="112">
        <v>1800</v>
      </c>
      <c r="AS9" s="112">
        <v>1766.13</v>
      </c>
      <c r="AT9" s="112">
        <v>33.869999999999997</v>
      </c>
      <c r="AU9" s="112">
        <v>1800</v>
      </c>
      <c r="AV9" s="84">
        <v>33</v>
      </c>
      <c r="AW9" s="84">
        <v>222</v>
      </c>
      <c r="AX9" s="84" t="s">
        <v>730</v>
      </c>
      <c r="AY9" s="108"/>
      <c r="AZ9" s="84"/>
      <c r="BA9" s="84"/>
      <c r="BB9" s="84" t="s">
        <v>1104</v>
      </c>
      <c r="BC9" s="84" t="s">
        <v>145</v>
      </c>
      <c r="BD9" s="108"/>
      <c r="BE9" s="84">
        <v>0</v>
      </c>
      <c r="BF9" s="38" t="s">
        <v>284</v>
      </c>
      <c r="BG9" s="84" t="s">
        <v>1112</v>
      </c>
      <c r="BH9" s="114" t="s">
        <v>1300</v>
      </c>
      <c r="BI9" s="38" t="s">
        <v>112</v>
      </c>
      <c r="BJ9" s="85">
        <v>45946</v>
      </c>
      <c r="BK9" s="84" t="s">
        <v>125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181379</v>
      </c>
      <c r="J10" s="38" t="s">
        <v>288</v>
      </c>
      <c r="K10" s="84">
        <v>181379</v>
      </c>
      <c r="L10" s="84" t="s">
        <v>253</v>
      </c>
      <c r="M10" s="38" t="s">
        <v>254</v>
      </c>
      <c r="N10" s="84">
        <v>304525</v>
      </c>
      <c r="O10" s="84" t="s">
        <v>289</v>
      </c>
      <c r="P10" s="84">
        <v>413453</v>
      </c>
      <c r="Q10" s="38" t="s">
        <v>290</v>
      </c>
      <c r="R10" s="38" t="s">
        <v>257</v>
      </c>
      <c r="S10" s="84" t="s">
        <v>291</v>
      </c>
      <c r="T10" s="84" t="s">
        <v>291</v>
      </c>
      <c r="U10" s="84" t="s">
        <v>259</v>
      </c>
      <c r="V10" s="84" t="s">
        <v>260</v>
      </c>
      <c r="W10" s="84">
        <v>541</v>
      </c>
      <c r="X10" s="38" t="s">
        <v>286</v>
      </c>
      <c r="Y10" s="84">
        <v>350744604</v>
      </c>
      <c r="Z10" s="38" t="s">
        <v>292</v>
      </c>
      <c r="AA10" s="108" t="s">
        <v>753</v>
      </c>
      <c r="AB10" s="84">
        <v>52390</v>
      </c>
      <c r="AC10" s="108" t="s">
        <v>732</v>
      </c>
      <c r="AD10" s="84">
        <v>24</v>
      </c>
      <c r="AE10" s="84" t="s">
        <v>754</v>
      </c>
      <c r="AF10" s="84" t="s">
        <v>755</v>
      </c>
      <c r="AG10" s="108" t="s">
        <v>756</v>
      </c>
      <c r="AH10" s="84" t="s">
        <v>727</v>
      </c>
      <c r="AI10" s="108" t="s">
        <v>746</v>
      </c>
      <c r="AJ10" s="84">
        <v>3139</v>
      </c>
      <c r="AK10" s="84">
        <v>2800</v>
      </c>
      <c r="AL10" s="108" t="s">
        <v>757</v>
      </c>
      <c r="AM10" s="84">
        <v>25125.01</v>
      </c>
      <c r="AN10" s="112">
        <v>11835.23</v>
      </c>
      <c r="AO10" s="112">
        <v>36960.239999999998</v>
      </c>
      <c r="AP10" s="112">
        <v>27264.99</v>
      </c>
      <c r="AQ10" s="112">
        <v>3313.77</v>
      </c>
      <c r="AR10" s="112">
        <v>30578.76</v>
      </c>
      <c r="AS10" s="112">
        <v>27264.99</v>
      </c>
      <c r="AT10" s="112">
        <v>3313.77</v>
      </c>
      <c r="AU10" s="112">
        <v>30578.76</v>
      </c>
      <c r="AV10" s="84">
        <v>32</v>
      </c>
      <c r="AW10" s="84">
        <v>522</v>
      </c>
      <c r="AX10" s="84" t="s">
        <v>730</v>
      </c>
      <c r="AY10" s="108"/>
      <c r="AZ10" s="84"/>
      <c r="BA10" s="84"/>
      <c r="BB10" s="84" t="s">
        <v>1104</v>
      </c>
      <c r="BC10" s="84" t="s">
        <v>145</v>
      </c>
      <c r="BD10" s="108"/>
      <c r="BE10" s="84">
        <v>0</v>
      </c>
      <c r="BF10" s="38" t="s">
        <v>291</v>
      </c>
      <c r="BG10" s="84" t="s">
        <v>1113</v>
      </c>
      <c r="BH10" s="114" t="s">
        <v>1300</v>
      </c>
      <c r="BI10" s="38" t="s">
        <v>112</v>
      </c>
      <c r="BJ10" s="85">
        <v>45946</v>
      </c>
      <c r="BK10" s="84" t="s">
        <v>129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181379</v>
      </c>
      <c r="J11" s="38" t="s">
        <v>288</v>
      </c>
      <c r="K11" s="84">
        <v>181379</v>
      </c>
      <c r="L11" s="84" t="s">
        <v>253</v>
      </c>
      <c r="M11" s="38" t="s">
        <v>254</v>
      </c>
      <c r="N11" s="84">
        <v>304525</v>
      </c>
      <c r="O11" s="84" t="s">
        <v>289</v>
      </c>
      <c r="P11" s="84">
        <v>413453</v>
      </c>
      <c r="Q11" s="38" t="s">
        <v>290</v>
      </c>
      <c r="R11" s="38" t="s">
        <v>257</v>
      </c>
      <c r="S11" s="84" t="s">
        <v>293</v>
      </c>
      <c r="T11" s="84" t="s">
        <v>293</v>
      </c>
      <c r="U11" s="84" t="s">
        <v>259</v>
      </c>
      <c r="V11" s="84" t="s">
        <v>260</v>
      </c>
      <c r="W11" s="84">
        <v>541</v>
      </c>
      <c r="X11" s="38" t="s">
        <v>286</v>
      </c>
      <c r="Y11" s="84">
        <v>350760080</v>
      </c>
      <c r="Z11" s="38" t="s">
        <v>294</v>
      </c>
      <c r="AA11" s="108" t="s">
        <v>753</v>
      </c>
      <c r="AB11" s="84">
        <v>52390</v>
      </c>
      <c r="AC11" s="108" t="s">
        <v>732</v>
      </c>
      <c r="AD11" s="84">
        <v>24</v>
      </c>
      <c r="AE11" s="84" t="s">
        <v>754</v>
      </c>
      <c r="AF11" s="84" t="s">
        <v>755</v>
      </c>
      <c r="AG11" s="108" t="s">
        <v>756</v>
      </c>
      <c r="AH11" s="84" t="s">
        <v>727</v>
      </c>
      <c r="AI11" s="108" t="s">
        <v>746</v>
      </c>
      <c r="AJ11" s="84">
        <v>3139</v>
      </c>
      <c r="AK11" s="84">
        <v>2800</v>
      </c>
      <c r="AL11" s="108" t="s">
        <v>757</v>
      </c>
      <c r="AM11" s="84">
        <v>25125.01</v>
      </c>
      <c r="AN11" s="112">
        <v>11835.23</v>
      </c>
      <c r="AO11" s="112">
        <v>36960.239999999998</v>
      </c>
      <c r="AP11" s="112">
        <v>27264.99</v>
      </c>
      <c r="AQ11" s="112">
        <v>3313.77</v>
      </c>
      <c r="AR11" s="112">
        <v>30578.76</v>
      </c>
      <c r="AS11" s="112">
        <v>27264.99</v>
      </c>
      <c r="AT11" s="112">
        <v>3313.77</v>
      </c>
      <c r="AU11" s="112">
        <v>30578.76</v>
      </c>
      <c r="AV11" s="84">
        <v>32</v>
      </c>
      <c r="AW11" s="84">
        <v>522</v>
      </c>
      <c r="AX11" s="84" t="s">
        <v>730</v>
      </c>
      <c r="AY11" s="108"/>
      <c r="AZ11" s="84"/>
      <c r="BA11" s="84"/>
      <c r="BB11" s="84" t="s">
        <v>1104</v>
      </c>
      <c r="BC11" s="84" t="s">
        <v>145</v>
      </c>
      <c r="BD11" s="108" t="s">
        <v>1107</v>
      </c>
      <c r="BE11" s="84">
        <v>52390</v>
      </c>
      <c r="BF11" s="38" t="s">
        <v>293</v>
      </c>
      <c r="BG11" s="84" t="s">
        <v>1114</v>
      </c>
      <c r="BH11" s="114" t="s">
        <v>1300</v>
      </c>
      <c r="BI11" s="38" t="s">
        <v>112</v>
      </c>
      <c r="BJ11" s="85">
        <v>45946</v>
      </c>
      <c r="BK11" s="84" t="s">
        <v>125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181379</v>
      </c>
      <c r="J12" s="38" t="s">
        <v>288</v>
      </c>
      <c r="K12" s="84">
        <v>181379</v>
      </c>
      <c r="L12" s="84" t="s">
        <v>253</v>
      </c>
      <c r="M12" s="38" t="s">
        <v>254</v>
      </c>
      <c r="N12" s="84">
        <v>390396</v>
      </c>
      <c r="O12" s="84" t="s">
        <v>295</v>
      </c>
      <c r="P12" s="84">
        <v>577601</v>
      </c>
      <c r="Q12" s="38" t="s">
        <v>296</v>
      </c>
      <c r="R12" s="38" t="s">
        <v>257</v>
      </c>
      <c r="S12" s="84" t="s">
        <v>297</v>
      </c>
      <c r="T12" s="84" t="s">
        <v>297</v>
      </c>
      <c r="U12" s="84" t="s">
        <v>259</v>
      </c>
      <c r="V12" s="84" t="s">
        <v>260</v>
      </c>
      <c r="W12" s="84">
        <v>541</v>
      </c>
      <c r="X12" s="38" t="s">
        <v>286</v>
      </c>
      <c r="Y12" s="84">
        <v>350774377</v>
      </c>
      <c r="Z12" s="38" t="s">
        <v>298</v>
      </c>
      <c r="AA12" s="108" t="s">
        <v>758</v>
      </c>
      <c r="AB12" s="84">
        <v>33602</v>
      </c>
      <c r="AC12" s="108" t="s">
        <v>732</v>
      </c>
      <c r="AD12" s="84">
        <v>24</v>
      </c>
      <c r="AE12" s="84" t="s">
        <v>724</v>
      </c>
      <c r="AF12" s="84" t="s">
        <v>759</v>
      </c>
      <c r="AG12" s="108" t="s">
        <v>760</v>
      </c>
      <c r="AH12" s="84" t="s">
        <v>727</v>
      </c>
      <c r="AI12" s="108" t="s">
        <v>746</v>
      </c>
      <c r="AJ12" s="84">
        <v>1754</v>
      </c>
      <c r="AK12" s="84">
        <v>1800</v>
      </c>
      <c r="AL12" s="108" t="s">
        <v>761</v>
      </c>
      <c r="AM12" s="84">
        <v>16074.5</v>
      </c>
      <c r="AN12" s="112">
        <v>7279.5</v>
      </c>
      <c r="AO12" s="112">
        <v>23354</v>
      </c>
      <c r="AP12" s="112">
        <v>17527.5</v>
      </c>
      <c r="AQ12" s="112">
        <v>2272.5</v>
      </c>
      <c r="AR12" s="112">
        <v>19800</v>
      </c>
      <c r="AS12" s="112">
        <v>17527.5</v>
      </c>
      <c r="AT12" s="112">
        <v>2272.5</v>
      </c>
      <c r="AU12" s="112">
        <v>19800</v>
      </c>
      <c r="AV12" s="84">
        <v>32</v>
      </c>
      <c r="AW12" s="84">
        <v>522</v>
      </c>
      <c r="AX12" s="84" t="s">
        <v>730</v>
      </c>
      <c r="AY12" s="108"/>
      <c r="AZ12" s="84"/>
      <c r="BA12" s="84"/>
      <c r="BB12" s="84" t="s">
        <v>1104</v>
      </c>
      <c r="BC12" s="84" t="s">
        <v>145</v>
      </c>
      <c r="BD12" s="108" t="s">
        <v>1106</v>
      </c>
      <c r="BE12" s="84">
        <v>33602</v>
      </c>
      <c r="BF12" s="38" t="s">
        <v>297</v>
      </c>
      <c r="BG12" s="84" t="s">
        <v>1115</v>
      </c>
      <c r="BH12" s="114" t="s">
        <v>1300</v>
      </c>
      <c r="BI12" s="38" t="s">
        <v>112</v>
      </c>
      <c r="BJ12" s="85">
        <v>45946</v>
      </c>
      <c r="BK12" s="84" t="s">
        <v>128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181379</v>
      </c>
      <c r="J13" s="38" t="s">
        <v>288</v>
      </c>
      <c r="K13" s="84">
        <v>181379</v>
      </c>
      <c r="L13" s="84" t="s">
        <v>253</v>
      </c>
      <c r="M13" s="38" t="s">
        <v>254</v>
      </c>
      <c r="N13" s="84">
        <v>390396</v>
      </c>
      <c r="O13" s="84" t="s">
        <v>295</v>
      </c>
      <c r="P13" s="84">
        <v>577601</v>
      </c>
      <c r="Q13" s="38" t="s">
        <v>296</v>
      </c>
      <c r="R13" s="38" t="s">
        <v>257</v>
      </c>
      <c r="S13" s="84" t="s">
        <v>299</v>
      </c>
      <c r="T13" s="84" t="s">
        <v>299</v>
      </c>
      <c r="U13" s="84" t="s">
        <v>259</v>
      </c>
      <c r="V13" s="84" t="s">
        <v>260</v>
      </c>
      <c r="W13" s="84">
        <v>541</v>
      </c>
      <c r="X13" s="38" t="s">
        <v>286</v>
      </c>
      <c r="Y13" s="84">
        <v>350791517</v>
      </c>
      <c r="Z13" s="38" t="s">
        <v>300</v>
      </c>
      <c r="AA13" s="108" t="s">
        <v>758</v>
      </c>
      <c r="AB13" s="84">
        <v>33602</v>
      </c>
      <c r="AC13" s="108" t="s">
        <v>732</v>
      </c>
      <c r="AD13" s="84">
        <v>24</v>
      </c>
      <c r="AE13" s="84" t="s">
        <v>724</v>
      </c>
      <c r="AF13" s="84" t="s">
        <v>759</v>
      </c>
      <c r="AG13" s="108" t="s">
        <v>760</v>
      </c>
      <c r="AH13" s="84" t="s">
        <v>727</v>
      </c>
      <c r="AI13" s="108" t="s">
        <v>746</v>
      </c>
      <c r="AJ13" s="84">
        <v>1754</v>
      </c>
      <c r="AK13" s="84">
        <v>1800</v>
      </c>
      <c r="AL13" s="108" t="s">
        <v>761</v>
      </c>
      <c r="AM13" s="84">
        <v>16074.5</v>
      </c>
      <c r="AN13" s="112">
        <v>7279.5</v>
      </c>
      <c r="AO13" s="112">
        <v>23354</v>
      </c>
      <c r="AP13" s="112">
        <v>17527.5</v>
      </c>
      <c r="AQ13" s="112">
        <v>2272.5</v>
      </c>
      <c r="AR13" s="112">
        <v>19800</v>
      </c>
      <c r="AS13" s="112">
        <v>17527.5</v>
      </c>
      <c r="AT13" s="112">
        <v>2272.5</v>
      </c>
      <c r="AU13" s="112">
        <v>19800</v>
      </c>
      <c r="AV13" s="84">
        <v>32</v>
      </c>
      <c r="AW13" s="84">
        <v>522</v>
      </c>
      <c r="AX13" s="84" t="s">
        <v>730</v>
      </c>
      <c r="AY13" s="108"/>
      <c r="AZ13" s="84"/>
      <c r="BA13" s="84"/>
      <c r="BB13" s="84" t="s">
        <v>1104</v>
      </c>
      <c r="BC13" s="84" t="s">
        <v>145</v>
      </c>
      <c r="BD13" s="108" t="s">
        <v>1107</v>
      </c>
      <c r="BE13" s="84">
        <v>33602</v>
      </c>
      <c r="BF13" s="38" t="s">
        <v>299</v>
      </c>
      <c r="BG13" s="84" t="s">
        <v>1116</v>
      </c>
      <c r="BH13" s="114" t="s">
        <v>1300</v>
      </c>
      <c r="BI13" s="38" t="s">
        <v>112</v>
      </c>
      <c r="BJ13" s="85">
        <v>45946</v>
      </c>
      <c r="BK13" s="84" t="s">
        <v>125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181379</v>
      </c>
      <c r="J14" s="38" t="s">
        <v>288</v>
      </c>
      <c r="K14" s="84">
        <v>181379</v>
      </c>
      <c r="L14" s="84" t="s">
        <v>253</v>
      </c>
      <c r="M14" s="38" t="s">
        <v>254</v>
      </c>
      <c r="N14" s="84">
        <v>390396</v>
      </c>
      <c r="O14" s="84" t="s">
        <v>295</v>
      </c>
      <c r="P14" s="84">
        <v>577601</v>
      </c>
      <c r="Q14" s="38" t="s">
        <v>296</v>
      </c>
      <c r="R14" s="38" t="s">
        <v>257</v>
      </c>
      <c r="S14" s="84" t="s">
        <v>301</v>
      </c>
      <c r="T14" s="84" t="s">
        <v>301</v>
      </c>
      <c r="U14" s="84" t="s">
        <v>259</v>
      </c>
      <c r="V14" s="84" t="s">
        <v>260</v>
      </c>
      <c r="W14" s="84">
        <v>541</v>
      </c>
      <c r="X14" s="38" t="s">
        <v>286</v>
      </c>
      <c r="Y14" s="84">
        <v>350830192</v>
      </c>
      <c r="Z14" s="38" t="s">
        <v>302</v>
      </c>
      <c r="AA14" s="108" t="s">
        <v>758</v>
      </c>
      <c r="AB14" s="84">
        <v>33602</v>
      </c>
      <c r="AC14" s="108" t="s">
        <v>732</v>
      </c>
      <c r="AD14" s="84">
        <v>24</v>
      </c>
      <c r="AE14" s="84" t="s">
        <v>724</v>
      </c>
      <c r="AF14" s="84" t="s">
        <v>759</v>
      </c>
      <c r="AG14" s="108" t="s">
        <v>760</v>
      </c>
      <c r="AH14" s="84" t="s">
        <v>727</v>
      </c>
      <c r="AI14" s="108" t="s">
        <v>746</v>
      </c>
      <c r="AJ14" s="84">
        <v>1754</v>
      </c>
      <c r="AK14" s="84">
        <v>1800</v>
      </c>
      <c r="AL14" s="108" t="s">
        <v>762</v>
      </c>
      <c r="AM14" s="84">
        <v>5613.33</v>
      </c>
      <c r="AN14" s="112">
        <v>3340.67</v>
      </c>
      <c r="AO14" s="112">
        <v>8954</v>
      </c>
      <c r="AP14" s="112">
        <v>27988.67</v>
      </c>
      <c r="AQ14" s="112">
        <v>6211.33</v>
      </c>
      <c r="AR14" s="112">
        <v>34200</v>
      </c>
      <c r="AS14" s="112">
        <v>27988.67</v>
      </c>
      <c r="AT14" s="112">
        <v>6211.33</v>
      </c>
      <c r="AU14" s="112">
        <v>34200</v>
      </c>
      <c r="AV14" s="84">
        <v>32</v>
      </c>
      <c r="AW14" s="84">
        <v>771</v>
      </c>
      <c r="AX14" s="84" t="s">
        <v>730</v>
      </c>
      <c r="AY14" s="108"/>
      <c r="AZ14" s="84"/>
      <c r="BA14" s="84"/>
      <c r="BB14" s="84" t="s">
        <v>1104</v>
      </c>
      <c r="BC14" s="84" t="s">
        <v>145</v>
      </c>
      <c r="BD14" s="108" t="s">
        <v>1107</v>
      </c>
      <c r="BE14" s="84">
        <v>33602</v>
      </c>
      <c r="BF14" s="38" t="s">
        <v>301</v>
      </c>
      <c r="BG14" s="84" t="s">
        <v>1117</v>
      </c>
      <c r="BH14" s="114" t="s">
        <v>1300</v>
      </c>
      <c r="BI14" s="38" t="s">
        <v>112</v>
      </c>
      <c r="BJ14" s="85">
        <v>45946</v>
      </c>
      <c r="BK14" s="84" t="s">
        <v>125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181379</v>
      </c>
      <c r="J15" s="38" t="s">
        <v>288</v>
      </c>
      <c r="K15" s="84">
        <v>181379</v>
      </c>
      <c r="L15" s="84" t="s">
        <v>253</v>
      </c>
      <c r="M15" s="38" t="s">
        <v>254</v>
      </c>
      <c r="N15" s="84">
        <v>390396</v>
      </c>
      <c r="O15" s="84" t="s">
        <v>295</v>
      </c>
      <c r="P15" s="84">
        <v>577601</v>
      </c>
      <c r="Q15" s="38" t="s">
        <v>296</v>
      </c>
      <c r="R15" s="38" t="s">
        <v>257</v>
      </c>
      <c r="S15" s="84" t="s">
        <v>303</v>
      </c>
      <c r="T15" s="84" t="s">
        <v>303</v>
      </c>
      <c r="U15" s="84" t="s">
        <v>259</v>
      </c>
      <c r="V15" s="84" t="s">
        <v>260</v>
      </c>
      <c r="W15" s="84">
        <v>541</v>
      </c>
      <c r="X15" s="38" t="s">
        <v>286</v>
      </c>
      <c r="Y15" s="84">
        <v>350858265</v>
      </c>
      <c r="Z15" s="38" t="s">
        <v>304</v>
      </c>
      <c r="AA15" s="108" t="s">
        <v>758</v>
      </c>
      <c r="AB15" s="84">
        <v>33602</v>
      </c>
      <c r="AC15" s="108" t="s">
        <v>732</v>
      </c>
      <c r="AD15" s="84">
        <v>24</v>
      </c>
      <c r="AE15" s="84" t="s">
        <v>724</v>
      </c>
      <c r="AF15" s="84" t="s">
        <v>759</v>
      </c>
      <c r="AG15" s="108" t="s">
        <v>760</v>
      </c>
      <c r="AH15" s="84" t="s">
        <v>727</v>
      </c>
      <c r="AI15" s="108" t="s">
        <v>746</v>
      </c>
      <c r="AJ15" s="84">
        <v>1754</v>
      </c>
      <c r="AK15" s="84">
        <v>1800</v>
      </c>
      <c r="AL15" s="108" t="s">
        <v>761</v>
      </c>
      <c r="AM15" s="84">
        <v>16074.5</v>
      </c>
      <c r="AN15" s="112">
        <v>7279.5</v>
      </c>
      <c r="AO15" s="112">
        <v>23354</v>
      </c>
      <c r="AP15" s="112">
        <v>17527.5</v>
      </c>
      <c r="AQ15" s="112">
        <v>2272.5</v>
      </c>
      <c r="AR15" s="112">
        <v>19800</v>
      </c>
      <c r="AS15" s="112">
        <v>17527.5</v>
      </c>
      <c r="AT15" s="112">
        <v>2272.5</v>
      </c>
      <c r="AU15" s="112">
        <v>19800</v>
      </c>
      <c r="AV15" s="84">
        <v>32</v>
      </c>
      <c r="AW15" s="84">
        <v>522</v>
      </c>
      <c r="AX15" s="84" t="s">
        <v>730</v>
      </c>
      <c r="AY15" s="108"/>
      <c r="AZ15" s="84"/>
      <c r="BA15" s="84"/>
      <c r="BB15" s="84" t="s">
        <v>1104</v>
      </c>
      <c r="BC15" s="84" t="s">
        <v>145</v>
      </c>
      <c r="BD15" s="108" t="s">
        <v>1106</v>
      </c>
      <c r="BE15" s="84">
        <v>33602</v>
      </c>
      <c r="BF15" s="38" t="s">
        <v>303</v>
      </c>
      <c r="BG15" s="84" t="s">
        <v>1118</v>
      </c>
      <c r="BH15" s="114" t="s">
        <v>1300</v>
      </c>
      <c r="BI15" s="38" t="s">
        <v>112</v>
      </c>
      <c r="BJ15" s="85">
        <v>45946</v>
      </c>
      <c r="BK15" s="84" t="s">
        <v>129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181379</v>
      </c>
      <c r="J16" s="38" t="s">
        <v>288</v>
      </c>
      <c r="K16" s="84">
        <v>181379</v>
      </c>
      <c r="L16" s="84" t="s">
        <v>253</v>
      </c>
      <c r="M16" s="38" t="s">
        <v>254</v>
      </c>
      <c r="N16" s="84">
        <v>304525</v>
      </c>
      <c r="O16" s="84" t="s">
        <v>289</v>
      </c>
      <c r="P16" s="84">
        <v>413452</v>
      </c>
      <c r="Q16" s="38" t="s">
        <v>305</v>
      </c>
      <c r="R16" s="38" t="s">
        <v>257</v>
      </c>
      <c r="S16" s="84" t="s">
        <v>306</v>
      </c>
      <c r="T16" s="84" t="s">
        <v>306</v>
      </c>
      <c r="U16" s="84" t="s">
        <v>259</v>
      </c>
      <c r="V16" s="84" t="s">
        <v>260</v>
      </c>
      <c r="W16" s="84">
        <v>541</v>
      </c>
      <c r="X16" s="38" t="s">
        <v>286</v>
      </c>
      <c r="Y16" s="84">
        <v>350886083</v>
      </c>
      <c r="Z16" s="38" t="s">
        <v>307</v>
      </c>
      <c r="AA16" s="108" t="s">
        <v>763</v>
      </c>
      <c r="AB16" s="84">
        <v>33602</v>
      </c>
      <c r="AC16" s="108" t="s">
        <v>732</v>
      </c>
      <c r="AD16" s="84">
        <v>24</v>
      </c>
      <c r="AE16" s="84" t="s">
        <v>724</v>
      </c>
      <c r="AF16" s="84" t="s">
        <v>759</v>
      </c>
      <c r="AG16" s="108" t="s">
        <v>764</v>
      </c>
      <c r="AH16" s="84" t="s">
        <v>727</v>
      </c>
      <c r="AI16" s="108" t="s">
        <v>746</v>
      </c>
      <c r="AJ16" s="84">
        <v>1708</v>
      </c>
      <c r="AK16" s="84">
        <v>1800</v>
      </c>
      <c r="AL16" s="108" t="s">
        <v>761</v>
      </c>
      <c r="AM16" s="84">
        <v>16074.5</v>
      </c>
      <c r="AN16" s="112">
        <v>7233.5</v>
      </c>
      <c r="AO16" s="112">
        <v>23308</v>
      </c>
      <c r="AP16" s="112">
        <v>17527.5</v>
      </c>
      <c r="AQ16" s="112">
        <v>2272.5</v>
      </c>
      <c r="AR16" s="112">
        <v>19800</v>
      </c>
      <c r="AS16" s="112">
        <v>17527.5</v>
      </c>
      <c r="AT16" s="112">
        <v>2272.5</v>
      </c>
      <c r="AU16" s="112">
        <v>19800</v>
      </c>
      <c r="AV16" s="84">
        <v>32</v>
      </c>
      <c r="AW16" s="84">
        <v>522</v>
      </c>
      <c r="AX16" s="84" t="s">
        <v>730</v>
      </c>
      <c r="AY16" s="108"/>
      <c r="AZ16" s="84"/>
      <c r="BA16" s="84"/>
      <c r="BB16" s="84" t="s">
        <v>1104</v>
      </c>
      <c r="BC16" s="84" t="s">
        <v>145</v>
      </c>
      <c r="BD16" s="108" t="s">
        <v>1107</v>
      </c>
      <c r="BE16" s="84">
        <v>33602</v>
      </c>
      <c r="BF16" s="38" t="s">
        <v>306</v>
      </c>
      <c r="BG16" s="84" t="s">
        <v>1119</v>
      </c>
      <c r="BH16" s="114" t="s">
        <v>1300</v>
      </c>
      <c r="BI16" s="38" t="s">
        <v>112</v>
      </c>
      <c r="BJ16" s="85">
        <v>45946</v>
      </c>
      <c r="BK16" s="84" t="s">
        <v>128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185125</v>
      </c>
      <c r="J17" s="38" t="s">
        <v>275</v>
      </c>
      <c r="K17" s="84">
        <v>185125</v>
      </c>
      <c r="L17" s="84" t="s">
        <v>253</v>
      </c>
      <c r="M17" s="38" t="s">
        <v>254</v>
      </c>
      <c r="N17" s="84">
        <v>399596</v>
      </c>
      <c r="O17" s="84" t="s">
        <v>308</v>
      </c>
      <c r="P17" s="84">
        <v>616065</v>
      </c>
      <c r="Q17" s="38" t="s">
        <v>309</v>
      </c>
      <c r="R17" s="38" t="s">
        <v>257</v>
      </c>
      <c r="S17" s="84" t="s">
        <v>310</v>
      </c>
      <c r="T17" s="84" t="s">
        <v>310</v>
      </c>
      <c r="U17" s="84" t="s">
        <v>259</v>
      </c>
      <c r="V17" s="84" t="s">
        <v>260</v>
      </c>
      <c r="W17" s="84">
        <v>541</v>
      </c>
      <c r="X17" s="38" t="s">
        <v>286</v>
      </c>
      <c r="Y17" s="84">
        <v>351186628</v>
      </c>
      <c r="Z17" s="38" t="s">
        <v>311</v>
      </c>
      <c r="AA17" s="108" t="s">
        <v>765</v>
      </c>
      <c r="AB17" s="84">
        <v>33602</v>
      </c>
      <c r="AC17" s="108" t="s">
        <v>723</v>
      </c>
      <c r="AD17" s="84">
        <v>24</v>
      </c>
      <c r="AE17" s="84" t="s">
        <v>724</v>
      </c>
      <c r="AF17" s="84" t="s">
        <v>766</v>
      </c>
      <c r="AG17" s="108" t="s">
        <v>767</v>
      </c>
      <c r="AH17" s="84" t="s">
        <v>727</v>
      </c>
      <c r="AI17" s="108" t="s">
        <v>768</v>
      </c>
      <c r="AJ17" s="84">
        <v>1972</v>
      </c>
      <c r="AK17" s="84">
        <v>1800</v>
      </c>
      <c r="AL17" s="108" t="s">
        <v>769</v>
      </c>
      <c r="AM17" s="84">
        <v>21987.86</v>
      </c>
      <c r="AN17" s="112">
        <v>8784.14</v>
      </c>
      <c r="AO17" s="112">
        <v>30772</v>
      </c>
      <c r="AP17" s="112">
        <v>11614.14</v>
      </c>
      <c r="AQ17" s="112">
        <v>985.86</v>
      </c>
      <c r="AR17" s="112">
        <v>12600</v>
      </c>
      <c r="AS17" s="112">
        <v>11614.14</v>
      </c>
      <c r="AT17" s="112">
        <v>985.86</v>
      </c>
      <c r="AU17" s="112">
        <v>12600</v>
      </c>
      <c r="AV17" s="84">
        <v>31</v>
      </c>
      <c r="AW17" s="84">
        <v>368</v>
      </c>
      <c r="AX17" s="84" t="s">
        <v>730</v>
      </c>
      <c r="AY17" s="108"/>
      <c r="AZ17" s="84"/>
      <c r="BA17" s="84"/>
      <c r="BB17" s="84" t="s">
        <v>1104</v>
      </c>
      <c r="BC17" s="84" t="s">
        <v>145</v>
      </c>
      <c r="BD17" s="108" t="s">
        <v>1107</v>
      </c>
      <c r="BE17" s="84">
        <v>33602</v>
      </c>
      <c r="BF17" s="38" t="s">
        <v>310</v>
      </c>
      <c r="BG17" s="84" t="s">
        <v>1120</v>
      </c>
      <c r="BH17" s="114" t="s">
        <v>1300</v>
      </c>
      <c r="BI17" s="38" t="s">
        <v>112</v>
      </c>
      <c r="BJ17" s="85">
        <v>45946</v>
      </c>
      <c r="BK17" s="84" t="s">
        <v>128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167395</v>
      </c>
      <c r="J18" s="38" t="s">
        <v>312</v>
      </c>
      <c r="K18" s="84">
        <v>167395</v>
      </c>
      <c r="L18" s="84" t="s">
        <v>253</v>
      </c>
      <c r="M18" s="38" t="s">
        <v>254</v>
      </c>
      <c r="N18" s="84">
        <v>402889</v>
      </c>
      <c r="O18" s="84" t="s">
        <v>313</v>
      </c>
      <c r="P18" s="84">
        <v>605056</v>
      </c>
      <c r="Q18" s="38" t="s">
        <v>314</v>
      </c>
      <c r="R18" s="38" t="s">
        <v>257</v>
      </c>
      <c r="S18" s="84" t="s">
        <v>315</v>
      </c>
      <c r="T18" s="84" t="s">
        <v>315</v>
      </c>
      <c r="U18" s="84" t="s">
        <v>259</v>
      </c>
      <c r="V18" s="84" t="s">
        <v>260</v>
      </c>
      <c r="W18" s="84">
        <v>541</v>
      </c>
      <c r="X18" s="38" t="s">
        <v>286</v>
      </c>
      <c r="Y18" s="84">
        <v>351343333</v>
      </c>
      <c r="Z18" s="38" t="s">
        <v>316</v>
      </c>
      <c r="AA18" s="108" t="s">
        <v>770</v>
      </c>
      <c r="AB18" s="84">
        <v>35000</v>
      </c>
      <c r="AC18" s="108" t="s">
        <v>771</v>
      </c>
      <c r="AD18" s="84">
        <v>24</v>
      </c>
      <c r="AE18" s="84" t="s">
        <v>724</v>
      </c>
      <c r="AF18" s="84" t="s">
        <v>772</v>
      </c>
      <c r="AG18" s="108" t="s">
        <v>773</v>
      </c>
      <c r="AH18" s="84" t="s">
        <v>727</v>
      </c>
      <c r="AI18" s="108" t="s">
        <v>774</v>
      </c>
      <c r="AJ18" s="84">
        <v>1900</v>
      </c>
      <c r="AK18" s="84">
        <v>1900</v>
      </c>
      <c r="AL18" s="108" t="s">
        <v>775</v>
      </c>
      <c r="AM18" s="84">
        <v>17987.55</v>
      </c>
      <c r="AN18" s="112">
        <v>8612.4500000000007</v>
      </c>
      <c r="AO18" s="112">
        <v>26600</v>
      </c>
      <c r="AP18" s="112">
        <v>17012.45</v>
      </c>
      <c r="AQ18" s="112">
        <v>2023.55</v>
      </c>
      <c r="AR18" s="112">
        <v>19036</v>
      </c>
      <c r="AS18" s="112">
        <v>17012.45</v>
      </c>
      <c r="AT18" s="112">
        <v>2023.55</v>
      </c>
      <c r="AU18" s="112">
        <v>19036</v>
      </c>
      <c r="AV18" s="84">
        <v>30</v>
      </c>
      <c r="AW18" s="84">
        <v>433</v>
      </c>
      <c r="AX18" s="84" t="s">
        <v>730</v>
      </c>
      <c r="AY18" s="108"/>
      <c r="AZ18" s="84"/>
      <c r="BA18" s="84"/>
      <c r="BB18" s="84" t="s">
        <v>1104</v>
      </c>
      <c r="BC18" s="84" t="s">
        <v>145</v>
      </c>
      <c r="BD18" s="108"/>
      <c r="BE18" s="84">
        <v>0</v>
      </c>
      <c r="BF18" s="38" t="s">
        <v>315</v>
      </c>
      <c r="BG18" s="84" t="s">
        <v>1121</v>
      </c>
      <c r="BH18" s="114" t="s">
        <v>1300</v>
      </c>
      <c r="BI18" s="38" t="s">
        <v>112</v>
      </c>
      <c r="BJ18" s="85">
        <v>45946</v>
      </c>
      <c r="BK18" s="84" t="s">
        <v>125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167395</v>
      </c>
      <c r="J19" s="38" t="s">
        <v>312</v>
      </c>
      <c r="K19" s="84">
        <v>167395</v>
      </c>
      <c r="L19" s="84" t="s">
        <v>253</v>
      </c>
      <c r="M19" s="38" t="s">
        <v>254</v>
      </c>
      <c r="N19" s="84">
        <v>402889</v>
      </c>
      <c r="O19" s="84" t="s">
        <v>313</v>
      </c>
      <c r="P19" s="84">
        <v>605056</v>
      </c>
      <c r="Q19" s="38" t="s">
        <v>314</v>
      </c>
      <c r="R19" s="38" t="s">
        <v>257</v>
      </c>
      <c r="S19" s="84" t="s">
        <v>317</v>
      </c>
      <c r="T19" s="84" t="s">
        <v>317</v>
      </c>
      <c r="U19" s="84" t="s">
        <v>259</v>
      </c>
      <c r="V19" s="84" t="s">
        <v>260</v>
      </c>
      <c r="W19" s="84">
        <v>541</v>
      </c>
      <c r="X19" s="38" t="s">
        <v>286</v>
      </c>
      <c r="Y19" s="84">
        <v>351343336</v>
      </c>
      <c r="Z19" s="38" t="s">
        <v>318</v>
      </c>
      <c r="AA19" s="108" t="s">
        <v>770</v>
      </c>
      <c r="AB19" s="84">
        <v>35000</v>
      </c>
      <c r="AC19" s="108" t="s">
        <v>771</v>
      </c>
      <c r="AD19" s="84">
        <v>24</v>
      </c>
      <c r="AE19" s="84" t="s">
        <v>724</v>
      </c>
      <c r="AF19" s="84" t="s">
        <v>772</v>
      </c>
      <c r="AG19" s="108" t="s">
        <v>773</v>
      </c>
      <c r="AH19" s="84" t="s">
        <v>727</v>
      </c>
      <c r="AI19" s="108" t="s">
        <v>774</v>
      </c>
      <c r="AJ19" s="84">
        <v>1900</v>
      </c>
      <c r="AK19" s="84">
        <v>1900</v>
      </c>
      <c r="AL19" s="108" t="s">
        <v>776</v>
      </c>
      <c r="AM19" s="84">
        <v>8020.19</v>
      </c>
      <c r="AN19" s="112">
        <v>5279.81</v>
      </c>
      <c r="AO19" s="112">
        <v>13300</v>
      </c>
      <c r="AP19" s="112">
        <v>26979.81</v>
      </c>
      <c r="AQ19" s="112">
        <v>5356.19</v>
      </c>
      <c r="AR19" s="112">
        <v>32336</v>
      </c>
      <c r="AS19" s="112">
        <v>26979.81</v>
      </c>
      <c r="AT19" s="112">
        <v>5356.19</v>
      </c>
      <c r="AU19" s="112">
        <v>32336</v>
      </c>
      <c r="AV19" s="84">
        <v>30</v>
      </c>
      <c r="AW19" s="84">
        <v>650</v>
      </c>
      <c r="AX19" s="84" t="s">
        <v>730</v>
      </c>
      <c r="AY19" s="108"/>
      <c r="AZ19" s="84"/>
      <c r="BA19" s="84"/>
      <c r="BB19" s="84" t="s">
        <v>1104</v>
      </c>
      <c r="BC19" s="84" t="s">
        <v>145</v>
      </c>
      <c r="BD19" s="108"/>
      <c r="BE19" s="84">
        <v>0</v>
      </c>
      <c r="BF19" s="38" t="s">
        <v>317</v>
      </c>
      <c r="BG19" s="84" t="s">
        <v>1122</v>
      </c>
      <c r="BH19" s="114" t="s">
        <v>1300</v>
      </c>
      <c r="BI19" s="38" t="s">
        <v>112</v>
      </c>
      <c r="BJ19" s="85">
        <v>45946</v>
      </c>
      <c r="BK19" s="84" t="s">
        <v>125</v>
      </c>
      <c r="BL19" s="38"/>
      <c r="BM19" s="115"/>
      <c r="BN19" s="116" t="s">
        <v>112</v>
      </c>
      <c r="BO19" s="84" t="s">
        <v>244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181379</v>
      </c>
      <c r="J20" s="38" t="s">
        <v>288</v>
      </c>
      <c r="K20" s="84">
        <v>181379</v>
      </c>
      <c r="L20" s="84" t="s">
        <v>253</v>
      </c>
      <c r="M20" s="38" t="s">
        <v>254</v>
      </c>
      <c r="N20" s="84">
        <v>304525</v>
      </c>
      <c r="O20" s="84" t="s">
        <v>289</v>
      </c>
      <c r="P20" s="84">
        <v>413452</v>
      </c>
      <c r="Q20" s="38" t="s">
        <v>305</v>
      </c>
      <c r="R20" s="38" t="s">
        <v>257</v>
      </c>
      <c r="S20" s="84" t="s">
        <v>319</v>
      </c>
      <c r="T20" s="84" t="s">
        <v>319</v>
      </c>
      <c r="U20" s="84" t="s">
        <v>259</v>
      </c>
      <c r="V20" s="84" t="s">
        <v>260</v>
      </c>
      <c r="W20" s="84">
        <v>541</v>
      </c>
      <c r="X20" s="38" t="s">
        <v>286</v>
      </c>
      <c r="Y20" s="84">
        <v>351349211</v>
      </c>
      <c r="Z20" s="38" t="s">
        <v>320</v>
      </c>
      <c r="AA20" s="108" t="s">
        <v>777</v>
      </c>
      <c r="AB20" s="84">
        <v>52000</v>
      </c>
      <c r="AC20" s="108" t="s">
        <v>732</v>
      </c>
      <c r="AD20" s="84">
        <v>24</v>
      </c>
      <c r="AE20" s="84" t="s">
        <v>754</v>
      </c>
      <c r="AF20" s="84" t="s">
        <v>755</v>
      </c>
      <c r="AG20" s="108" t="s">
        <v>756</v>
      </c>
      <c r="AH20" s="84" t="s">
        <v>727</v>
      </c>
      <c r="AI20" s="108" t="s">
        <v>778</v>
      </c>
      <c r="AJ20" s="84">
        <v>2800</v>
      </c>
      <c r="AK20" s="84">
        <v>2800</v>
      </c>
      <c r="AL20" s="108" t="s">
        <v>761</v>
      </c>
      <c r="AM20" s="84">
        <v>17765.28</v>
      </c>
      <c r="AN20" s="112">
        <v>10234.719999999999</v>
      </c>
      <c r="AO20" s="112">
        <v>28000</v>
      </c>
      <c r="AP20" s="112">
        <v>34234.720000000001</v>
      </c>
      <c r="AQ20" s="112">
        <v>5691.28</v>
      </c>
      <c r="AR20" s="112">
        <v>39926</v>
      </c>
      <c r="AS20" s="112">
        <v>34234.720000000001</v>
      </c>
      <c r="AT20" s="112">
        <v>5691.28</v>
      </c>
      <c r="AU20" s="112">
        <v>39926</v>
      </c>
      <c r="AV20" s="84">
        <v>29</v>
      </c>
      <c r="AW20" s="84">
        <v>522</v>
      </c>
      <c r="AX20" s="84" t="s">
        <v>730</v>
      </c>
      <c r="AY20" s="108"/>
      <c r="AZ20" s="84"/>
      <c r="BA20" s="84"/>
      <c r="BB20" s="84" t="s">
        <v>1104</v>
      </c>
      <c r="BC20" s="84" t="s">
        <v>145</v>
      </c>
      <c r="BD20" s="108" t="s">
        <v>1106</v>
      </c>
      <c r="BE20" s="84">
        <v>52000</v>
      </c>
      <c r="BF20" s="38" t="s">
        <v>319</v>
      </c>
      <c r="BG20" s="84" t="s">
        <v>1123</v>
      </c>
      <c r="BH20" s="114" t="s">
        <v>1300</v>
      </c>
      <c r="BI20" s="38" t="s">
        <v>112</v>
      </c>
      <c r="BJ20" s="85">
        <v>45946</v>
      </c>
      <c r="BK20" s="84" t="s">
        <v>124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186439</v>
      </c>
      <c r="J21" s="38" t="s">
        <v>321</v>
      </c>
      <c r="K21" s="84">
        <v>186439</v>
      </c>
      <c r="L21" s="84" t="s">
        <v>253</v>
      </c>
      <c r="M21" s="38" t="s">
        <v>254</v>
      </c>
      <c r="N21" s="84">
        <v>403004</v>
      </c>
      <c r="O21" s="84" t="s">
        <v>322</v>
      </c>
      <c r="P21" s="84">
        <v>605369</v>
      </c>
      <c r="Q21" s="38" t="s">
        <v>323</v>
      </c>
      <c r="R21" s="38" t="s">
        <v>257</v>
      </c>
      <c r="S21" s="84" t="s">
        <v>324</v>
      </c>
      <c r="T21" s="84" t="s">
        <v>324</v>
      </c>
      <c r="U21" s="84" t="s">
        <v>285</v>
      </c>
      <c r="V21" s="84" t="s">
        <v>260</v>
      </c>
      <c r="W21" s="84">
        <v>541</v>
      </c>
      <c r="X21" s="38" t="s">
        <v>279</v>
      </c>
      <c r="Y21" s="84">
        <v>351351208</v>
      </c>
      <c r="Z21" s="38" t="s">
        <v>325</v>
      </c>
      <c r="AA21" s="108" t="s">
        <v>779</v>
      </c>
      <c r="AB21" s="84">
        <v>33000</v>
      </c>
      <c r="AC21" s="108" t="s">
        <v>723</v>
      </c>
      <c r="AD21" s="84">
        <v>24</v>
      </c>
      <c r="AE21" s="84" t="s">
        <v>724</v>
      </c>
      <c r="AF21" s="84" t="s">
        <v>780</v>
      </c>
      <c r="AG21" s="108" t="s">
        <v>781</v>
      </c>
      <c r="AH21" s="84" t="s">
        <v>727</v>
      </c>
      <c r="AI21" s="108" t="s">
        <v>782</v>
      </c>
      <c r="AJ21" s="84">
        <v>1800</v>
      </c>
      <c r="AK21" s="84">
        <v>1800</v>
      </c>
      <c r="AL21" s="108" t="s">
        <v>783</v>
      </c>
      <c r="AM21" s="84">
        <v>26400.43</v>
      </c>
      <c r="AN21" s="112">
        <v>9599.57</v>
      </c>
      <c r="AO21" s="112">
        <v>36000</v>
      </c>
      <c r="AP21" s="112">
        <v>6599.57</v>
      </c>
      <c r="AQ21" s="112">
        <v>334.43</v>
      </c>
      <c r="AR21" s="112">
        <v>6934</v>
      </c>
      <c r="AS21" s="112">
        <v>6599.57</v>
      </c>
      <c r="AT21" s="112">
        <v>334.43</v>
      </c>
      <c r="AU21" s="112">
        <v>6934</v>
      </c>
      <c r="AV21" s="84">
        <v>30</v>
      </c>
      <c r="AW21" s="84">
        <v>249</v>
      </c>
      <c r="AX21" s="84" t="s">
        <v>730</v>
      </c>
      <c r="AY21" s="108"/>
      <c r="AZ21" s="84"/>
      <c r="BA21" s="84"/>
      <c r="BB21" s="84" t="s">
        <v>1104</v>
      </c>
      <c r="BC21" s="84" t="s">
        <v>145</v>
      </c>
      <c r="BD21" s="108"/>
      <c r="BE21" s="84">
        <v>0</v>
      </c>
      <c r="BF21" s="38" t="s">
        <v>324</v>
      </c>
      <c r="BG21" s="84" t="s">
        <v>1124</v>
      </c>
      <c r="BH21" s="114" t="s">
        <v>1300</v>
      </c>
      <c r="BI21" s="38" t="s">
        <v>112</v>
      </c>
      <c r="BJ21" s="85">
        <v>45946</v>
      </c>
      <c r="BK21" s="84" t="s">
        <v>129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167395</v>
      </c>
      <c r="J22" s="38" t="s">
        <v>312</v>
      </c>
      <c r="K22" s="84">
        <v>167395</v>
      </c>
      <c r="L22" s="84" t="s">
        <v>253</v>
      </c>
      <c r="M22" s="38" t="s">
        <v>254</v>
      </c>
      <c r="N22" s="84">
        <v>326549</v>
      </c>
      <c r="O22" s="84" t="s">
        <v>326</v>
      </c>
      <c r="P22" s="84">
        <v>455498</v>
      </c>
      <c r="Q22" s="38" t="s">
        <v>327</v>
      </c>
      <c r="R22" s="38" t="s">
        <v>257</v>
      </c>
      <c r="S22" s="84" t="s">
        <v>328</v>
      </c>
      <c r="T22" s="84" t="s">
        <v>328</v>
      </c>
      <c r="U22" s="84" t="s">
        <v>259</v>
      </c>
      <c r="V22" s="84" t="s">
        <v>260</v>
      </c>
      <c r="W22" s="84">
        <v>541</v>
      </c>
      <c r="X22" s="38" t="s">
        <v>286</v>
      </c>
      <c r="Y22" s="84">
        <v>351356885</v>
      </c>
      <c r="Z22" s="38" t="s">
        <v>329</v>
      </c>
      <c r="AA22" s="108" t="s">
        <v>779</v>
      </c>
      <c r="AB22" s="84">
        <v>52000</v>
      </c>
      <c r="AC22" s="108" t="s">
        <v>771</v>
      </c>
      <c r="AD22" s="84">
        <v>24</v>
      </c>
      <c r="AE22" s="84" t="s">
        <v>754</v>
      </c>
      <c r="AF22" s="84" t="s">
        <v>784</v>
      </c>
      <c r="AG22" s="108" t="s">
        <v>785</v>
      </c>
      <c r="AH22" s="84" t="s">
        <v>727</v>
      </c>
      <c r="AI22" s="108" t="s">
        <v>774</v>
      </c>
      <c r="AJ22" s="84">
        <v>2800</v>
      </c>
      <c r="AK22" s="84">
        <v>2800</v>
      </c>
      <c r="AL22" s="108" t="s">
        <v>786</v>
      </c>
      <c r="AM22" s="84">
        <v>22191.06</v>
      </c>
      <c r="AN22" s="112">
        <v>11408.94</v>
      </c>
      <c r="AO22" s="112">
        <v>33600</v>
      </c>
      <c r="AP22" s="112">
        <v>29808.94</v>
      </c>
      <c r="AQ22" s="112">
        <v>4261.0600000000004</v>
      </c>
      <c r="AR22" s="112">
        <v>34070</v>
      </c>
      <c r="AS22" s="112">
        <v>29808.94</v>
      </c>
      <c r="AT22" s="112">
        <v>4261.0600000000004</v>
      </c>
      <c r="AU22" s="112">
        <v>34070</v>
      </c>
      <c r="AV22" s="84">
        <v>30</v>
      </c>
      <c r="AW22" s="84">
        <v>496</v>
      </c>
      <c r="AX22" s="84" t="s">
        <v>730</v>
      </c>
      <c r="AY22" s="108"/>
      <c r="AZ22" s="84"/>
      <c r="BA22" s="84"/>
      <c r="BB22" s="84" t="s">
        <v>1104</v>
      </c>
      <c r="BC22" s="84" t="s">
        <v>145</v>
      </c>
      <c r="BD22" s="108"/>
      <c r="BE22" s="84">
        <v>0</v>
      </c>
      <c r="BF22" s="38" t="s">
        <v>328</v>
      </c>
      <c r="BG22" s="84" t="s">
        <v>1125</v>
      </c>
      <c r="BH22" s="114" t="s">
        <v>1300</v>
      </c>
      <c r="BI22" s="38" t="s">
        <v>112</v>
      </c>
      <c r="BJ22" s="85">
        <v>45946</v>
      </c>
      <c r="BK22" s="84" t="s">
        <v>124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167395</v>
      </c>
      <c r="J23" s="38" t="s">
        <v>312</v>
      </c>
      <c r="K23" s="84">
        <v>167395</v>
      </c>
      <c r="L23" s="84" t="s">
        <v>253</v>
      </c>
      <c r="M23" s="38" t="s">
        <v>254</v>
      </c>
      <c r="N23" s="84">
        <v>310833</v>
      </c>
      <c r="O23" s="84" t="s">
        <v>330</v>
      </c>
      <c r="P23" s="84">
        <v>426822</v>
      </c>
      <c r="Q23" s="38" t="s">
        <v>331</v>
      </c>
      <c r="R23" s="38" t="s">
        <v>257</v>
      </c>
      <c r="S23" s="84" t="s">
        <v>332</v>
      </c>
      <c r="T23" s="84" t="s">
        <v>332</v>
      </c>
      <c r="U23" s="84" t="s">
        <v>259</v>
      </c>
      <c r="V23" s="84" t="s">
        <v>260</v>
      </c>
      <c r="W23" s="84">
        <v>541</v>
      </c>
      <c r="X23" s="38" t="s">
        <v>286</v>
      </c>
      <c r="Y23" s="84">
        <v>351372962</v>
      </c>
      <c r="Z23" s="38" t="s">
        <v>333</v>
      </c>
      <c r="AA23" s="108" t="s">
        <v>779</v>
      </c>
      <c r="AB23" s="84">
        <v>52000</v>
      </c>
      <c r="AC23" s="108" t="s">
        <v>771</v>
      </c>
      <c r="AD23" s="84">
        <v>24</v>
      </c>
      <c r="AE23" s="84" t="s">
        <v>754</v>
      </c>
      <c r="AF23" s="84" t="s">
        <v>787</v>
      </c>
      <c r="AG23" s="108" t="s">
        <v>788</v>
      </c>
      <c r="AH23" s="84" t="s">
        <v>727</v>
      </c>
      <c r="AI23" s="108" t="s">
        <v>774</v>
      </c>
      <c r="AJ23" s="84">
        <v>2800</v>
      </c>
      <c r="AK23" s="84">
        <v>2800</v>
      </c>
      <c r="AL23" s="108" t="s">
        <v>789</v>
      </c>
      <c r="AM23" s="84">
        <v>43484.84</v>
      </c>
      <c r="AN23" s="112">
        <v>15315.16</v>
      </c>
      <c r="AO23" s="112">
        <v>58800</v>
      </c>
      <c r="AP23" s="112">
        <v>8515.16</v>
      </c>
      <c r="AQ23" s="112">
        <v>354.84</v>
      </c>
      <c r="AR23" s="112">
        <v>8870</v>
      </c>
      <c r="AS23" s="112">
        <v>8515.16</v>
      </c>
      <c r="AT23" s="112">
        <v>354.84</v>
      </c>
      <c r="AU23" s="112">
        <v>8870</v>
      </c>
      <c r="AV23" s="84">
        <v>30</v>
      </c>
      <c r="AW23" s="84">
        <v>223</v>
      </c>
      <c r="AX23" s="84" t="s">
        <v>730</v>
      </c>
      <c r="AY23" s="108"/>
      <c r="AZ23" s="84"/>
      <c r="BA23" s="84"/>
      <c r="BB23" s="84" t="s">
        <v>1104</v>
      </c>
      <c r="BC23" s="84" t="s">
        <v>145</v>
      </c>
      <c r="BD23" s="108"/>
      <c r="BE23" s="84">
        <v>0</v>
      </c>
      <c r="BF23" s="38" t="s">
        <v>332</v>
      </c>
      <c r="BG23" s="84" t="s">
        <v>1126</v>
      </c>
      <c r="BH23" s="114" t="s">
        <v>1300</v>
      </c>
      <c r="BI23" s="38" t="s">
        <v>112</v>
      </c>
      <c r="BJ23" s="85">
        <v>45946</v>
      </c>
      <c r="BK23" s="84" t="s">
        <v>125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167395</v>
      </c>
      <c r="J24" s="38" t="s">
        <v>312</v>
      </c>
      <c r="K24" s="84">
        <v>167395</v>
      </c>
      <c r="L24" s="84" t="s">
        <v>253</v>
      </c>
      <c r="M24" s="38" t="s">
        <v>254</v>
      </c>
      <c r="N24" s="84">
        <v>326549</v>
      </c>
      <c r="O24" s="84" t="s">
        <v>326</v>
      </c>
      <c r="P24" s="84">
        <v>455498</v>
      </c>
      <c r="Q24" s="38" t="s">
        <v>327</v>
      </c>
      <c r="R24" s="38" t="s">
        <v>257</v>
      </c>
      <c r="S24" s="84" t="s">
        <v>334</v>
      </c>
      <c r="T24" s="84" t="s">
        <v>334</v>
      </c>
      <c r="U24" s="84" t="s">
        <v>285</v>
      </c>
      <c r="V24" s="84" t="s">
        <v>260</v>
      </c>
      <c r="W24" s="84">
        <v>541</v>
      </c>
      <c r="X24" s="38" t="s">
        <v>286</v>
      </c>
      <c r="Y24" s="84">
        <v>351377457</v>
      </c>
      <c r="Z24" s="38" t="s">
        <v>335</v>
      </c>
      <c r="AA24" s="108" t="s">
        <v>779</v>
      </c>
      <c r="AB24" s="84">
        <v>52000</v>
      </c>
      <c r="AC24" s="108" t="s">
        <v>771</v>
      </c>
      <c r="AD24" s="84">
        <v>24</v>
      </c>
      <c r="AE24" s="84" t="s">
        <v>754</v>
      </c>
      <c r="AF24" s="84" t="s">
        <v>784</v>
      </c>
      <c r="AG24" s="108" t="s">
        <v>785</v>
      </c>
      <c r="AH24" s="84" t="s">
        <v>727</v>
      </c>
      <c r="AI24" s="108" t="s">
        <v>774</v>
      </c>
      <c r="AJ24" s="84">
        <v>2800</v>
      </c>
      <c r="AK24" s="84">
        <v>2800</v>
      </c>
      <c r="AL24" s="108" t="s">
        <v>790</v>
      </c>
      <c r="AM24" s="84">
        <v>31159.1</v>
      </c>
      <c r="AN24" s="112">
        <v>13640.9</v>
      </c>
      <c r="AO24" s="112">
        <v>44800</v>
      </c>
      <c r="AP24" s="112">
        <v>20840.900000000001</v>
      </c>
      <c r="AQ24" s="112">
        <v>2029.1</v>
      </c>
      <c r="AR24" s="112">
        <v>22870</v>
      </c>
      <c r="AS24" s="112">
        <v>20840.900000000001</v>
      </c>
      <c r="AT24" s="112">
        <v>2029.1</v>
      </c>
      <c r="AU24" s="112">
        <v>22870</v>
      </c>
      <c r="AV24" s="84">
        <v>30</v>
      </c>
      <c r="AW24" s="84">
        <v>377</v>
      </c>
      <c r="AX24" s="84" t="s">
        <v>730</v>
      </c>
      <c r="AY24" s="108"/>
      <c r="AZ24" s="84"/>
      <c r="BA24" s="84"/>
      <c r="BB24" s="84" t="s">
        <v>1104</v>
      </c>
      <c r="BC24" s="84" t="s">
        <v>145</v>
      </c>
      <c r="BD24" s="108"/>
      <c r="BE24" s="84">
        <v>0</v>
      </c>
      <c r="BF24" s="38" t="s">
        <v>334</v>
      </c>
      <c r="BG24" s="84" t="s">
        <v>1127</v>
      </c>
      <c r="BH24" s="114" t="s">
        <v>1300</v>
      </c>
      <c r="BI24" s="38" t="s">
        <v>112</v>
      </c>
      <c r="BJ24" s="85">
        <v>45946</v>
      </c>
      <c r="BK24" s="84" t="s">
        <v>125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167395</v>
      </c>
      <c r="J25" s="38" t="s">
        <v>312</v>
      </c>
      <c r="K25" s="84">
        <v>167395</v>
      </c>
      <c r="L25" s="84" t="s">
        <v>253</v>
      </c>
      <c r="M25" s="38" t="s">
        <v>254</v>
      </c>
      <c r="N25" s="84">
        <v>326549</v>
      </c>
      <c r="O25" s="84" t="s">
        <v>326</v>
      </c>
      <c r="P25" s="84">
        <v>455498</v>
      </c>
      <c r="Q25" s="38" t="s">
        <v>327</v>
      </c>
      <c r="R25" s="38" t="s">
        <v>257</v>
      </c>
      <c r="S25" s="84" t="s">
        <v>336</v>
      </c>
      <c r="T25" s="84" t="s">
        <v>336</v>
      </c>
      <c r="U25" s="84" t="s">
        <v>285</v>
      </c>
      <c r="V25" s="84" t="s">
        <v>260</v>
      </c>
      <c r="W25" s="84">
        <v>541</v>
      </c>
      <c r="X25" s="38" t="s">
        <v>286</v>
      </c>
      <c r="Y25" s="84">
        <v>351477474</v>
      </c>
      <c r="Z25" s="38" t="s">
        <v>337</v>
      </c>
      <c r="AA25" s="108" t="s">
        <v>791</v>
      </c>
      <c r="AB25" s="84">
        <v>52000</v>
      </c>
      <c r="AC25" s="108" t="s">
        <v>771</v>
      </c>
      <c r="AD25" s="84">
        <v>24</v>
      </c>
      <c r="AE25" s="84" t="s">
        <v>754</v>
      </c>
      <c r="AF25" s="84" t="s">
        <v>784</v>
      </c>
      <c r="AG25" s="108" t="s">
        <v>785</v>
      </c>
      <c r="AH25" s="84" t="s">
        <v>727</v>
      </c>
      <c r="AI25" s="108" t="s">
        <v>774</v>
      </c>
      <c r="AJ25" s="84">
        <v>2800</v>
      </c>
      <c r="AK25" s="84">
        <v>2800</v>
      </c>
      <c r="AL25" s="108" t="s">
        <v>792</v>
      </c>
      <c r="AM25" s="84">
        <v>18570.54</v>
      </c>
      <c r="AN25" s="112">
        <v>9429.4599999999991</v>
      </c>
      <c r="AO25" s="112">
        <v>28000</v>
      </c>
      <c r="AP25" s="112">
        <v>33429.46</v>
      </c>
      <c r="AQ25" s="112">
        <v>5438.54</v>
      </c>
      <c r="AR25" s="112">
        <v>38868</v>
      </c>
      <c r="AS25" s="112">
        <v>33429.46</v>
      </c>
      <c r="AT25" s="112">
        <v>5438.54</v>
      </c>
      <c r="AU25" s="112">
        <v>38868</v>
      </c>
      <c r="AV25" s="84">
        <v>30</v>
      </c>
      <c r="AW25" s="84">
        <v>559</v>
      </c>
      <c r="AX25" s="84" t="s">
        <v>730</v>
      </c>
      <c r="AY25" s="108"/>
      <c r="AZ25" s="84"/>
      <c r="BA25" s="84"/>
      <c r="BB25" s="84" t="s">
        <v>1104</v>
      </c>
      <c r="BC25" s="84" t="s">
        <v>145</v>
      </c>
      <c r="BD25" s="108"/>
      <c r="BE25" s="84">
        <v>0</v>
      </c>
      <c r="BF25" s="38" t="s">
        <v>336</v>
      </c>
      <c r="BG25" s="84" t="s">
        <v>1128</v>
      </c>
      <c r="BH25" s="114" t="s">
        <v>1300</v>
      </c>
      <c r="BI25" s="38" t="s">
        <v>112</v>
      </c>
      <c r="BJ25" s="85">
        <v>45946</v>
      </c>
      <c r="BK25" s="84" t="s">
        <v>125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181379</v>
      </c>
      <c r="J26" s="38" t="s">
        <v>288</v>
      </c>
      <c r="K26" s="84">
        <v>181379</v>
      </c>
      <c r="L26" s="84" t="s">
        <v>253</v>
      </c>
      <c r="M26" s="38" t="s">
        <v>254</v>
      </c>
      <c r="N26" s="84">
        <v>304525</v>
      </c>
      <c r="O26" s="84" t="s">
        <v>289</v>
      </c>
      <c r="P26" s="84">
        <v>413453</v>
      </c>
      <c r="Q26" s="38" t="s">
        <v>290</v>
      </c>
      <c r="R26" s="38" t="s">
        <v>257</v>
      </c>
      <c r="S26" s="84" t="s">
        <v>338</v>
      </c>
      <c r="T26" s="84" t="s">
        <v>338</v>
      </c>
      <c r="U26" s="84" t="s">
        <v>259</v>
      </c>
      <c r="V26" s="84" t="s">
        <v>260</v>
      </c>
      <c r="W26" s="84">
        <v>541</v>
      </c>
      <c r="X26" s="38" t="s">
        <v>286</v>
      </c>
      <c r="Y26" s="84">
        <v>351606182</v>
      </c>
      <c r="Z26" s="38" t="s">
        <v>339</v>
      </c>
      <c r="AA26" s="108" t="s">
        <v>793</v>
      </c>
      <c r="AB26" s="84">
        <v>52000</v>
      </c>
      <c r="AC26" s="108" t="s">
        <v>732</v>
      </c>
      <c r="AD26" s="84">
        <v>24</v>
      </c>
      <c r="AE26" s="84" t="s">
        <v>754</v>
      </c>
      <c r="AF26" s="84" t="s">
        <v>755</v>
      </c>
      <c r="AG26" s="108" t="s">
        <v>756</v>
      </c>
      <c r="AH26" s="84" t="s">
        <v>727</v>
      </c>
      <c r="AI26" s="108" t="s">
        <v>778</v>
      </c>
      <c r="AJ26" s="84">
        <v>2800</v>
      </c>
      <c r="AK26" s="84">
        <v>2800</v>
      </c>
      <c r="AL26" s="108" t="s">
        <v>761</v>
      </c>
      <c r="AM26" s="84">
        <v>18451.91</v>
      </c>
      <c r="AN26" s="112">
        <v>9548.09</v>
      </c>
      <c r="AO26" s="112">
        <v>28000</v>
      </c>
      <c r="AP26" s="112">
        <v>33548.089999999997</v>
      </c>
      <c r="AQ26" s="112">
        <v>5460.91</v>
      </c>
      <c r="AR26" s="112">
        <v>39009</v>
      </c>
      <c r="AS26" s="112">
        <v>33548.089999999997</v>
      </c>
      <c r="AT26" s="112">
        <v>5460.91</v>
      </c>
      <c r="AU26" s="112">
        <v>39009</v>
      </c>
      <c r="AV26" s="84">
        <v>29</v>
      </c>
      <c r="AW26" s="84">
        <v>522</v>
      </c>
      <c r="AX26" s="84" t="s">
        <v>730</v>
      </c>
      <c r="AY26" s="108"/>
      <c r="AZ26" s="84"/>
      <c r="BA26" s="84"/>
      <c r="BB26" s="84" t="s">
        <v>1104</v>
      </c>
      <c r="BC26" s="84" t="s">
        <v>145</v>
      </c>
      <c r="BD26" s="108" t="s">
        <v>1106</v>
      </c>
      <c r="BE26" s="84">
        <v>52000</v>
      </c>
      <c r="BF26" s="38" t="s">
        <v>338</v>
      </c>
      <c r="BG26" s="84" t="s">
        <v>1129</v>
      </c>
      <c r="BH26" s="114" t="s">
        <v>1300</v>
      </c>
      <c r="BI26" s="38" t="s">
        <v>112</v>
      </c>
      <c r="BJ26" s="85">
        <v>45946</v>
      </c>
      <c r="BK26" s="84" t="s">
        <v>125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167086</v>
      </c>
      <c r="J27" s="38" t="s">
        <v>252</v>
      </c>
      <c r="K27" s="84">
        <v>167086</v>
      </c>
      <c r="L27" s="84" t="s">
        <v>253</v>
      </c>
      <c r="M27" s="38" t="s">
        <v>254</v>
      </c>
      <c r="N27" s="84">
        <v>331262</v>
      </c>
      <c r="O27" s="84" t="s">
        <v>255</v>
      </c>
      <c r="P27" s="84">
        <v>464691</v>
      </c>
      <c r="Q27" s="38" t="s">
        <v>256</v>
      </c>
      <c r="R27" s="38" t="s">
        <v>257</v>
      </c>
      <c r="S27" s="84" t="s">
        <v>340</v>
      </c>
      <c r="T27" s="84" t="s">
        <v>340</v>
      </c>
      <c r="U27" s="84" t="s">
        <v>259</v>
      </c>
      <c r="V27" s="84" t="s">
        <v>260</v>
      </c>
      <c r="W27" s="84">
        <v>541</v>
      </c>
      <c r="X27" s="38" t="s">
        <v>286</v>
      </c>
      <c r="Y27" s="84">
        <v>351686763</v>
      </c>
      <c r="Z27" s="38" t="s">
        <v>341</v>
      </c>
      <c r="AA27" s="108" t="s">
        <v>794</v>
      </c>
      <c r="AB27" s="84">
        <v>52000</v>
      </c>
      <c r="AC27" s="108" t="s">
        <v>723</v>
      </c>
      <c r="AD27" s="84">
        <v>24</v>
      </c>
      <c r="AE27" s="84" t="s">
        <v>754</v>
      </c>
      <c r="AF27" s="84" t="s">
        <v>725</v>
      </c>
      <c r="AG27" s="108" t="s">
        <v>726</v>
      </c>
      <c r="AH27" s="84" t="s">
        <v>727</v>
      </c>
      <c r="AI27" s="108" t="s">
        <v>795</v>
      </c>
      <c r="AJ27" s="84">
        <v>2800</v>
      </c>
      <c r="AK27" s="84">
        <v>2800</v>
      </c>
      <c r="AL27" s="108" t="s">
        <v>796</v>
      </c>
      <c r="AM27" s="84">
        <v>19653.099999999999</v>
      </c>
      <c r="AN27" s="112">
        <v>11546.9</v>
      </c>
      <c r="AO27" s="112">
        <v>31200</v>
      </c>
      <c r="AP27" s="112">
        <v>32346.9</v>
      </c>
      <c r="AQ27" s="112">
        <v>4635.1000000000004</v>
      </c>
      <c r="AR27" s="112">
        <v>36982</v>
      </c>
      <c r="AS27" s="112">
        <v>32346.9</v>
      </c>
      <c r="AT27" s="112">
        <v>4635.1000000000004</v>
      </c>
      <c r="AU27" s="112">
        <v>36982</v>
      </c>
      <c r="AV27" s="84">
        <v>28</v>
      </c>
      <c r="AW27" s="84">
        <v>462</v>
      </c>
      <c r="AX27" s="84" t="s">
        <v>730</v>
      </c>
      <c r="AY27" s="108"/>
      <c r="AZ27" s="84"/>
      <c r="BA27" s="84"/>
      <c r="BB27" s="84" t="s">
        <v>1104</v>
      </c>
      <c r="BC27" s="84" t="s">
        <v>145</v>
      </c>
      <c r="BD27" s="108"/>
      <c r="BE27" s="84">
        <v>0</v>
      </c>
      <c r="BF27" s="38" t="s">
        <v>340</v>
      </c>
      <c r="BG27" s="84" t="s">
        <v>1130</v>
      </c>
      <c r="BH27" s="114" t="s">
        <v>1300</v>
      </c>
      <c r="BI27" s="38" t="s">
        <v>111</v>
      </c>
      <c r="BJ27" s="85">
        <v>45946</v>
      </c>
      <c r="BK27" s="84"/>
      <c r="BL27" s="38"/>
      <c r="BM27" s="115" t="s">
        <v>120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167086</v>
      </c>
      <c r="J28" s="38" t="s">
        <v>252</v>
      </c>
      <c r="K28" s="84">
        <v>167086</v>
      </c>
      <c r="L28" s="84" t="s">
        <v>253</v>
      </c>
      <c r="M28" s="38" t="s">
        <v>254</v>
      </c>
      <c r="N28" s="84">
        <v>331262</v>
      </c>
      <c r="O28" s="84" t="s">
        <v>255</v>
      </c>
      <c r="P28" s="84">
        <v>464691</v>
      </c>
      <c r="Q28" s="38" t="s">
        <v>256</v>
      </c>
      <c r="R28" s="38" t="s">
        <v>257</v>
      </c>
      <c r="S28" s="84" t="s">
        <v>342</v>
      </c>
      <c r="T28" s="84" t="s">
        <v>342</v>
      </c>
      <c r="U28" s="84" t="s">
        <v>343</v>
      </c>
      <c r="V28" s="84" t="s">
        <v>260</v>
      </c>
      <c r="W28" s="84">
        <v>541</v>
      </c>
      <c r="X28" s="38" t="s">
        <v>344</v>
      </c>
      <c r="Y28" s="84">
        <v>351717847</v>
      </c>
      <c r="Z28" s="38" t="s">
        <v>345</v>
      </c>
      <c r="AA28" s="108" t="s">
        <v>794</v>
      </c>
      <c r="AB28" s="84">
        <v>52000</v>
      </c>
      <c r="AC28" s="108" t="s">
        <v>723</v>
      </c>
      <c r="AD28" s="84">
        <v>24</v>
      </c>
      <c r="AE28" s="84" t="s">
        <v>754</v>
      </c>
      <c r="AF28" s="84" t="s">
        <v>725</v>
      </c>
      <c r="AG28" s="108" t="s">
        <v>726</v>
      </c>
      <c r="AH28" s="84" t="s">
        <v>727</v>
      </c>
      <c r="AI28" s="108" t="s">
        <v>795</v>
      </c>
      <c r="AJ28" s="84">
        <v>2800</v>
      </c>
      <c r="AK28" s="84">
        <v>2800</v>
      </c>
      <c r="AL28" s="108" t="s">
        <v>797</v>
      </c>
      <c r="AM28" s="84">
        <v>9652.15</v>
      </c>
      <c r="AN28" s="112">
        <v>7147.85</v>
      </c>
      <c r="AO28" s="112">
        <v>16800</v>
      </c>
      <c r="AP28" s="112">
        <v>42347.85</v>
      </c>
      <c r="AQ28" s="112">
        <v>9034.15</v>
      </c>
      <c r="AR28" s="112">
        <v>51382</v>
      </c>
      <c r="AS28" s="112">
        <v>42347.85</v>
      </c>
      <c r="AT28" s="112">
        <v>9034.15</v>
      </c>
      <c r="AU28" s="112">
        <v>51382</v>
      </c>
      <c r="AV28" s="84">
        <v>28</v>
      </c>
      <c r="AW28" s="84">
        <v>609</v>
      </c>
      <c r="AX28" s="84" t="s">
        <v>730</v>
      </c>
      <c r="AY28" s="108"/>
      <c r="AZ28" s="84"/>
      <c r="BA28" s="84"/>
      <c r="BB28" s="84" t="s">
        <v>1104</v>
      </c>
      <c r="BC28" s="84" t="s">
        <v>145</v>
      </c>
      <c r="BD28" s="108"/>
      <c r="BE28" s="84">
        <v>0</v>
      </c>
      <c r="BF28" s="38" t="s">
        <v>342</v>
      </c>
      <c r="BG28" s="84" t="s">
        <v>1131</v>
      </c>
      <c r="BH28" s="114" t="s">
        <v>1300</v>
      </c>
      <c r="BI28" s="38" t="s">
        <v>112</v>
      </c>
      <c r="BJ28" s="85">
        <v>45946</v>
      </c>
      <c r="BK28" s="84" t="s">
        <v>125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167395</v>
      </c>
      <c r="J29" s="38" t="s">
        <v>312</v>
      </c>
      <c r="K29" s="84">
        <v>167395</v>
      </c>
      <c r="L29" s="84" t="s">
        <v>253</v>
      </c>
      <c r="M29" s="38" t="s">
        <v>254</v>
      </c>
      <c r="N29" s="84">
        <v>326549</v>
      </c>
      <c r="O29" s="84" t="s">
        <v>326</v>
      </c>
      <c r="P29" s="84">
        <v>455498</v>
      </c>
      <c r="Q29" s="38" t="s">
        <v>327</v>
      </c>
      <c r="R29" s="38" t="s">
        <v>257</v>
      </c>
      <c r="S29" s="84" t="s">
        <v>346</v>
      </c>
      <c r="T29" s="84" t="s">
        <v>346</v>
      </c>
      <c r="U29" s="84" t="s">
        <v>259</v>
      </c>
      <c r="V29" s="84" t="s">
        <v>260</v>
      </c>
      <c r="W29" s="84">
        <v>541</v>
      </c>
      <c r="X29" s="38" t="s">
        <v>286</v>
      </c>
      <c r="Y29" s="84">
        <v>351726140</v>
      </c>
      <c r="Z29" s="38" t="s">
        <v>347</v>
      </c>
      <c r="AA29" s="108" t="s">
        <v>729</v>
      </c>
      <c r="AB29" s="84">
        <v>31000</v>
      </c>
      <c r="AC29" s="108" t="s">
        <v>771</v>
      </c>
      <c r="AD29" s="84">
        <v>24</v>
      </c>
      <c r="AE29" s="84" t="s">
        <v>724</v>
      </c>
      <c r="AF29" s="84" t="s">
        <v>798</v>
      </c>
      <c r="AG29" s="108" t="s">
        <v>799</v>
      </c>
      <c r="AH29" s="84" t="s">
        <v>727</v>
      </c>
      <c r="AI29" s="108" t="s">
        <v>800</v>
      </c>
      <c r="AJ29" s="84">
        <v>1660</v>
      </c>
      <c r="AK29" s="84">
        <v>1660</v>
      </c>
      <c r="AL29" s="108" t="s">
        <v>801</v>
      </c>
      <c r="AM29" s="84">
        <v>17037.37</v>
      </c>
      <c r="AN29" s="112">
        <v>7862.63</v>
      </c>
      <c r="AO29" s="112">
        <v>24900</v>
      </c>
      <c r="AP29" s="112">
        <v>13962.63</v>
      </c>
      <c r="AQ29" s="112">
        <v>1539.37</v>
      </c>
      <c r="AR29" s="112">
        <v>15502</v>
      </c>
      <c r="AS29" s="112">
        <v>13962.63</v>
      </c>
      <c r="AT29" s="112">
        <v>1539.37</v>
      </c>
      <c r="AU29" s="112">
        <v>15502</v>
      </c>
      <c r="AV29" s="84">
        <v>27</v>
      </c>
      <c r="AW29" s="84">
        <v>342</v>
      </c>
      <c r="AX29" s="84" t="s">
        <v>730</v>
      </c>
      <c r="AY29" s="108"/>
      <c r="AZ29" s="84"/>
      <c r="BA29" s="84"/>
      <c r="BB29" s="84" t="s">
        <v>1104</v>
      </c>
      <c r="BC29" s="84" t="s">
        <v>145</v>
      </c>
      <c r="BD29" s="108"/>
      <c r="BE29" s="84">
        <v>0</v>
      </c>
      <c r="BF29" s="38" t="s">
        <v>346</v>
      </c>
      <c r="BG29" s="84" t="s">
        <v>1132</v>
      </c>
      <c r="BH29" s="114" t="s">
        <v>1300</v>
      </c>
      <c r="BI29" s="38" t="s">
        <v>112</v>
      </c>
      <c r="BJ29" s="85">
        <v>45946</v>
      </c>
      <c r="BK29" s="84" t="s">
        <v>125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181379</v>
      </c>
      <c r="J30" s="38" t="s">
        <v>288</v>
      </c>
      <c r="K30" s="84">
        <v>181379</v>
      </c>
      <c r="L30" s="84" t="s">
        <v>253</v>
      </c>
      <c r="M30" s="38" t="s">
        <v>254</v>
      </c>
      <c r="N30" s="84">
        <v>304525</v>
      </c>
      <c r="O30" s="84" t="s">
        <v>289</v>
      </c>
      <c r="P30" s="84">
        <v>413453</v>
      </c>
      <c r="Q30" s="38" t="s">
        <v>290</v>
      </c>
      <c r="R30" s="38" t="s">
        <v>257</v>
      </c>
      <c r="S30" s="84" t="s">
        <v>348</v>
      </c>
      <c r="T30" s="84" t="s">
        <v>348</v>
      </c>
      <c r="U30" s="84" t="s">
        <v>285</v>
      </c>
      <c r="V30" s="84" t="s">
        <v>260</v>
      </c>
      <c r="W30" s="84">
        <v>541</v>
      </c>
      <c r="X30" s="38" t="s">
        <v>286</v>
      </c>
      <c r="Y30" s="84">
        <v>351870423</v>
      </c>
      <c r="Z30" s="38" t="s">
        <v>349</v>
      </c>
      <c r="AA30" s="108" t="s">
        <v>802</v>
      </c>
      <c r="AB30" s="84">
        <v>52000</v>
      </c>
      <c r="AC30" s="108" t="s">
        <v>732</v>
      </c>
      <c r="AD30" s="84">
        <v>24</v>
      </c>
      <c r="AE30" s="84" t="s">
        <v>754</v>
      </c>
      <c r="AF30" s="84" t="s">
        <v>755</v>
      </c>
      <c r="AG30" s="108" t="s">
        <v>756</v>
      </c>
      <c r="AH30" s="84" t="s">
        <v>727</v>
      </c>
      <c r="AI30" s="108" t="s">
        <v>803</v>
      </c>
      <c r="AJ30" s="84">
        <v>2780</v>
      </c>
      <c r="AK30" s="84">
        <v>2780</v>
      </c>
      <c r="AL30" s="108" t="s">
        <v>761</v>
      </c>
      <c r="AM30" s="84">
        <v>15967.74</v>
      </c>
      <c r="AN30" s="112">
        <v>9052.26</v>
      </c>
      <c r="AO30" s="112">
        <v>25020</v>
      </c>
      <c r="AP30" s="112">
        <v>36032.26</v>
      </c>
      <c r="AQ30" s="112">
        <v>6404.74</v>
      </c>
      <c r="AR30" s="112">
        <v>42437</v>
      </c>
      <c r="AS30" s="112">
        <v>36032.26</v>
      </c>
      <c r="AT30" s="112">
        <v>6404.74</v>
      </c>
      <c r="AU30" s="112">
        <v>42437</v>
      </c>
      <c r="AV30" s="84">
        <v>28</v>
      </c>
      <c r="AW30" s="84">
        <v>522</v>
      </c>
      <c r="AX30" s="84" t="s">
        <v>730</v>
      </c>
      <c r="AY30" s="108"/>
      <c r="AZ30" s="84"/>
      <c r="BA30" s="84"/>
      <c r="BB30" s="84" t="s">
        <v>1104</v>
      </c>
      <c r="BC30" s="84" t="s">
        <v>145</v>
      </c>
      <c r="BD30" s="108"/>
      <c r="BE30" s="84">
        <v>0</v>
      </c>
      <c r="BF30" s="38" t="s">
        <v>348</v>
      </c>
      <c r="BG30" s="84" t="s">
        <v>1133</v>
      </c>
      <c r="BH30" s="114" t="s">
        <v>1300</v>
      </c>
      <c r="BI30" s="38" t="s">
        <v>112</v>
      </c>
      <c r="BJ30" s="85">
        <v>45947</v>
      </c>
      <c r="BK30" s="84" t="s">
        <v>128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181379</v>
      </c>
      <c r="J31" s="38" t="s">
        <v>288</v>
      </c>
      <c r="K31" s="84">
        <v>181379</v>
      </c>
      <c r="L31" s="84" t="s">
        <v>253</v>
      </c>
      <c r="M31" s="38" t="s">
        <v>254</v>
      </c>
      <c r="N31" s="84">
        <v>304525</v>
      </c>
      <c r="O31" s="84" t="s">
        <v>289</v>
      </c>
      <c r="P31" s="84">
        <v>413452</v>
      </c>
      <c r="Q31" s="38" t="s">
        <v>305</v>
      </c>
      <c r="R31" s="38" t="s">
        <v>257</v>
      </c>
      <c r="S31" s="84" t="s">
        <v>350</v>
      </c>
      <c r="T31" s="84" t="s">
        <v>350</v>
      </c>
      <c r="U31" s="84" t="s">
        <v>259</v>
      </c>
      <c r="V31" s="84" t="s">
        <v>260</v>
      </c>
      <c r="W31" s="84">
        <v>541</v>
      </c>
      <c r="X31" s="38" t="s">
        <v>286</v>
      </c>
      <c r="Y31" s="84">
        <v>351887060</v>
      </c>
      <c r="Z31" s="38" t="s">
        <v>351</v>
      </c>
      <c r="AA31" s="108" t="s">
        <v>802</v>
      </c>
      <c r="AB31" s="84">
        <v>52000</v>
      </c>
      <c r="AC31" s="108" t="s">
        <v>732</v>
      </c>
      <c r="AD31" s="84">
        <v>24</v>
      </c>
      <c r="AE31" s="84" t="s">
        <v>754</v>
      </c>
      <c r="AF31" s="84" t="s">
        <v>755</v>
      </c>
      <c r="AG31" s="108" t="s">
        <v>756</v>
      </c>
      <c r="AH31" s="84" t="s">
        <v>727</v>
      </c>
      <c r="AI31" s="108" t="s">
        <v>803</v>
      </c>
      <c r="AJ31" s="84">
        <v>2780</v>
      </c>
      <c r="AK31" s="84">
        <v>2780</v>
      </c>
      <c r="AL31" s="108" t="s">
        <v>761</v>
      </c>
      <c r="AM31" s="84">
        <v>15967.74</v>
      </c>
      <c r="AN31" s="112">
        <v>9052.26</v>
      </c>
      <c r="AO31" s="112">
        <v>25020</v>
      </c>
      <c r="AP31" s="112">
        <v>36032.26</v>
      </c>
      <c r="AQ31" s="112">
        <v>6404.74</v>
      </c>
      <c r="AR31" s="112">
        <v>42437</v>
      </c>
      <c r="AS31" s="112">
        <v>36032.26</v>
      </c>
      <c r="AT31" s="112">
        <v>6404.74</v>
      </c>
      <c r="AU31" s="112">
        <v>42437</v>
      </c>
      <c r="AV31" s="84">
        <v>28</v>
      </c>
      <c r="AW31" s="84">
        <v>522</v>
      </c>
      <c r="AX31" s="84" t="s">
        <v>730</v>
      </c>
      <c r="AY31" s="108"/>
      <c r="AZ31" s="84"/>
      <c r="BA31" s="84"/>
      <c r="BB31" s="84" t="s">
        <v>1104</v>
      </c>
      <c r="BC31" s="84" t="s">
        <v>145</v>
      </c>
      <c r="BD31" s="108"/>
      <c r="BE31" s="84">
        <v>0</v>
      </c>
      <c r="BF31" s="38" t="s">
        <v>350</v>
      </c>
      <c r="BG31" s="84" t="s">
        <v>1134</v>
      </c>
      <c r="BH31" s="114" t="s">
        <v>1300</v>
      </c>
      <c r="BI31" s="38" t="s">
        <v>112</v>
      </c>
      <c r="BJ31" s="85">
        <v>45947</v>
      </c>
      <c r="BK31" s="84" t="s">
        <v>125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181379</v>
      </c>
      <c r="J32" s="38" t="s">
        <v>288</v>
      </c>
      <c r="K32" s="84">
        <v>181379</v>
      </c>
      <c r="L32" s="84" t="s">
        <v>253</v>
      </c>
      <c r="M32" s="38" t="s">
        <v>254</v>
      </c>
      <c r="N32" s="84">
        <v>304525</v>
      </c>
      <c r="O32" s="84" t="s">
        <v>289</v>
      </c>
      <c r="P32" s="84">
        <v>413452</v>
      </c>
      <c r="Q32" s="38" t="s">
        <v>305</v>
      </c>
      <c r="R32" s="38" t="s">
        <v>257</v>
      </c>
      <c r="S32" s="84" t="s">
        <v>352</v>
      </c>
      <c r="T32" s="84" t="s">
        <v>352</v>
      </c>
      <c r="U32" s="84" t="s">
        <v>259</v>
      </c>
      <c r="V32" s="84" t="s">
        <v>260</v>
      </c>
      <c r="W32" s="84">
        <v>541</v>
      </c>
      <c r="X32" s="38" t="s">
        <v>286</v>
      </c>
      <c r="Y32" s="84">
        <v>351956593</v>
      </c>
      <c r="Z32" s="38" t="s">
        <v>353</v>
      </c>
      <c r="AA32" s="108" t="s">
        <v>804</v>
      </c>
      <c r="AB32" s="84">
        <v>52000</v>
      </c>
      <c r="AC32" s="108" t="s">
        <v>732</v>
      </c>
      <c r="AD32" s="84">
        <v>24</v>
      </c>
      <c r="AE32" s="84" t="s">
        <v>754</v>
      </c>
      <c r="AF32" s="84" t="s">
        <v>755</v>
      </c>
      <c r="AG32" s="108" t="s">
        <v>756</v>
      </c>
      <c r="AH32" s="84" t="s">
        <v>727</v>
      </c>
      <c r="AI32" s="108" t="s">
        <v>803</v>
      </c>
      <c r="AJ32" s="84">
        <v>2780</v>
      </c>
      <c r="AK32" s="84">
        <v>2780</v>
      </c>
      <c r="AL32" s="108" t="s">
        <v>761</v>
      </c>
      <c r="AM32" s="84">
        <v>16093.8</v>
      </c>
      <c r="AN32" s="112">
        <v>8926.2000000000007</v>
      </c>
      <c r="AO32" s="112">
        <v>25020</v>
      </c>
      <c r="AP32" s="112">
        <v>35906.199999999997</v>
      </c>
      <c r="AQ32" s="112">
        <v>6359.8</v>
      </c>
      <c r="AR32" s="112">
        <v>42266</v>
      </c>
      <c r="AS32" s="112">
        <v>35906.199999999997</v>
      </c>
      <c r="AT32" s="112">
        <v>6359.8</v>
      </c>
      <c r="AU32" s="112">
        <v>42266</v>
      </c>
      <c r="AV32" s="84">
        <v>28</v>
      </c>
      <c r="AW32" s="84">
        <v>522</v>
      </c>
      <c r="AX32" s="84" t="s">
        <v>730</v>
      </c>
      <c r="AY32" s="108"/>
      <c r="AZ32" s="84"/>
      <c r="BA32" s="84"/>
      <c r="BB32" s="84" t="s">
        <v>1104</v>
      </c>
      <c r="BC32" s="84" t="s">
        <v>145</v>
      </c>
      <c r="BD32" s="108"/>
      <c r="BE32" s="84">
        <v>0</v>
      </c>
      <c r="BF32" s="38" t="s">
        <v>352</v>
      </c>
      <c r="BG32" s="84" t="s">
        <v>1135</v>
      </c>
      <c r="BH32" s="114" t="s">
        <v>1300</v>
      </c>
      <c r="BI32" s="38" t="s">
        <v>112</v>
      </c>
      <c r="BJ32" s="85">
        <v>45947</v>
      </c>
      <c r="BK32" s="84" t="s">
        <v>129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188259</v>
      </c>
      <c r="J33" s="38" t="s">
        <v>354</v>
      </c>
      <c r="K33" s="84">
        <v>188259</v>
      </c>
      <c r="L33" s="84" t="s">
        <v>253</v>
      </c>
      <c r="M33" s="38" t="s">
        <v>254</v>
      </c>
      <c r="N33" s="84">
        <v>339606</v>
      </c>
      <c r="O33" s="84" t="s">
        <v>355</v>
      </c>
      <c r="P33" s="84">
        <v>478580</v>
      </c>
      <c r="Q33" s="38" t="s">
        <v>356</v>
      </c>
      <c r="R33" s="38" t="s">
        <v>257</v>
      </c>
      <c r="S33" s="84" t="s">
        <v>357</v>
      </c>
      <c r="T33" s="84" t="s">
        <v>357</v>
      </c>
      <c r="U33" s="84" t="s">
        <v>358</v>
      </c>
      <c r="V33" s="84" t="s">
        <v>260</v>
      </c>
      <c r="W33" s="84">
        <v>541</v>
      </c>
      <c r="X33" s="38" t="s">
        <v>286</v>
      </c>
      <c r="Y33" s="84">
        <v>351979155</v>
      </c>
      <c r="Z33" s="38" t="s">
        <v>359</v>
      </c>
      <c r="AA33" s="108" t="s">
        <v>805</v>
      </c>
      <c r="AB33" s="84">
        <v>31000</v>
      </c>
      <c r="AC33" s="108" t="s">
        <v>723</v>
      </c>
      <c r="AD33" s="84">
        <v>24</v>
      </c>
      <c r="AE33" s="84" t="s">
        <v>724</v>
      </c>
      <c r="AF33" s="84" t="s">
        <v>806</v>
      </c>
      <c r="AG33" s="108" t="s">
        <v>807</v>
      </c>
      <c r="AH33" s="84" t="s">
        <v>727</v>
      </c>
      <c r="AI33" s="108" t="s">
        <v>803</v>
      </c>
      <c r="AJ33" s="84">
        <v>1650</v>
      </c>
      <c r="AK33" s="84">
        <v>1650</v>
      </c>
      <c r="AL33" s="108" t="s">
        <v>742</v>
      </c>
      <c r="AM33" s="84">
        <v>25817.15</v>
      </c>
      <c r="AN33" s="112">
        <v>8832.85</v>
      </c>
      <c r="AO33" s="112">
        <v>34650</v>
      </c>
      <c r="AP33" s="112">
        <v>5182.8500000000004</v>
      </c>
      <c r="AQ33" s="112">
        <v>227.15</v>
      </c>
      <c r="AR33" s="112">
        <v>5410</v>
      </c>
      <c r="AS33" s="112">
        <v>5182.8500000000004</v>
      </c>
      <c r="AT33" s="112">
        <v>227.15</v>
      </c>
      <c r="AU33" s="112">
        <v>5410</v>
      </c>
      <c r="AV33" s="84">
        <v>28</v>
      </c>
      <c r="AW33" s="84">
        <v>158</v>
      </c>
      <c r="AX33" s="84" t="s">
        <v>808</v>
      </c>
      <c r="AY33" s="108"/>
      <c r="AZ33" s="84"/>
      <c r="BA33" s="84"/>
      <c r="BB33" s="84" t="s">
        <v>1104</v>
      </c>
      <c r="BC33" s="84" t="s">
        <v>145</v>
      </c>
      <c r="BD33" s="108"/>
      <c r="BE33" s="84">
        <v>0</v>
      </c>
      <c r="BF33" s="38" t="s">
        <v>357</v>
      </c>
      <c r="BG33" s="84" t="s">
        <v>1136</v>
      </c>
      <c r="BH33" s="114" t="s">
        <v>1300</v>
      </c>
      <c r="BI33" s="38" t="s">
        <v>112</v>
      </c>
      <c r="BJ33" s="85">
        <v>45947</v>
      </c>
      <c r="BK33" s="84" t="s">
        <v>128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167395</v>
      </c>
      <c r="J34" s="38" t="s">
        <v>312</v>
      </c>
      <c r="K34" s="84">
        <v>167395</v>
      </c>
      <c r="L34" s="84" t="s">
        <v>253</v>
      </c>
      <c r="M34" s="38" t="s">
        <v>254</v>
      </c>
      <c r="N34" s="84">
        <v>326549</v>
      </c>
      <c r="O34" s="84" t="s">
        <v>326</v>
      </c>
      <c r="P34" s="84">
        <v>455498</v>
      </c>
      <c r="Q34" s="38" t="s">
        <v>327</v>
      </c>
      <c r="R34" s="38" t="s">
        <v>257</v>
      </c>
      <c r="S34" s="84" t="s">
        <v>360</v>
      </c>
      <c r="T34" s="84" t="s">
        <v>360</v>
      </c>
      <c r="U34" s="84" t="s">
        <v>285</v>
      </c>
      <c r="V34" s="84" t="s">
        <v>260</v>
      </c>
      <c r="W34" s="84">
        <v>541</v>
      </c>
      <c r="X34" s="38" t="s">
        <v>286</v>
      </c>
      <c r="Y34" s="84">
        <v>352043844</v>
      </c>
      <c r="Z34" s="38" t="s">
        <v>361</v>
      </c>
      <c r="AA34" s="108" t="s">
        <v>809</v>
      </c>
      <c r="AB34" s="84">
        <v>52000</v>
      </c>
      <c r="AC34" s="108" t="s">
        <v>771</v>
      </c>
      <c r="AD34" s="84">
        <v>24</v>
      </c>
      <c r="AE34" s="84" t="s">
        <v>754</v>
      </c>
      <c r="AF34" s="84" t="s">
        <v>784</v>
      </c>
      <c r="AG34" s="108" t="s">
        <v>785</v>
      </c>
      <c r="AH34" s="84" t="s">
        <v>727</v>
      </c>
      <c r="AI34" s="108" t="s">
        <v>800</v>
      </c>
      <c r="AJ34" s="84">
        <v>2780</v>
      </c>
      <c r="AK34" s="84">
        <v>2780</v>
      </c>
      <c r="AL34" s="108" t="s">
        <v>786</v>
      </c>
      <c r="AM34" s="84">
        <v>18650.63</v>
      </c>
      <c r="AN34" s="112">
        <v>9149.3700000000008</v>
      </c>
      <c r="AO34" s="112">
        <v>27800</v>
      </c>
      <c r="AP34" s="112">
        <v>33349.370000000003</v>
      </c>
      <c r="AQ34" s="112">
        <v>5449.63</v>
      </c>
      <c r="AR34" s="112">
        <v>38799</v>
      </c>
      <c r="AS34" s="112">
        <v>33349.370000000003</v>
      </c>
      <c r="AT34" s="112">
        <v>5449.63</v>
      </c>
      <c r="AU34" s="112">
        <v>38799</v>
      </c>
      <c r="AV34" s="84">
        <v>27</v>
      </c>
      <c r="AW34" s="84">
        <v>496</v>
      </c>
      <c r="AX34" s="84" t="s">
        <v>730</v>
      </c>
      <c r="AY34" s="108"/>
      <c r="AZ34" s="84"/>
      <c r="BA34" s="84"/>
      <c r="BB34" s="84" t="s">
        <v>1104</v>
      </c>
      <c r="BC34" s="84" t="s">
        <v>145</v>
      </c>
      <c r="BD34" s="108"/>
      <c r="BE34" s="84">
        <v>0</v>
      </c>
      <c r="BF34" s="38" t="s">
        <v>360</v>
      </c>
      <c r="BG34" s="84" t="s">
        <v>1137</v>
      </c>
      <c r="BH34" s="114" t="s">
        <v>1300</v>
      </c>
      <c r="BI34" s="38" t="s">
        <v>112</v>
      </c>
      <c r="BJ34" s="85">
        <v>45947</v>
      </c>
      <c r="BK34" s="84" t="s">
        <v>125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167395</v>
      </c>
      <c r="J35" s="38" t="s">
        <v>312</v>
      </c>
      <c r="K35" s="84">
        <v>167395</v>
      </c>
      <c r="L35" s="84" t="s">
        <v>253</v>
      </c>
      <c r="M35" s="38" t="s">
        <v>254</v>
      </c>
      <c r="N35" s="84">
        <v>289355</v>
      </c>
      <c r="O35" s="84" t="s">
        <v>362</v>
      </c>
      <c r="P35" s="84">
        <v>380617</v>
      </c>
      <c r="Q35" s="38" t="s">
        <v>363</v>
      </c>
      <c r="R35" s="38" t="s">
        <v>257</v>
      </c>
      <c r="S35" s="84" t="s">
        <v>364</v>
      </c>
      <c r="T35" s="84" t="s">
        <v>364</v>
      </c>
      <c r="U35" s="84" t="s">
        <v>285</v>
      </c>
      <c r="V35" s="84" t="s">
        <v>260</v>
      </c>
      <c r="W35" s="84">
        <v>541</v>
      </c>
      <c r="X35" s="38" t="s">
        <v>286</v>
      </c>
      <c r="Y35" s="84">
        <v>352077312</v>
      </c>
      <c r="Z35" s="38" t="s">
        <v>365</v>
      </c>
      <c r="AA35" s="108" t="s">
        <v>810</v>
      </c>
      <c r="AB35" s="84">
        <v>52000</v>
      </c>
      <c r="AC35" s="108" t="s">
        <v>771</v>
      </c>
      <c r="AD35" s="84">
        <v>24</v>
      </c>
      <c r="AE35" s="84" t="s">
        <v>754</v>
      </c>
      <c r="AF35" s="84" t="s">
        <v>787</v>
      </c>
      <c r="AG35" s="108" t="s">
        <v>811</v>
      </c>
      <c r="AH35" s="84" t="s">
        <v>727</v>
      </c>
      <c r="AI35" s="108" t="s">
        <v>812</v>
      </c>
      <c r="AJ35" s="84">
        <v>2780</v>
      </c>
      <c r="AK35" s="84">
        <v>2780</v>
      </c>
      <c r="AL35" s="108" t="s">
        <v>813</v>
      </c>
      <c r="AM35" s="84">
        <v>47913.54</v>
      </c>
      <c r="AN35" s="112">
        <v>16026.46</v>
      </c>
      <c r="AO35" s="112">
        <v>63940</v>
      </c>
      <c r="AP35" s="112">
        <v>4086.46</v>
      </c>
      <c r="AQ35" s="112">
        <v>87.54</v>
      </c>
      <c r="AR35" s="112">
        <v>4174</v>
      </c>
      <c r="AS35" s="112">
        <v>4086.46</v>
      </c>
      <c r="AT35" s="112">
        <v>87.54</v>
      </c>
      <c r="AU35" s="112">
        <v>4174</v>
      </c>
      <c r="AV35" s="84">
        <v>27</v>
      </c>
      <c r="AW35" s="84">
        <v>72</v>
      </c>
      <c r="AX35" s="84" t="s">
        <v>814</v>
      </c>
      <c r="AY35" s="108"/>
      <c r="AZ35" s="84"/>
      <c r="BA35" s="84"/>
      <c r="BB35" s="84" t="s">
        <v>1104</v>
      </c>
      <c r="BC35" s="84" t="s">
        <v>145</v>
      </c>
      <c r="BD35" s="108"/>
      <c r="BE35" s="84">
        <v>0</v>
      </c>
      <c r="BF35" s="38" t="s">
        <v>364</v>
      </c>
      <c r="BG35" s="84" t="s">
        <v>1138</v>
      </c>
      <c r="BH35" s="114" t="s">
        <v>1300</v>
      </c>
      <c r="BI35" s="38" t="s">
        <v>110</v>
      </c>
      <c r="BJ35" s="85">
        <v>45946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167395</v>
      </c>
      <c r="J36" s="38" t="s">
        <v>312</v>
      </c>
      <c r="K36" s="84">
        <v>167395</v>
      </c>
      <c r="L36" s="84" t="s">
        <v>253</v>
      </c>
      <c r="M36" s="38" t="s">
        <v>254</v>
      </c>
      <c r="N36" s="84">
        <v>289355</v>
      </c>
      <c r="O36" s="84" t="s">
        <v>362</v>
      </c>
      <c r="P36" s="84">
        <v>380617</v>
      </c>
      <c r="Q36" s="38" t="s">
        <v>363</v>
      </c>
      <c r="R36" s="38" t="s">
        <v>257</v>
      </c>
      <c r="S36" s="84" t="s">
        <v>366</v>
      </c>
      <c r="T36" s="84" t="s">
        <v>366</v>
      </c>
      <c r="U36" s="84" t="s">
        <v>259</v>
      </c>
      <c r="V36" s="84" t="s">
        <v>260</v>
      </c>
      <c r="W36" s="84">
        <v>541</v>
      </c>
      <c r="X36" s="38" t="s">
        <v>286</v>
      </c>
      <c r="Y36" s="84">
        <v>352350440</v>
      </c>
      <c r="Z36" s="38" t="s">
        <v>367</v>
      </c>
      <c r="AA36" s="108" t="s">
        <v>815</v>
      </c>
      <c r="AB36" s="84">
        <v>31000</v>
      </c>
      <c r="AC36" s="108" t="s">
        <v>771</v>
      </c>
      <c r="AD36" s="84">
        <v>24</v>
      </c>
      <c r="AE36" s="84" t="s">
        <v>724</v>
      </c>
      <c r="AF36" s="84" t="s">
        <v>816</v>
      </c>
      <c r="AG36" s="108" t="s">
        <v>817</v>
      </c>
      <c r="AH36" s="84" t="s">
        <v>727</v>
      </c>
      <c r="AI36" s="108" t="s">
        <v>818</v>
      </c>
      <c r="AJ36" s="84">
        <v>1650</v>
      </c>
      <c r="AK36" s="84">
        <v>1650</v>
      </c>
      <c r="AL36" s="108" t="s">
        <v>819</v>
      </c>
      <c r="AM36" s="84">
        <v>27503.66</v>
      </c>
      <c r="AN36" s="112">
        <v>8796.34</v>
      </c>
      <c r="AO36" s="112">
        <v>36300</v>
      </c>
      <c r="AP36" s="112">
        <v>3496.34</v>
      </c>
      <c r="AQ36" s="112">
        <v>113.66</v>
      </c>
      <c r="AR36" s="112">
        <v>3610</v>
      </c>
      <c r="AS36" s="112">
        <v>3496.34</v>
      </c>
      <c r="AT36" s="112">
        <v>113.66</v>
      </c>
      <c r="AU36" s="112">
        <v>3610</v>
      </c>
      <c r="AV36" s="84">
        <v>26</v>
      </c>
      <c r="AW36" s="84">
        <v>104</v>
      </c>
      <c r="AX36" s="84" t="s">
        <v>820</v>
      </c>
      <c r="AY36" s="108"/>
      <c r="AZ36" s="84"/>
      <c r="BA36" s="84"/>
      <c r="BB36" s="84" t="s">
        <v>1104</v>
      </c>
      <c r="BC36" s="84" t="s">
        <v>145</v>
      </c>
      <c r="BD36" s="108"/>
      <c r="BE36" s="84">
        <v>0</v>
      </c>
      <c r="BF36" s="38" t="s">
        <v>366</v>
      </c>
      <c r="BG36" s="84" t="s">
        <v>1139</v>
      </c>
      <c r="BH36" s="114" t="s">
        <v>1300</v>
      </c>
      <c r="BI36" s="38" t="s">
        <v>110</v>
      </c>
      <c r="BJ36" s="85">
        <v>45946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167086</v>
      </c>
      <c r="J37" s="38" t="s">
        <v>252</v>
      </c>
      <c r="K37" s="84">
        <v>167086</v>
      </c>
      <c r="L37" s="84" t="s">
        <v>253</v>
      </c>
      <c r="M37" s="38" t="s">
        <v>254</v>
      </c>
      <c r="N37" s="84">
        <v>331262</v>
      </c>
      <c r="O37" s="84" t="s">
        <v>255</v>
      </c>
      <c r="P37" s="84">
        <v>464691</v>
      </c>
      <c r="Q37" s="38" t="s">
        <v>256</v>
      </c>
      <c r="R37" s="38" t="s">
        <v>257</v>
      </c>
      <c r="S37" s="84" t="s">
        <v>368</v>
      </c>
      <c r="T37" s="84" t="s">
        <v>368</v>
      </c>
      <c r="U37" s="84" t="s">
        <v>285</v>
      </c>
      <c r="V37" s="84" t="s">
        <v>260</v>
      </c>
      <c r="W37" s="84">
        <v>541</v>
      </c>
      <c r="X37" s="38" t="s">
        <v>369</v>
      </c>
      <c r="Y37" s="84">
        <v>352386191</v>
      </c>
      <c r="Z37" s="38" t="s">
        <v>370</v>
      </c>
      <c r="AA37" s="108" t="s">
        <v>821</v>
      </c>
      <c r="AB37" s="84">
        <v>31000</v>
      </c>
      <c r="AC37" s="108" t="s">
        <v>723</v>
      </c>
      <c r="AD37" s="84">
        <v>24</v>
      </c>
      <c r="AE37" s="84" t="s">
        <v>724</v>
      </c>
      <c r="AF37" s="84" t="s">
        <v>822</v>
      </c>
      <c r="AG37" s="108" t="s">
        <v>823</v>
      </c>
      <c r="AH37" s="84" t="s">
        <v>727</v>
      </c>
      <c r="AI37" s="108" t="s">
        <v>824</v>
      </c>
      <c r="AJ37" s="84">
        <v>1650</v>
      </c>
      <c r="AK37" s="84">
        <v>1650</v>
      </c>
      <c r="AL37" s="108" t="s">
        <v>796</v>
      </c>
      <c r="AM37" s="84">
        <v>22720.7</v>
      </c>
      <c r="AN37" s="112">
        <v>8629.2999999999993</v>
      </c>
      <c r="AO37" s="112">
        <v>31350</v>
      </c>
      <c r="AP37" s="112">
        <v>8279.2999999999993</v>
      </c>
      <c r="AQ37" s="112">
        <v>563.70000000000005</v>
      </c>
      <c r="AR37" s="112">
        <v>8843</v>
      </c>
      <c r="AS37" s="112">
        <v>8279.2999999999993</v>
      </c>
      <c r="AT37" s="112">
        <v>563.70000000000005</v>
      </c>
      <c r="AU37" s="112">
        <v>8843</v>
      </c>
      <c r="AV37" s="84">
        <v>26</v>
      </c>
      <c r="AW37" s="84">
        <v>158</v>
      </c>
      <c r="AX37" s="84" t="s">
        <v>808</v>
      </c>
      <c r="AY37" s="108"/>
      <c r="AZ37" s="84"/>
      <c r="BA37" s="84"/>
      <c r="BB37" s="84" t="s">
        <v>1104</v>
      </c>
      <c r="BC37" s="84" t="s">
        <v>145</v>
      </c>
      <c r="BD37" s="108"/>
      <c r="BE37" s="84">
        <v>0</v>
      </c>
      <c r="BF37" s="38" t="s">
        <v>368</v>
      </c>
      <c r="BG37" s="84" t="s">
        <v>1140</v>
      </c>
      <c r="BH37" s="114" t="s">
        <v>1300</v>
      </c>
      <c r="BI37" s="38" t="s">
        <v>112</v>
      </c>
      <c r="BJ37" s="85">
        <v>45947</v>
      </c>
      <c r="BK37" s="84" t="s">
        <v>125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185636</v>
      </c>
      <c r="J38" s="38" t="s">
        <v>263</v>
      </c>
      <c r="K38" s="84">
        <v>185636</v>
      </c>
      <c r="L38" s="84" t="s">
        <v>253</v>
      </c>
      <c r="M38" s="38" t="s">
        <v>254</v>
      </c>
      <c r="N38" s="84">
        <v>330857</v>
      </c>
      <c r="O38" s="84" t="s">
        <v>264</v>
      </c>
      <c r="P38" s="84">
        <v>464823</v>
      </c>
      <c r="Q38" s="38" t="s">
        <v>265</v>
      </c>
      <c r="R38" s="38" t="s">
        <v>257</v>
      </c>
      <c r="S38" s="84" t="s">
        <v>371</v>
      </c>
      <c r="T38" s="84" t="s">
        <v>371</v>
      </c>
      <c r="U38" s="84" t="s">
        <v>358</v>
      </c>
      <c r="V38" s="84" t="s">
        <v>260</v>
      </c>
      <c r="W38" s="84">
        <v>541</v>
      </c>
      <c r="X38" s="38" t="s">
        <v>372</v>
      </c>
      <c r="Y38" s="84">
        <v>352407118</v>
      </c>
      <c r="Z38" s="38" t="s">
        <v>373</v>
      </c>
      <c r="AA38" s="108" t="s">
        <v>736</v>
      </c>
      <c r="AB38" s="84">
        <v>50000</v>
      </c>
      <c r="AC38" s="108" t="s">
        <v>732</v>
      </c>
      <c r="AD38" s="84">
        <v>24</v>
      </c>
      <c r="AE38" s="84" t="s">
        <v>754</v>
      </c>
      <c r="AF38" s="84" t="s">
        <v>825</v>
      </c>
      <c r="AG38" s="108" t="s">
        <v>734</v>
      </c>
      <c r="AH38" s="84" t="s">
        <v>727</v>
      </c>
      <c r="AI38" s="108" t="s">
        <v>826</v>
      </c>
      <c r="AJ38" s="84">
        <v>2670</v>
      </c>
      <c r="AK38" s="84">
        <v>2670</v>
      </c>
      <c r="AL38" s="108" t="s">
        <v>827</v>
      </c>
      <c r="AM38" s="84">
        <v>24077.42</v>
      </c>
      <c r="AN38" s="112">
        <v>10632.58</v>
      </c>
      <c r="AO38" s="112">
        <v>34710</v>
      </c>
      <c r="AP38" s="112">
        <v>25922.58</v>
      </c>
      <c r="AQ38" s="112">
        <v>3344.42</v>
      </c>
      <c r="AR38" s="112">
        <v>29267</v>
      </c>
      <c r="AS38" s="112">
        <v>25922.58</v>
      </c>
      <c r="AT38" s="112">
        <v>3344.42</v>
      </c>
      <c r="AU38" s="112">
        <v>29267</v>
      </c>
      <c r="AV38" s="84">
        <v>27</v>
      </c>
      <c r="AW38" s="84">
        <v>369</v>
      </c>
      <c r="AX38" s="84" t="s">
        <v>730</v>
      </c>
      <c r="AY38" s="108"/>
      <c r="AZ38" s="84"/>
      <c r="BA38" s="84"/>
      <c r="BB38" s="84" t="s">
        <v>1104</v>
      </c>
      <c r="BC38" s="84" t="s">
        <v>145</v>
      </c>
      <c r="BD38" s="108" t="s">
        <v>1107</v>
      </c>
      <c r="BE38" s="84">
        <v>50000</v>
      </c>
      <c r="BF38" s="38" t="s">
        <v>371</v>
      </c>
      <c r="BG38" s="84" t="s">
        <v>1141</v>
      </c>
      <c r="BH38" s="114" t="s">
        <v>1300</v>
      </c>
      <c r="BI38" s="38" t="s">
        <v>112</v>
      </c>
      <c r="BJ38" s="85">
        <v>45947</v>
      </c>
      <c r="BK38" s="84" t="s">
        <v>125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167395</v>
      </c>
      <c r="J39" s="38" t="s">
        <v>312</v>
      </c>
      <c r="K39" s="84">
        <v>167395</v>
      </c>
      <c r="L39" s="84" t="s">
        <v>253</v>
      </c>
      <c r="M39" s="38" t="s">
        <v>254</v>
      </c>
      <c r="N39" s="84">
        <v>360310</v>
      </c>
      <c r="O39" s="84" t="s">
        <v>374</v>
      </c>
      <c r="P39" s="84">
        <v>646146</v>
      </c>
      <c r="Q39" s="38" t="s">
        <v>375</v>
      </c>
      <c r="R39" s="38" t="s">
        <v>257</v>
      </c>
      <c r="S39" s="84" t="s">
        <v>376</v>
      </c>
      <c r="T39" s="84" t="s">
        <v>376</v>
      </c>
      <c r="U39" s="84" t="s">
        <v>358</v>
      </c>
      <c r="V39" s="84" t="s">
        <v>260</v>
      </c>
      <c r="W39" s="84">
        <v>541</v>
      </c>
      <c r="X39" s="38" t="s">
        <v>286</v>
      </c>
      <c r="Y39" s="84">
        <v>352611724</v>
      </c>
      <c r="Z39" s="38" t="s">
        <v>377</v>
      </c>
      <c r="AA39" s="108" t="s">
        <v>828</v>
      </c>
      <c r="AB39" s="84">
        <v>31000</v>
      </c>
      <c r="AC39" s="108" t="s">
        <v>771</v>
      </c>
      <c r="AD39" s="84">
        <v>24</v>
      </c>
      <c r="AE39" s="84" t="s">
        <v>724</v>
      </c>
      <c r="AF39" s="84" t="s">
        <v>829</v>
      </c>
      <c r="AG39" s="108" t="s">
        <v>830</v>
      </c>
      <c r="AH39" s="84" t="s">
        <v>727</v>
      </c>
      <c r="AI39" s="108" t="s">
        <v>824</v>
      </c>
      <c r="AJ39" s="84">
        <v>1650</v>
      </c>
      <c r="AK39" s="84">
        <v>1650</v>
      </c>
      <c r="AL39" s="108" t="s">
        <v>831</v>
      </c>
      <c r="AM39" s="84">
        <v>25755.42</v>
      </c>
      <c r="AN39" s="112">
        <v>8894.58</v>
      </c>
      <c r="AO39" s="112">
        <v>34650</v>
      </c>
      <c r="AP39" s="112">
        <v>5244.58</v>
      </c>
      <c r="AQ39" s="112">
        <v>230.42</v>
      </c>
      <c r="AR39" s="112">
        <v>5475</v>
      </c>
      <c r="AS39" s="112">
        <v>5244.58</v>
      </c>
      <c r="AT39" s="112">
        <v>230.42</v>
      </c>
      <c r="AU39" s="112">
        <v>5475</v>
      </c>
      <c r="AV39" s="84">
        <v>25</v>
      </c>
      <c r="AW39" s="84">
        <v>104</v>
      </c>
      <c r="AX39" s="84" t="s">
        <v>820</v>
      </c>
      <c r="AY39" s="108"/>
      <c r="AZ39" s="84"/>
      <c r="BA39" s="84"/>
      <c r="BB39" s="84" t="s">
        <v>1104</v>
      </c>
      <c r="BC39" s="84" t="s">
        <v>145</v>
      </c>
      <c r="BD39" s="108"/>
      <c r="BE39" s="84">
        <v>0</v>
      </c>
      <c r="BF39" s="38" t="s">
        <v>376</v>
      </c>
      <c r="BG39" s="84" t="s">
        <v>1142</v>
      </c>
      <c r="BH39" s="114" t="s">
        <v>1300</v>
      </c>
      <c r="BI39" s="38" t="s">
        <v>110</v>
      </c>
      <c r="BJ39" s="85">
        <v>45946</v>
      </c>
      <c r="BK39" s="84"/>
      <c r="BL39" s="38" t="s">
        <v>115</v>
      </c>
      <c r="BM39" s="115" t="s">
        <v>130</v>
      </c>
      <c r="BN39" s="116" t="s">
        <v>201</v>
      </c>
      <c r="BO39" s="84" t="s">
        <v>244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167395</v>
      </c>
      <c r="J40" s="38" t="s">
        <v>312</v>
      </c>
      <c r="K40" s="84">
        <v>167395</v>
      </c>
      <c r="L40" s="84" t="s">
        <v>253</v>
      </c>
      <c r="M40" s="38" t="s">
        <v>254</v>
      </c>
      <c r="N40" s="84">
        <v>326549</v>
      </c>
      <c r="O40" s="84" t="s">
        <v>326</v>
      </c>
      <c r="P40" s="84">
        <v>478211</v>
      </c>
      <c r="Q40" s="38" t="s">
        <v>378</v>
      </c>
      <c r="R40" s="38" t="s">
        <v>257</v>
      </c>
      <c r="S40" s="84" t="s">
        <v>379</v>
      </c>
      <c r="T40" s="84" t="s">
        <v>379</v>
      </c>
      <c r="U40" s="84" t="s">
        <v>259</v>
      </c>
      <c r="V40" s="84" t="s">
        <v>260</v>
      </c>
      <c r="W40" s="84">
        <v>541</v>
      </c>
      <c r="X40" s="38" t="s">
        <v>286</v>
      </c>
      <c r="Y40" s="84">
        <v>352809486</v>
      </c>
      <c r="Z40" s="38" t="s">
        <v>380</v>
      </c>
      <c r="AA40" s="108" t="s">
        <v>812</v>
      </c>
      <c r="AB40" s="84">
        <v>31000</v>
      </c>
      <c r="AC40" s="108" t="s">
        <v>771</v>
      </c>
      <c r="AD40" s="84">
        <v>24</v>
      </c>
      <c r="AE40" s="84" t="s">
        <v>724</v>
      </c>
      <c r="AF40" s="84" t="s">
        <v>832</v>
      </c>
      <c r="AG40" s="108" t="s">
        <v>833</v>
      </c>
      <c r="AH40" s="84" t="s">
        <v>727</v>
      </c>
      <c r="AI40" s="108" t="s">
        <v>824</v>
      </c>
      <c r="AJ40" s="84">
        <v>1650</v>
      </c>
      <c r="AK40" s="84">
        <v>1650</v>
      </c>
      <c r="AL40" s="108" t="s">
        <v>834</v>
      </c>
      <c r="AM40" s="84">
        <v>18819.080000000002</v>
      </c>
      <c r="AN40" s="112">
        <v>7580.92</v>
      </c>
      <c r="AO40" s="112">
        <v>26400</v>
      </c>
      <c r="AP40" s="112">
        <v>12180.92</v>
      </c>
      <c r="AQ40" s="112">
        <v>1203.08</v>
      </c>
      <c r="AR40" s="112">
        <v>13384</v>
      </c>
      <c r="AS40" s="112">
        <v>12180.92</v>
      </c>
      <c r="AT40" s="112">
        <v>1203.08</v>
      </c>
      <c r="AU40" s="112">
        <v>13384</v>
      </c>
      <c r="AV40" s="84">
        <v>25</v>
      </c>
      <c r="AW40" s="84">
        <v>251</v>
      </c>
      <c r="AX40" s="84" t="s">
        <v>730</v>
      </c>
      <c r="AY40" s="108"/>
      <c r="AZ40" s="84"/>
      <c r="BA40" s="84"/>
      <c r="BB40" s="84" t="s">
        <v>1104</v>
      </c>
      <c r="BC40" s="84" t="s">
        <v>145</v>
      </c>
      <c r="BD40" s="108"/>
      <c r="BE40" s="84">
        <v>0</v>
      </c>
      <c r="BF40" s="38" t="s">
        <v>379</v>
      </c>
      <c r="BG40" s="84" t="s">
        <v>1143</v>
      </c>
      <c r="BH40" s="114" t="s">
        <v>1300</v>
      </c>
      <c r="BI40" s="38" t="s">
        <v>112</v>
      </c>
      <c r="BJ40" s="85">
        <v>45947</v>
      </c>
      <c r="BK40" s="84" t="s">
        <v>128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233661</v>
      </c>
      <c r="J41" s="38" t="s">
        <v>269</v>
      </c>
      <c r="K41" s="84">
        <v>233661</v>
      </c>
      <c r="L41" s="84" t="s">
        <v>253</v>
      </c>
      <c r="M41" s="38" t="s">
        <v>254</v>
      </c>
      <c r="N41" s="84">
        <v>551771</v>
      </c>
      <c r="O41" s="84" t="s">
        <v>270</v>
      </c>
      <c r="P41" s="84">
        <v>916618</v>
      </c>
      <c r="Q41" s="38" t="s">
        <v>381</v>
      </c>
      <c r="R41" s="38" t="s">
        <v>382</v>
      </c>
      <c r="S41" s="84" t="s">
        <v>383</v>
      </c>
      <c r="T41" s="84" t="s">
        <v>383</v>
      </c>
      <c r="U41" s="84" t="s">
        <v>358</v>
      </c>
      <c r="V41" s="84" t="s">
        <v>260</v>
      </c>
      <c r="W41" s="84">
        <v>541</v>
      </c>
      <c r="X41" s="38" t="s">
        <v>279</v>
      </c>
      <c r="Y41" s="84">
        <v>353071421</v>
      </c>
      <c r="Z41" s="38" t="s">
        <v>384</v>
      </c>
      <c r="AA41" s="108" t="s">
        <v>835</v>
      </c>
      <c r="AB41" s="84">
        <v>20000</v>
      </c>
      <c r="AC41" s="108" t="s">
        <v>738</v>
      </c>
      <c r="AD41" s="84">
        <v>18</v>
      </c>
      <c r="AE41" s="84" t="s">
        <v>836</v>
      </c>
      <c r="AF41" s="84" t="s">
        <v>837</v>
      </c>
      <c r="AG41" s="108" t="s">
        <v>838</v>
      </c>
      <c r="AH41" s="84" t="s">
        <v>727</v>
      </c>
      <c r="AI41" s="108" t="s">
        <v>839</v>
      </c>
      <c r="AJ41" s="84">
        <v>1340</v>
      </c>
      <c r="AK41" s="84">
        <v>1340</v>
      </c>
      <c r="AL41" s="108" t="s">
        <v>840</v>
      </c>
      <c r="AM41" s="84">
        <v>18338.650000000001</v>
      </c>
      <c r="AN41" s="112">
        <v>4441.3500000000004</v>
      </c>
      <c r="AO41" s="112">
        <v>22780</v>
      </c>
      <c r="AP41" s="112">
        <v>1661.35</v>
      </c>
      <c r="AQ41" s="112">
        <v>31.86</v>
      </c>
      <c r="AR41" s="112">
        <v>1693.21</v>
      </c>
      <c r="AS41" s="112">
        <v>1661.35</v>
      </c>
      <c r="AT41" s="112">
        <v>31.86</v>
      </c>
      <c r="AU41" s="112">
        <v>1693.21</v>
      </c>
      <c r="AV41" s="84">
        <v>25</v>
      </c>
      <c r="AW41" s="84">
        <v>186</v>
      </c>
      <c r="AX41" s="84" t="s">
        <v>730</v>
      </c>
      <c r="AY41" s="108"/>
      <c r="AZ41" s="84"/>
      <c r="BA41" s="84"/>
      <c r="BB41" s="84" t="s">
        <v>1104</v>
      </c>
      <c r="BC41" s="84" t="s">
        <v>145</v>
      </c>
      <c r="BD41" s="108"/>
      <c r="BE41" s="84">
        <v>0</v>
      </c>
      <c r="BF41" s="38" t="s">
        <v>383</v>
      </c>
      <c r="BG41" s="84" t="s">
        <v>1144</v>
      </c>
      <c r="BH41" s="114" t="s">
        <v>1300</v>
      </c>
      <c r="BI41" s="38" t="s">
        <v>112</v>
      </c>
      <c r="BJ41" s="85">
        <v>45947</v>
      </c>
      <c r="BK41" s="84" t="s">
        <v>125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167395</v>
      </c>
      <c r="J42" s="38" t="s">
        <v>312</v>
      </c>
      <c r="K42" s="84">
        <v>167395</v>
      </c>
      <c r="L42" s="84" t="s">
        <v>253</v>
      </c>
      <c r="M42" s="38" t="s">
        <v>254</v>
      </c>
      <c r="N42" s="84">
        <v>326549</v>
      </c>
      <c r="O42" s="84" t="s">
        <v>326</v>
      </c>
      <c r="P42" s="84">
        <v>455498</v>
      </c>
      <c r="Q42" s="38" t="s">
        <v>327</v>
      </c>
      <c r="R42" s="38" t="s">
        <v>257</v>
      </c>
      <c r="S42" s="84" t="s">
        <v>385</v>
      </c>
      <c r="T42" s="84" t="s">
        <v>385</v>
      </c>
      <c r="U42" s="84" t="s">
        <v>259</v>
      </c>
      <c r="V42" s="84" t="s">
        <v>260</v>
      </c>
      <c r="W42" s="84">
        <v>541</v>
      </c>
      <c r="X42" s="38" t="s">
        <v>279</v>
      </c>
      <c r="Y42" s="84">
        <v>353537136</v>
      </c>
      <c r="Z42" s="38" t="s">
        <v>386</v>
      </c>
      <c r="AA42" s="108" t="s">
        <v>841</v>
      </c>
      <c r="AB42" s="84">
        <v>52000</v>
      </c>
      <c r="AC42" s="108" t="s">
        <v>771</v>
      </c>
      <c r="AD42" s="84">
        <v>24</v>
      </c>
      <c r="AE42" s="84" t="s">
        <v>754</v>
      </c>
      <c r="AF42" s="84" t="s">
        <v>784</v>
      </c>
      <c r="AG42" s="108" t="s">
        <v>785</v>
      </c>
      <c r="AH42" s="84" t="s">
        <v>727</v>
      </c>
      <c r="AI42" s="108" t="s">
        <v>842</v>
      </c>
      <c r="AJ42" s="84">
        <v>2780</v>
      </c>
      <c r="AK42" s="84">
        <v>2780</v>
      </c>
      <c r="AL42" s="108" t="s">
        <v>843</v>
      </c>
      <c r="AM42" s="84">
        <v>7111.5</v>
      </c>
      <c r="AN42" s="112">
        <v>5008.5</v>
      </c>
      <c r="AO42" s="112">
        <v>12120</v>
      </c>
      <c r="AP42" s="112">
        <v>44888.5</v>
      </c>
      <c r="AQ42" s="112">
        <v>9662.5</v>
      </c>
      <c r="AR42" s="112">
        <v>54551</v>
      </c>
      <c r="AS42" s="112">
        <v>39557.279999999999</v>
      </c>
      <c r="AT42" s="112">
        <v>9482.7199999999993</v>
      </c>
      <c r="AU42" s="112">
        <v>49040</v>
      </c>
      <c r="AV42" s="84">
        <v>22</v>
      </c>
      <c r="AW42" s="84">
        <v>531</v>
      </c>
      <c r="AX42" s="84" t="s">
        <v>730</v>
      </c>
      <c r="AY42" s="108"/>
      <c r="AZ42" s="84"/>
      <c r="BA42" s="84"/>
      <c r="BB42" s="84" t="s">
        <v>1104</v>
      </c>
      <c r="BC42" s="84" t="s">
        <v>145</v>
      </c>
      <c r="BD42" s="108"/>
      <c r="BE42" s="84">
        <v>0</v>
      </c>
      <c r="BF42" s="38" t="s">
        <v>385</v>
      </c>
      <c r="BG42" s="84" t="s">
        <v>1145</v>
      </c>
      <c r="BH42" s="114" t="s">
        <v>1300</v>
      </c>
      <c r="BI42" s="38" t="s">
        <v>112</v>
      </c>
      <c r="BJ42" s="85">
        <v>45947</v>
      </c>
      <c r="BK42" s="84" t="s">
        <v>128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167086</v>
      </c>
      <c r="J43" s="38" t="s">
        <v>252</v>
      </c>
      <c r="K43" s="84">
        <v>167086</v>
      </c>
      <c r="L43" s="84" t="s">
        <v>253</v>
      </c>
      <c r="M43" s="38" t="s">
        <v>254</v>
      </c>
      <c r="N43" s="84">
        <v>368937</v>
      </c>
      <c r="O43" s="84" t="s">
        <v>387</v>
      </c>
      <c r="P43" s="84">
        <v>535802</v>
      </c>
      <c r="Q43" s="38" t="s">
        <v>388</v>
      </c>
      <c r="R43" s="38" t="s">
        <v>257</v>
      </c>
      <c r="S43" s="84" t="s">
        <v>389</v>
      </c>
      <c r="T43" s="84" t="s">
        <v>389</v>
      </c>
      <c r="U43" s="84" t="s">
        <v>259</v>
      </c>
      <c r="V43" s="84" t="s">
        <v>260</v>
      </c>
      <c r="W43" s="84">
        <v>541</v>
      </c>
      <c r="X43" s="38" t="s">
        <v>267</v>
      </c>
      <c r="Y43" s="84">
        <v>353602434</v>
      </c>
      <c r="Z43" s="38" t="s">
        <v>390</v>
      </c>
      <c r="AA43" s="108" t="s">
        <v>844</v>
      </c>
      <c r="AB43" s="84">
        <v>52000</v>
      </c>
      <c r="AC43" s="108" t="s">
        <v>732</v>
      </c>
      <c r="AD43" s="84">
        <v>24</v>
      </c>
      <c r="AE43" s="84" t="s">
        <v>754</v>
      </c>
      <c r="AF43" s="84" t="s">
        <v>845</v>
      </c>
      <c r="AG43" s="108" t="s">
        <v>846</v>
      </c>
      <c r="AH43" s="84" t="s">
        <v>727</v>
      </c>
      <c r="AI43" s="108" t="s">
        <v>847</v>
      </c>
      <c r="AJ43" s="84">
        <v>2780</v>
      </c>
      <c r="AK43" s="84">
        <v>2780</v>
      </c>
      <c r="AL43" s="108" t="s">
        <v>848</v>
      </c>
      <c r="AM43" s="84">
        <v>11886.29</v>
      </c>
      <c r="AN43" s="112">
        <v>7533.71</v>
      </c>
      <c r="AO43" s="112">
        <v>19420</v>
      </c>
      <c r="AP43" s="112">
        <v>40113.71</v>
      </c>
      <c r="AQ43" s="112">
        <v>8159.29</v>
      </c>
      <c r="AR43" s="112">
        <v>48273</v>
      </c>
      <c r="AS43" s="112">
        <v>33773.199999999997</v>
      </c>
      <c r="AT43" s="112">
        <v>7966.8</v>
      </c>
      <c r="AU43" s="112">
        <v>41740</v>
      </c>
      <c r="AV43" s="84">
        <v>22</v>
      </c>
      <c r="AW43" s="84">
        <v>462</v>
      </c>
      <c r="AX43" s="84" t="s">
        <v>730</v>
      </c>
      <c r="AY43" s="108"/>
      <c r="AZ43" s="84"/>
      <c r="BA43" s="84"/>
      <c r="BB43" s="84" t="s">
        <v>1104</v>
      </c>
      <c r="BC43" s="84" t="s">
        <v>145</v>
      </c>
      <c r="BD43" s="108" t="s">
        <v>1106</v>
      </c>
      <c r="BE43" s="84">
        <v>52000</v>
      </c>
      <c r="BF43" s="38" t="s">
        <v>389</v>
      </c>
      <c r="BG43" s="84" t="s">
        <v>1146</v>
      </c>
      <c r="BH43" s="114" t="s">
        <v>1300</v>
      </c>
      <c r="BI43" s="38" t="s">
        <v>112</v>
      </c>
      <c r="BJ43" s="85">
        <v>45947</v>
      </c>
      <c r="BK43" s="84" t="s">
        <v>125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167395</v>
      </c>
      <c r="J44" s="38" t="s">
        <v>312</v>
      </c>
      <c r="K44" s="84">
        <v>167395</v>
      </c>
      <c r="L44" s="84" t="s">
        <v>253</v>
      </c>
      <c r="M44" s="38" t="s">
        <v>254</v>
      </c>
      <c r="N44" s="84">
        <v>289355</v>
      </c>
      <c r="O44" s="84" t="s">
        <v>362</v>
      </c>
      <c r="P44" s="84">
        <v>380617</v>
      </c>
      <c r="Q44" s="38" t="s">
        <v>363</v>
      </c>
      <c r="R44" s="38" t="s">
        <v>257</v>
      </c>
      <c r="S44" s="84" t="s">
        <v>391</v>
      </c>
      <c r="T44" s="84" t="s">
        <v>391</v>
      </c>
      <c r="U44" s="84" t="s">
        <v>259</v>
      </c>
      <c r="V44" s="84" t="s">
        <v>260</v>
      </c>
      <c r="W44" s="84">
        <v>0</v>
      </c>
      <c r="X44" s="38" t="s">
        <v>286</v>
      </c>
      <c r="Y44" s="84">
        <v>353679051</v>
      </c>
      <c r="Z44" s="38" t="s">
        <v>392</v>
      </c>
      <c r="AA44" s="108" t="s">
        <v>849</v>
      </c>
      <c r="AB44" s="84">
        <v>32000</v>
      </c>
      <c r="AC44" s="108" t="s">
        <v>771</v>
      </c>
      <c r="AD44" s="84">
        <v>24</v>
      </c>
      <c r="AE44" s="84" t="s">
        <v>850</v>
      </c>
      <c r="AF44" s="84" t="s">
        <v>784</v>
      </c>
      <c r="AG44" s="108" t="s">
        <v>785</v>
      </c>
      <c r="AH44" s="84" t="s">
        <v>727</v>
      </c>
      <c r="AI44" s="108" t="s">
        <v>851</v>
      </c>
      <c r="AJ44" s="84">
        <v>1710</v>
      </c>
      <c r="AK44" s="84">
        <v>1710</v>
      </c>
      <c r="AL44" s="108"/>
      <c r="AM44" s="84">
        <v>0</v>
      </c>
      <c r="AN44" s="112">
        <v>0</v>
      </c>
      <c r="AO44" s="112">
        <v>0</v>
      </c>
      <c r="AP44" s="112">
        <v>32000</v>
      </c>
      <c r="AQ44" s="112">
        <v>9090</v>
      </c>
      <c r="AR44" s="112">
        <v>41090</v>
      </c>
      <c r="AS44" s="112">
        <v>27045.13</v>
      </c>
      <c r="AT44" s="112">
        <v>8864.8700000000008</v>
      </c>
      <c r="AU44" s="112">
        <v>35910</v>
      </c>
      <c r="AV44" s="84">
        <v>21</v>
      </c>
      <c r="AW44" s="84">
        <v>615</v>
      </c>
      <c r="AX44" s="84" t="s">
        <v>730</v>
      </c>
      <c r="AY44" s="108"/>
      <c r="AZ44" s="84"/>
      <c r="BA44" s="84"/>
      <c r="BB44" s="84" t="s">
        <v>1104</v>
      </c>
      <c r="BC44" s="84" t="s">
        <v>145</v>
      </c>
      <c r="BD44" s="108" t="s">
        <v>1105</v>
      </c>
      <c r="BE44" s="84">
        <v>32000</v>
      </c>
      <c r="BF44" s="38" t="s">
        <v>391</v>
      </c>
      <c r="BG44" s="84" t="s">
        <v>1147</v>
      </c>
      <c r="BH44" s="114" t="s">
        <v>1300</v>
      </c>
      <c r="BI44" s="38" t="s">
        <v>112</v>
      </c>
      <c r="BJ44" s="85">
        <v>45947</v>
      </c>
      <c r="BK44" s="84" t="s">
        <v>128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167395</v>
      </c>
      <c r="J45" s="38" t="s">
        <v>312</v>
      </c>
      <c r="K45" s="84">
        <v>167395</v>
      </c>
      <c r="L45" s="84" t="s">
        <v>253</v>
      </c>
      <c r="M45" s="38" t="s">
        <v>254</v>
      </c>
      <c r="N45" s="84">
        <v>360310</v>
      </c>
      <c r="O45" s="84" t="s">
        <v>374</v>
      </c>
      <c r="P45" s="84">
        <v>517702</v>
      </c>
      <c r="Q45" s="38" t="s">
        <v>393</v>
      </c>
      <c r="R45" s="38" t="s">
        <v>257</v>
      </c>
      <c r="S45" s="84" t="s">
        <v>394</v>
      </c>
      <c r="T45" s="84" t="s">
        <v>394</v>
      </c>
      <c r="U45" s="84" t="s">
        <v>259</v>
      </c>
      <c r="V45" s="84" t="s">
        <v>260</v>
      </c>
      <c r="W45" s="84">
        <v>541</v>
      </c>
      <c r="X45" s="38" t="s">
        <v>395</v>
      </c>
      <c r="Y45" s="84">
        <v>353725740</v>
      </c>
      <c r="Z45" s="38" t="s">
        <v>396</v>
      </c>
      <c r="AA45" s="108" t="s">
        <v>844</v>
      </c>
      <c r="AB45" s="84">
        <v>35000</v>
      </c>
      <c r="AC45" s="108" t="s">
        <v>771</v>
      </c>
      <c r="AD45" s="84">
        <v>24</v>
      </c>
      <c r="AE45" s="84" t="s">
        <v>724</v>
      </c>
      <c r="AF45" s="84" t="s">
        <v>852</v>
      </c>
      <c r="AG45" s="108" t="s">
        <v>853</v>
      </c>
      <c r="AH45" s="84" t="s">
        <v>854</v>
      </c>
      <c r="AI45" s="108" t="s">
        <v>842</v>
      </c>
      <c r="AJ45" s="84">
        <v>1870</v>
      </c>
      <c r="AK45" s="84">
        <v>1870</v>
      </c>
      <c r="AL45" s="108" t="s">
        <v>855</v>
      </c>
      <c r="AM45" s="84">
        <v>30973.84</v>
      </c>
      <c r="AN45" s="112">
        <v>10166.16</v>
      </c>
      <c r="AO45" s="112">
        <v>41140</v>
      </c>
      <c r="AP45" s="112">
        <v>4026.16</v>
      </c>
      <c r="AQ45" s="112">
        <v>139.84</v>
      </c>
      <c r="AR45" s="112">
        <v>4166</v>
      </c>
      <c r="AS45" s="112">
        <v>0</v>
      </c>
      <c r="AT45" s="112">
        <v>0</v>
      </c>
      <c r="AU45" s="112">
        <v>0</v>
      </c>
      <c r="AV45" s="84">
        <v>22</v>
      </c>
      <c r="AW45" s="84">
        <v>0</v>
      </c>
      <c r="AX45" s="84" t="s">
        <v>856</v>
      </c>
      <c r="AY45" s="108"/>
      <c r="AZ45" s="84"/>
      <c r="BA45" s="84"/>
      <c r="BB45" s="84" t="s">
        <v>1104</v>
      </c>
      <c r="BC45" s="84" t="s">
        <v>145</v>
      </c>
      <c r="BD45" s="108"/>
      <c r="BE45" s="84">
        <v>0</v>
      </c>
      <c r="BF45" s="38" t="s">
        <v>394</v>
      </c>
      <c r="BG45" s="84" t="s">
        <v>1148</v>
      </c>
      <c r="BH45" s="114" t="s">
        <v>1300</v>
      </c>
      <c r="BI45" s="38" t="s">
        <v>110</v>
      </c>
      <c r="BJ45" s="85">
        <v>45946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233666</v>
      </c>
      <c r="J46" s="38" t="s">
        <v>397</v>
      </c>
      <c r="K46" s="84">
        <v>233666</v>
      </c>
      <c r="L46" s="84" t="s">
        <v>253</v>
      </c>
      <c r="M46" s="38" t="s">
        <v>254</v>
      </c>
      <c r="N46" s="84">
        <v>551783</v>
      </c>
      <c r="O46" s="84" t="s">
        <v>398</v>
      </c>
      <c r="P46" s="84">
        <v>916590</v>
      </c>
      <c r="Q46" s="38" t="s">
        <v>399</v>
      </c>
      <c r="R46" s="38" t="s">
        <v>257</v>
      </c>
      <c r="S46" s="84" t="s">
        <v>400</v>
      </c>
      <c r="T46" s="84" t="s">
        <v>400</v>
      </c>
      <c r="U46" s="84" t="s">
        <v>358</v>
      </c>
      <c r="V46" s="84" t="s">
        <v>260</v>
      </c>
      <c r="W46" s="84">
        <v>541</v>
      </c>
      <c r="X46" s="38" t="s">
        <v>279</v>
      </c>
      <c r="Y46" s="84">
        <v>353850870</v>
      </c>
      <c r="Z46" s="38" t="s">
        <v>401</v>
      </c>
      <c r="AA46" s="108" t="s">
        <v>857</v>
      </c>
      <c r="AB46" s="84">
        <v>31000</v>
      </c>
      <c r="AC46" s="108" t="s">
        <v>738</v>
      </c>
      <c r="AD46" s="84">
        <v>24</v>
      </c>
      <c r="AE46" s="84" t="s">
        <v>724</v>
      </c>
      <c r="AF46" s="84" t="s">
        <v>858</v>
      </c>
      <c r="AG46" s="108" t="s">
        <v>859</v>
      </c>
      <c r="AH46" s="84" t="s">
        <v>854</v>
      </c>
      <c r="AI46" s="108" t="s">
        <v>860</v>
      </c>
      <c r="AJ46" s="84">
        <v>1650</v>
      </c>
      <c r="AK46" s="84">
        <v>1650</v>
      </c>
      <c r="AL46" s="108" t="s">
        <v>861</v>
      </c>
      <c r="AM46" s="84">
        <v>27511.1</v>
      </c>
      <c r="AN46" s="112">
        <v>8788.9</v>
      </c>
      <c r="AO46" s="112">
        <v>36300</v>
      </c>
      <c r="AP46" s="112">
        <v>3488.9</v>
      </c>
      <c r="AQ46" s="112">
        <v>104.1</v>
      </c>
      <c r="AR46" s="112">
        <v>3593</v>
      </c>
      <c r="AS46" s="112">
        <v>0</v>
      </c>
      <c r="AT46" s="112">
        <v>0</v>
      </c>
      <c r="AU46" s="112">
        <v>0</v>
      </c>
      <c r="AV46" s="84">
        <v>22</v>
      </c>
      <c r="AW46" s="84">
        <v>0</v>
      </c>
      <c r="AX46" s="84" t="s">
        <v>856</v>
      </c>
      <c r="AY46" s="108"/>
      <c r="AZ46" s="84"/>
      <c r="BA46" s="84"/>
      <c r="BB46" s="84" t="s">
        <v>1104</v>
      </c>
      <c r="BC46" s="84" t="s">
        <v>145</v>
      </c>
      <c r="BD46" s="108"/>
      <c r="BE46" s="84">
        <v>0</v>
      </c>
      <c r="BF46" s="38" t="s">
        <v>400</v>
      </c>
      <c r="BG46" s="84" t="s">
        <v>1149</v>
      </c>
      <c r="BH46" s="114" t="s">
        <v>1300</v>
      </c>
      <c r="BI46" s="38" t="s">
        <v>110</v>
      </c>
      <c r="BJ46" s="85">
        <v>45947</v>
      </c>
      <c r="BK46" s="84"/>
      <c r="BL46" s="38" t="s">
        <v>115</v>
      </c>
      <c r="BM46" s="115" t="s">
        <v>120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233666</v>
      </c>
      <c r="J47" s="38" t="s">
        <v>397</v>
      </c>
      <c r="K47" s="84">
        <v>233666</v>
      </c>
      <c r="L47" s="84" t="s">
        <v>253</v>
      </c>
      <c r="M47" s="38" t="s">
        <v>254</v>
      </c>
      <c r="N47" s="84">
        <v>551783</v>
      </c>
      <c r="O47" s="84" t="s">
        <v>398</v>
      </c>
      <c r="P47" s="84">
        <v>916590</v>
      </c>
      <c r="Q47" s="38" t="s">
        <v>399</v>
      </c>
      <c r="R47" s="38" t="s">
        <v>257</v>
      </c>
      <c r="S47" s="84" t="s">
        <v>402</v>
      </c>
      <c r="T47" s="84" t="s">
        <v>402</v>
      </c>
      <c r="U47" s="84" t="s">
        <v>358</v>
      </c>
      <c r="V47" s="84" t="s">
        <v>260</v>
      </c>
      <c r="W47" s="84">
        <v>541</v>
      </c>
      <c r="X47" s="38" t="s">
        <v>279</v>
      </c>
      <c r="Y47" s="84">
        <v>353853632</v>
      </c>
      <c r="Z47" s="38" t="s">
        <v>403</v>
      </c>
      <c r="AA47" s="108" t="s">
        <v>857</v>
      </c>
      <c r="AB47" s="84">
        <v>31000</v>
      </c>
      <c r="AC47" s="108" t="s">
        <v>738</v>
      </c>
      <c r="AD47" s="84">
        <v>24</v>
      </c>
      <c r="AE47" s="84" t="s">
        <v>724</v>
      </c>
      <c r="AF47" s="84" t="s">
        <v>858</v>
      </c>
      <c r="AG47" s="108" t="s">
        <v>859</v>
      </c>
      <c r="AH47" s="84" t="s">
        <v>854</v>
      </c>
      <c r="AI47" s="108" t="s">
        <v>860</v>
      </c>
      <c r="AJ47" s="84">
        <v>1650</v>
      </c>
      <c r="AK47" s="84">
        <v>1650</v>
      </c>
      <c r="AL47" s="108" t="s">
        <v>862</v>
      </c>
      <c r="AM47" s="84">
        <v>25981.41</v>
      </c>
      <c r="AN47" s="112">
        <v>8668.59</v>
      </c>
      <c r="AO47" s="112">
        <v>34650</v>
      </c>
      <c r="AP47" s="112">
        <v>5018.59</v>
      </c>
      <c r="AQ47" s="112">
        <v>224.41</v>
      </c>
      <c r="AR47" s="112">
        <v>5243</v>
      </c>
      <c r="AS47" s="112">
        <v>1529.69</v>
      </c>
      <c r="AT47" s="112">
        <v>120.31</v>
      </c>
      <c r="AU47" s="112">
        <v>1650</v>
      </c>
      <c r="AV47" s="84">
        <v>22</v>
      </c>
      <c r="AW47" s="84">
        <v>8</v>
      </c>
      <c r="AX47" s="84" t="s">
        <v>863</v>
      </c>
      <c r="AY47" s="108"/>
      <c r="AZ47" s="84"/>
      <c r="BA47" s="84"/>
      <c r="BB47" s="84" t="s">
        <v>1104</v>
      </c>
      <c r="BC47" s="84" t="s">
        <v>145</v>
      </c>
      <c r="BD47" s="108"/>
      <c r="BE47" s="84">
        <v>0</v>
      </c>
      <c r="BF47" s="38" t="s">
        <v>402</v>
      </c>
      <c r="BG47" s="84" t="s">
        <v>1150</v>
      </c>
      <c r="BH47" s="114" t="s">
        <v>1300</v>
      </c>
      <c r="BI47" s="38" t="s">
        <v>110</v>
      </c>
      <c r="BJ47" s="85">
        <v>45947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233666</v>
      </c>
      <c r="J48" s="38" t="s">
        <v>397</v>
      </c>
      <c r="K48" s="84">
        <v>233666</v>
      </c>
      <c r="L48" s="84" t="s">
        <v>253</v>
      </c>
      <c r="M48" s="38" t="s">
        <v>254</v>
      </c>
      <c r="N48" s="84">
        <v>551783</v>
      </c>
      <c r="O48" s="84" t="s">
        <v>398</v>
      </c>
      <c r="P48" s="84">
        <v>916590</v>
      </c>
      <c r="Q48" s="38" t="s">
        <v>399</v>
      </c>
      <c r="R48" s="38" t="s">
        <v>257</v>
      </c>
      <c r="S48" s="84" t="s">
        <v>404</v>
      </c>
      <c r="T48" s="84" t="s">
        <v>404</v>
      </c>
      <c r="U48" s="84" t="s">
        <v>358</v>
      </c>
      <c r="V48" s="84" t="s">
        <v>260</v>
      </c>
      <c r="W48" s="84">
        <v>541</v>
      </c>
      <c r="X48" s="38" t="s">
        <v>279</v>
      </c>
      <c r="Y48" s="84">
        <v>353892606</v>
      </c>
      <c r="Z48" s="38" t="s">
        <v>405</v>
      </c>
      <c r="AA48" s="108" t="s">
        <v>864</v>
      </c>
      <c r="AB48" s="84">
        <v>35000</v>
      </c>
      <c r="AC48" s="108" t="s">
        <v>738</v>
      </c>
      <c r="AD48" s="84">
        <v>24</v>
      </c>
      <c r="AE48" s="84" t="s">
        <v>724</v>
      </c>
      <c r="AF48" s="84" t="s">
        <v>865</v>
      </c>
      <c r="AG48" s="108" t="s">
        <v>866</v>
      </c>
      <c r="AH48" s="84" t="s">
        <v>854</v>
      </c>
      <c r="AI48" s="108" t="s">
        <v>867</v>
      </c>
      <c r="AJ48" s="84">
        <v>1870</v>
      </c>
      <c r="AK48" s="84">
        <v>1870</v>
      </c>
      <c r="AL48" s="108" t="s">
        <v>861</v>
      </c>
      <c r="AM48" s="84">
        <v>29080.42</v>
      </c>
      <c r="AN48" s="112">
        <v>10189.58</v>
      </c>
      <c r="AO48" s="112">
        <v>39270</v>
      </c>
      <c r="AP48" s="112">
        <v>5919.58</v>
      </c>
      <c r="AQ48" s="112">
        <v>250.42</v>
      </c>
      <c r="AR48" s="112">
        <v>6170</v>
      </c>
      <c r="AS48" s="112">
        <v>0</v>
      </c>
      <c r="AT48" s="112">
        <v>0</v>
      </c>
      <c r="AU48" s="112">
        <v>0</v>
      </c>
      <c r="AV48" s="84">
        <v>21</v>
      </c>
      <c r="AW48" s="84">
        <v>0</v>
      </c>
      <c r="AX48" s="84" t="s">
        <v>856</v>
      </c>
      <c r="AY48" s="108"/>
      <c r="AZ48" s="84"/>
      <c r="BA48" s="84"/>
      <c r="BB48" s="84" t="s">
        <v>1104</v>
      </c>
      <c r="BC48" s="84" t="s">
        <v>145</v>
      </c>
      <c r="BD48" s="108"/>
      <c r="BE48" s="84">
        <v>0</v>
      </c>
      <c r="BF48" s="38" t="s">
        <v>404</v>
      </c>
      <c r="BG48" s="84" t="s">
        <v>1151</v>
      </c>
      <c r="BH48" s="114" t="s">
        <v>1300</v>
      </c>
      <c r="BI48" s="38" t="s">
        <v>110</v>
      </c>
      <c r="BJ48" s="85">
        <v>45947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233666</v>
      </c>
      <c r="J49" s="38" t="s">
        <v>397</v>
      </c>
      <c r="K49" s="84">
        <v>233666</v>
      </c>
      <c r="L49" s="84" t="s">
        <v>253</v>
      </c>
      <c r="M49" s="38" t="s">
        <v>254</v>
      </c>
      <c r="N49" s="84">
        <v>551783</v>
      </c>
      <c r="O49" s="84" t="s">
        <v>398</v>
      </c>
      <c r="P49" s="84">
        <v>916590</v>
      </c>
      <c r="Q49" s="38" t="s">
        <v>399</v>
      </c>
      <c r="R49" s="38" t="s">
        <v>257</v>
      </c>
      <c r="S49" s="84" t="s">
        <v>406</v>
      </c>
      <c r="T49" s="84" t="s">
        <v>406</v>
      </c>
      <c r="U49" s="84" t="s">
        <v>358</v>
      </c>
      <c r="V49" s="84" t="s">
        <v>260</v>
      </c>
      <c r="W49" s="84">
        <v>541</v>
      </c>
      <c r="X49" s="38" t="s">
        <v>286</v>
      </c>
      <c r="Y49" s="84">
        <v>353900525</v>
      </c>
      <c r="Z49" s="38" t="s">
        <v>407</v>
      </c>
      <c r="AA49" s="108" t="s">
        <v>857</v>
      </c>
      <c r="AB49" s="84">
        <v>31000</v>
      </c>
      <c r="AC49" s="108" t="s">
        <v>738</v>
      </c>
      <c r="AD49" s="84">
        <v>24</v>
      </c>
      <c r="AE49" s="84" t="s">
        <v>724</v>
      </c>
      <c r="AF49" s="84" t="s">
        <v>858</v>
      </c>
      <c r="AG49" s="108" t="s">
        <v>859</v>
      </c>
      <c r="AH49" s="84" t="s">
        <v>854</v>
      </c>
      <c r="AI49" s="108" t="s">
        <v>860</v>
      </c>
      <c r="AJ49" s="84">
        <v>1650</v>
      </c>
      <c r="AK49" s="84">
        <v>1650</v>
      </c>
      <c r="AL49" s="108" t="s">
        <v>861</v>
      </c>
      <c r="AM49" s="84">
        <v>27511.1</v>
      </c>
      <c r="AN49" s="112">
        <v>8788.9</v>
      </c>
      <c r="AO49" s="112">
        <v>36300</v>
      </c>
      <c r="AP49" s="112">
        <v>3488.9</v>
      </c>
      <c r="AQ49" s="112">
        <v>104.1</v>
      </c>
      <c r="AR49" s="112">
        <v>3593</v>
      </c>
      <c r="AS49" s="112">
        <v>0</v>
      </c>
      <c r="AT49" s="112">
        <v>0</v>
      </c>
      <c r="AU49" s="112">
        <v>0</v>
      </c>
      <c r="AV49" s="84">
        <v>22</v>
      </c>
      <c r="AW49" s="84">
        <v>0</v>
      </c>
      <c r="AX49" s="84" t="s">
        <v>856</v>
      </c>
      <c r="AY49" s="108"/>
      <c r="AZ49" s="84"/>
      <c r="BA49" s="84"/>
      <c r="BB49" s="84" t="s">
        <v>1104</v>
      </c>
      <c r="BC49" s="84" t="s">
        <v>145</v>
      </c>
      <c r="BD49" s="108"/>
      <c r="BE49" s="84">
        <v>0</v>
      </c>
      <c r="BF49" s="38" t="s">
        <v>406</v>
      </c>
      <c r="BG49" s="84" t="s">
        <v>1152</v>
      </c>
      <c r="BH49" s="114" t="s">
        <v>1300</v>
      </c>
      <c r="BI49" s="38" t="s">
        <v>110</v>
      </c>
      <c r="BJ49" s="85">
        <v>45947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167395</v>
      </c>
      <c r="J50" s="38" t="s">
        <v>312</v>
      </c>
      <c r="K50" s="84">
        <v>167395</v>
      </c>
      <c r="L50" s="84" t="s">
        <v>253</v>
      </c>
      <c r="M50" s="38" t="s">
        <v>254</v>
      </c>
      <c r="N50" s="84">
        <v>402889</v>
      </c>
      <c r="O50" s="84" t="s">
        <v>313</v>
      </c>
      <c r="P50" s="84">
        <v>605056</v>
      </c>
      <c r="Q50" s="38" t="s">
        <v>314</v>
      </c>
      <c r="R50" s="38" t="s">
        <v>382</v>
      </c>
      <c r="S50" s="84" t="s">
        <v>315</v>
      </c>
      <c r="T50" s="84" t="s">
        <v>315</v>
      </c>
      <c r="U50" s="84" t="s">
        <v>259</v>
      </c>
      <c r="V50" s="84" t="s">
        <v>260</v>
      </c>
      <c r="W50" s="84">
        <v>541</v>
      </c>
      <c r="X50" s="38" t="s">
        <v>267</v>
      </c>
      <c r="Y50" s="84">
        <v>353958876</v>
      </c>
      <c r="Z50" s="38" t="s">
        <v>316</v>
      </c>
      <c r="AA50" s="108" t="s">
        <v>841</v>
      </c>
      <c r="AB50" s="84">
        <v>20000</v>
      </c>
      <c r="AC50" s="108" t="s">
        <v>771</v>
      </c>
      <c r="AD50" s="84">
        <v>18</v>
      </c>
      <c r="AE50" s="84" t="s">
        <v>836</v>
      </c>
      <c r="AF50" s="84" t="s">
        <v>772</v>
      </c>
      <c r="AG50" s="108" t="s">
        <v>773</v>
      </c>
      <c r="AH50" s="84" t="s">
        <v>727</v>
      </c>
      <c r="AI50" s="108" t="s">
        <v>842</v>
      </c>
      <c r="AJ50" s="84">
        <v>1340</v>
      </c>
      <c r="AK50" s="84">
        <v>1340</v>
      </c>
      <c r="AL50" s="108" t="s">
        <v>747</v>
      </c>
      <c r="AM50" s="84">
        <v>7897.29</v>
      </c>
      <c r="AN50" s="112">
        <v>2822.71</v>
      </c>
      <c r="AO50" s="112">
        <v>10720</v>
      </c>
      <c r="AP50" s="112">
        <v>12102.71</v>
      </c>
      <c r="AQ50" s="112">
        <v>1415.29</v>
      </c>
      <c r="AR50" s="112">
        <v>13518</v>
      </c>
      <c r="AS50" s="112">
        <v>12102.71</v>
      </c>
      <c r="AT50" s="112">
        <v>1415.29</v>
      </c>
      <c r="AU50" s="112">
        <v>13518</v>
      </c>
      <c r="AV50" s="84">
        <v>22</v>
      </c>
      <c r="AW50" s="84">
        <v>433</v>
      </c>
      <c r="AX50" s="84" t="s">
        <v>730</v>
      </c>
      <c r="AY50" s="108"/>
      <c r="AZ50" s="84"/>
      <c r="BA50" s="84"/>
      <c r="BB50" s="84" t="s">
        <v>1104</v>
      </c>
      <c r="BC50" s="84" t="s">
        <v>145</v>
      </c>
      <c r="BD50" s="108" t="s">
        <v>1106</v>
      </c>
      <c r="BE50" s="84">
        <v>20000</v>
      </c>
      <c r="BF50" s="38" t="s">
        <v>315</v>
      </c>
      <c r="BG50" s="84" t="s">
        <v>1121</v>
      </c>
      <c r="BH50" s="114" t="s">
        <v>1300</v>
      </c>
      <c r="BI50" s="38" t="s">
        <v>112</v>
      </c>
      <c r="BJ50" s="85">
        <v>45947</v>
      </c>
      <c r="BK50" s="84" t="s">
        <v>125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181379</v>
      </c>
      <c r="J51" s="38" t="s">
        <v>288</v>
      </c>
      <c r="K51" s="84">
        <v>181379</v>
      </c>
      <c r="L51" s="84" t="s">
        <v>253</v>
      </c>
      <c r="M51" s="38" t="s">
        <v>254</v>
      </c>
      <c r="N51" s="84">
        <v>320115</v>
      </c>
      <c r="O51" s="84" t="s">
        <v>408</v>
      </c>
      <c r="P51" s="84">
        <v>443432</v>
      </c>
      <c r="Q51" s="38" t="s">
        <v>409</v>
      </c>
      <c r="R51" s="38" t="s">
        <v>257</v>
      </c>
      <c r="S51" s="84" t="s">
        <v>410</v>
      </c>
      <c r="T51" s="84" t="s">
        <v>410</v>
      </c>
      <c r="U51" s="84" t="s">
        <v>259</v>
      </c>
      <c r="V51" s="84" t="s">
        <v>260</v>
      </c>
      <c r="W51" s="84">
        <v>0</v>
      </c>
      <c r="X51" s="38" t="s">
        <v>286</v>
      </c>
      <c r="Y51" s="84">
        <v>353999903</v>
      </c>
      <c r="Z51" s="38" t="s">
        <v>411</v>
      </c>
      <c r="AA51" s="108" t="s">
        <v>841</v>
      </c>
      <c r="AB51" s="84">
        <v>52000</v>
      </c>
      <c r="AC51" s="108" t="s">
        <v>732</v>
      </c>
      <c r="AD51" s="84">
        <v>24</v>
      </c>
      <c r="AE51" s="84" t="s">
        <v>754</v>
      </c>
      <c r="AF51" s="84" t="s">
        <v>784</v>
      </c>
      <c r="AG51" s="108" t="s">
        <v>785</v>
      </c>
      <c r="AH51" s="84" t="s">
        <v>727</v>
      </c>
      <c r="AI51" s="108" t="s">
        <v>868</v>
      </c>
      <c r="AJ51" s="84">
        <v>2780</v>
      </c>
      <c r="AK51" s="84">
        <v>2780</v>
      </c>
      <c r="AL51" s="108" t="s">
        <v>827</v>
      </c>
      <c r="AM51" s="84">
        <v>10361.33</v>
      </c>
      <c r="AN51" s="112">
        <v>6318.67</v>
      </c>
      <c r="AO51" s="112">
        <v>16680</v>
      </c>
      <c r="AP51" s="112">
        <v>41638.67</v>
      </c>
      <c r="AQ51" s="112">
        <v>8753.33</v>
      </c>
      <c r="AR51" s="112">
        <v>50392</v>
      </c>
      <c r="AS51" s="112">
        <v>35923.5</v>
      </c>
      <c r="AT51" s="112">
        <v>8556.5</v>
      </c>
      <c r="AU51" s="112">
        <v>44480</v>
      </c>
      <c r="AV51" s="84">
        <v>22</v>
      </c>
      <c r="AW51" s="84">
        <v>459</v>
      </c>
      <c r="AX51" s="84" t="s">
        <v>730</v>
      </c>
      <c r="AY51" s="108"/>
      <c r="AZ51" s="84"/>
      <c r="BA51" s="84"/>
      <c r="BB51" s="84" t="s">
        <v>1104</v>
      </c>
      <c r="BC51" s="84" t="s">
        <v>145</v>
      </c>
      <c r="BD51" s="108"/>
      <c r="BE51" s="84">
        <v>0</v>
      </c>
      <c r="BF51" s="38" t="s">
        <v>410</v>
      </c>
      <c r="BG51" s="84" t="s">
        <v>1153</v>
      </c>
      <c r="BH51" s="114" t="s">
        <v>1300</v>
      </c>
      <c r="BI51" s="38" t="s">
        <v>112</v>
      </c>
      <c r="BJ51" s="85">
        <v>45947</v>
      </c>
      <c r="BK51" s="84" t="s">
        <v>125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181379</v>
      </c>
      <c r="J52" s="38" t="s">
        <v>288</v>
      </c>
      <c r="K52" s="84">
        <v>181379</v>
      </c>
      <c r="L52" s="84" t="s">
        <v>253</v>
      </c>
      <c r="M52" s="38" t="s">
        <v>254</v>
      </c>
      <c r="N52" s="84">
        <v>320115</v>
      </c>
      <c r="O52" s="84" t="s">
        <v>408</v>
      </c>
      <c r="P52" s="84">
        <v>443432</v>
      </c>
      <c r="Q52" s="38" t="s">
        <v>409</v>
      </c>
      <c r="R52" s="38" t="s">
        <v>257</v>
      </c>
      <c r="S52" s="84" t="s">
        <v>412</v>
      </c>
      <c r="T52" s="84" t="s">
        <v>412</v>
      </c>
      <c r="U52" s="84" t="s">
        <v>259</v>
      </c>
      <c r="V52" s="84" t="s">
        <v>260</v>
      </c>
      <c r="W52" s="84">
        <v>0</v>
      </c>
      <c r="X52" s="38" t="s">
        <v>286</v>
      </c>
      <c r="Y52" s="84">
        <v>354000197</v>
      </c>
      <c r="Z52" s="38" t="s">
        <v>413</v>
      </c>
      <c r="AA52" s="108" t="s">
        <v>841</v>
      </c>
      <c r="AB52" s="84">
        <v>52000</v>
      </c>
      <c r="AC52" s="108" t="s">
        <v>732</v>
      </c>
      <c r="AD52" s="84">
        <v>24</v>
      </c>
      <c r="AE52" s="84" t="s">
        <v>754</v>
      </c>
      <c r="AF52" s="84" t="s">
        <v>784</v>
      </c>
      <c r="AG52" s="108" t="s">
        <v>785</v>
      </c>
      <c r="AH52" s="84" t="s">
        <v>727</v>
      </c>
      <c r="AI52" s="108" t="s">
        <v>868</v>
      </c>
      <c r="AJ52" s="84">
        <v>2780</v>
      </c>
      <c r="AK52" s="84">
        <v>2780</v>
      </c>
      <c r="AL52" s="108" t="s">
        <v>827</v>
      </c>
      <c r="AM52" s="84">
        <v>16226.62</v>
      </c>
      <c r="AN52" s="112">
        <v>8793.3799999999992</v>
      </c>
      <c r="AO52" s="112">
        <v>25020</v>
      </c>
      <c r="AP52" s="112">
        <v>35773.379999999997</v>
      </c>
      <c r="AQ52" s="112">
        <v>6278.62</v>
      </c>
      <c r="AR52" s="112">
        <v>42052</v>
      </c>
      <c r="AS52" s="112">
        <v>30058.21</v>
      </c>
      <c r="AT52" s="112">
        <v>6081.79</v>
      </c>
      <c r="AU52" s="112">
        <v>36140</v>
      </c>
      <c r="AV52" s="84">
        <v>22</v>
      </c>
      <c r="AW52" s="84">
        <v>368</v>
      </c>
      <c r="AX52" s="84" t="s">
        <v>730</v>
      </c>
      <c r="AY52" s="108"/>
      <c r="AZ52" s="84"/>
      <c r="BA52" s="84"/>
      <c r="BB52" s="84" t="s">
        <v>1104</v>
      </c>
      <c r="BC52" s="84" t="s">
        <v>145</v>
      </c>
      <c r="BD52" s="108"/>
      <c r="BE52" s="84">
        <v>0</v>
      </c>
      <c r="BF52" s="38" t="s">
        <v>412</v>
      </c>
      <c r="BG52" s="84" t="s">
        <v>1154</v>
      </c>
      <c r="BH52" s="114" t="s">
        <v>1300</v>
      </c>
      <c r="BI52" s="38" t="s">
        <v>112</v>
      </c>
      <c r="BJ52" s="85">
        <v>45947</v>
      </c>
      <c r="BK52" s="84" t="s">
        <v>128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188259</v>
      </c>
      <c r="J53" s="38" t="s">
        <v>354</v>
      </c>
      <c r="K53" s="84">
        <v>188259</v>
      </c>
      <c r="L53" s="84" t="s">
        <v>253</v>
      </c>
      <c r="M53" s="38" t="s">
        <v>254</v>
      </c>
      <c r="N53" s="84">
        <v>348699</v>
      </c>
      <c r="O53" s="84" t="s">
        <v>414</v>
      </c>
      <c r="P53" s="84">
        <v>493055</v>
      </c>
      <c r="Q53" s="38" t="s">
        <v>415</v>
      </c>
      <c r="R53" s="38" t="s">
        <v>257</v>
      </c>
      <c r="S53" s="84" t="s">
        <v>416</v>
      </c>
      <c r="T53" s="84" t="s">
        <v>416</v>
      </c>
      <c r="U53" s="84" t="s">
        <v>259</v>
      </c>
      <c r="V53" s="84" t="s">
        <v>260</v>
      </c>
      <c r="W53" s="84">
        <v>541</v>
      </c>
      <c r="X53" s="38" t="s">
        <v>267</v>
      </c>
      <c r="Y53" s="84">
        <v>354003915</v>
      </c>
      <c r="Z53" s="38" t="s">
        <v>417</v>
      </c>
      <c r="AA53" s="108" t="s">
        <v>869</v>
      </c>
      <c r="AB53" s="84">
        <v>52000</v>
      </c>
      <c r="AC53" s="108" t="s">
        <v>723</v>
      </c>
      <c r="AD53" s="84">
        <v>24</v>
      </c>
      <c r="AE53" s="84" t="s">
        <v>754</v>
      </c>
      <c r="AF53" s="84" t="s">
        <v>733</v>
      </c>
      <c r="AG53" s="108" t="s">
        <v>870</v>
      </c>
      <c r="AH53" s="84" t="s">
        <v>727</v>
      </c>
      <c r="AI53" s="108" t="s">
        <v>868</v>
      </c>
      <c r="AJ53" s="84">
        <v>2780</v>
      </c>
      <c r="AK53" s="84">
        <v>2780</v>
      </c>
      <c r="AL53" s="108" t="s">
        <v>871</v>
      </c>
      <c r="AM53" s="84">
        <v>41357.870000000003</v>
      </c>
      <c r="AN53" s="112">
        <v>14242.13</v>
      </c>
      <c r="AO53" s="112">
        <v>55600</v>
      </c>
      <c r="AP53" s="112">
        <v>10642.13</v>
      </c>
      <c r="AQ53" s="112">
        <v>542.87</v>
      </c>
      <c r="AR53" s="112">
        <v>11185</v>
      </c>
      <c r="AS53" s="112">
        <v>5201.21</v>
      </c>
      <c r="AT53" s="112">
        <v>358.79</v>
      </c>
      <c r="AU53" s="112">
        <v>5560</v>
      </c>
      <c r="AV53" s="84">
        <v>22</v>
      </c>
      <c r="AW53" s="84">
        <v>32</v>
      </c>
      <c r="AX53" s="84" t="s">
        <v>872</v>
      </c>
      <c r="AY53" s="108"/>
      <c r="AZ53" s="84"/>
      <c r="BA53" s="84"/>
      <c r="BB53" s="84" t="s">
        <v>1104</v>
      </c>
      <c r="BC53" s="84" t="s">
        <v>145</v>
      </c>
      <c r="BD53" s="108"/>
      <c r="BE53" s="84">
        <v>0</v>
      </c>
      <c r="BF53" s="38" t="s">
        <v>416</v>
      </c>
      <c r="BG53" s="84" t="s">
        <v>1155</v>
      </c>
      <c r="BH53" s="114" t="s">
        <v>1300</v>
      </c>
      <c r="BI53" s="38" t="s">
        <v>110</v>
      </c>
      <c r="BJ53" s="85">
        <v>45947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167086</v>
      </c>
      <c r="J54" s="38" t="s">
        <v>252</v>
      </c>
      <c r="K54" s="84">
        <v>167086</v>
      </c>
      <c r="L54" s="84" t="s">
        <v>253</v>
      </c>
      <c r="M54" s="38" t="s">
        <v>254</v>
      </c>
      <c r="N54" s="84">
        <v>331262</v>
      </c>
      <c r="O54" s="84" t="s">
        <v>255</v>
      </c>
      <c r="P54" s="84">
        <v>464691</v>
      </c>
      <c r="Q54" s="38" t="s">
        <v>256</v>
      </c>
      <c r="R54" s="38" t="s">
        <v>257</v>
      </c>
      <c r="S54" s="84" t="s">
        <v>418</v>
      </c>
      <c r="T54" s="84" t="s">
        <v>418</v>
      </c>
      <c r="U54" s="84" t="s">
        <v>419</v>
      </c>
      <c r="V54" s="84" t="s">
        <v>420</v>
      </c>
      <c r="W54" s="84">
        <v>0</v>
      </c>
      <c r="X54" s="38" t="s">
        <v>421</v>
      </c>
      <c r="Y54" s="84">
        <v>354024764</v>
      </c>
      <c r="Z54" s="38" t="s">
        <v>422</v>
      </c>
      <c r="AA54" s="108" t="s">
        <v>841</v>
      </c>
      <c r="AB54" s="84">
        <v>52000</v>
      </c>
      <c r="AC54" s="108" t="s">
        <v>723</v>
      </c>
      <c r="AD54" s="84">
        <v>24</v>
      </c>
      <c r="AE54" s="84" t="s">
        <v>754</v>
      </c>
      <c r="AF54" s="84" t="s">
        <v>725</v>
      </c>
      <c r="AG54" s="108" t="s">
        <v>726</v>
      </c>
      <c r="AH54" s="84" t="s">
        <v>727</v>
      </c>
      <c r="AI54" s="108" t="s">
        <v>847</v>
      </c>
      <c r="AJ54" s="84">
        <v>2780</v>
      </c>
      <c r="AK54" s="84">
        <v>2780</v>
      </c>
      <c r="AL54" s="108" t="s">
        <v>873</v>
      </c>
      <c r="AM54" s="84">
        <v>43684.99</v>
      </c>
      <c r="AN54" s="112">
        <v>14695.01</v>
      </c>
      <c r="AO54" s="112">
        <v>58380</v>
      </c>
      <c r="AP54" s="112">
        <v>8315.01</v>
      </c>
      <c r="AQ54" s="112">
        <v>368.99</v>
      </c>
      <c r="AR54" s="112">
        <v>8684</v>
      </c>
      <c r="AS54" s="112">
        <v>2580.67</v>
      </c>
      <c r="AT54" s="112">
        <v>199.33</v>
      </c>
      <c r="AU54" s="112">
        <v>2780</v>
      </c>
      <c r="AV54" s="84">
        <v>22</v>
      </c>
      <c r="AW54" s="84">
        <v>4</v>
      </c>
      <c r="AX54" s="84" t="s">
        <v>863</v>
      </c>
      <c r="AY54" s="108"/>
      <c r="AZ54" s="84"/>
      <c r="BA54" s="84"/>
      <c r="BB54" s="84" t="s">
        <v>1104</v>
      </c>
      <c r="BC54" s="84" t="s">
        <v>145</v>
      </c>
      <c r="BD54" s="108"/>
      <c r="BE54" s="84">
        <v>0</v>
      </c>
      <c r="BF54" s="38" t="s">
        <v>418</v>
      </c>
      <c r="BG54" s="84" t="s">
        <v>1156</v>
      </c>
      <c r="BH54" s="114" t="s">
        <v>1300</v>
      </c>
      <c r="BI54" s="38" t="s">
        <v>110</v>
      </c>
      <c r="BJ54" s="85">
        <v>45947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188259</v>
      </c>
      <c r="J55" s="38" t="s">
        <v>354</v>
      </c>
      <c r="K55" s="84">
        <v>188259</v>
      </c>
      <c r="L55" s="84" t="s">
        <v>253</v>
      </c>
      <c r="M55" s="38" t="s">
        <v>254</v>
      </c>
      <c r="N55" s="84">
        <v>348699</v>
      </c>
      <c r="O55" s="84" t="s">
        <v>414</v>
      </c>
      <c r="P55" s="84">
        <v>493055</v>
      </c>
      <c r="Q55" s="38" t="s">
        <v>415</v>
      </c>
      <c r="R55" s="38" t="s">
        <v>257</v>
      </c>
      <c r="S55" s="84" t="s">
        <v>423</v>
      </c>
      <c r="T55" s="84" t="s">
        <v>423</v>
      </c>
      <c r="U55" s="84" t="s">
        <v>259</v>
      </c>
      <c r="V55" s="84" t="s">
        <v>260</v>
      </c>
      <c r="W55" s="84">
        <v>0</v>
      </c>
      <c r="X55" s="38" t="s">
        <v>286</v>
      </c>
      <c r="Y55" s="84">
        <v>354046724</v>
      </c>
      <c r="Z55" s="38" t="s">
        <v>424</v>
      </c>
      <c r="AA55" s="108" t="s">
        <v>869</v>
      </c>
      <c r="AB55" s="84">
        <v>52000</v>
      </c>
      <c r="AC55" s="108" t="s">
        <v>723</v>
      </c>
      <c r="AD55" s="84">
        <v>24</v>
      </c>
      <c r="AE55" s="84" t="s">
        <v>754</v>
      </c>
      <c r="AF55" s="84" t="s">
        <v>733</v>
      </c>
      <c r="AG55" s="108" t="s">
        <v>870</v>
      </c>
      <c r="AH55" s="84" t="s">
        <v>727</v>
      </c>
      <c r="AI55" s="108" t="s">
        <v>868</v>
      </c>
      <c r="AJ55" s="84">
        <v>2780</v>
      </c>
      <c r="AK55" s="84">
        <v>2780</v>
      </c>
      <c r="AL55" s="108" t="s">
        <v>874</v>
      </c>
      <c r="AM55" s="84">
        <v>14378.39</v>
      </c>
      <c r="AN55" s="112">
        <v>7861.61</v>
      </c>
      <c r="AO55" s="112">
        <v>22240</v>
      </c>
      <c r="AP55" s="112">
        <v>37621.61</v>
      </c>
      <c r="AQ55" s="112">
        <v>6923.39</v>
      </c>
      <c r="AR55" s="112">
        <v>44545</v>
      </c>
      <c r="AS55" s="112">
        <v>32180.69</v>
      </c>
      <c r="AT55" s="112">
        <v>6739.31</v>
      </c>
      <c r="AU55" s="112">
        <v>38920</v>
      </c>
      <c r="AV55" s="84">
        <v>22</v>
      </c>
      <c r="AW55" s="84">
        <v>396</v>
      </c>
      <c r="AX55" s="84" t="s">
        <v>730</v>
      </c>
      <c r="AY55" s="108"/>
      <c r="AZ55" s="84"/>
      <c r="BA55" s="84"/>
      <c r="BB55" s="84" t="s">
        <v>1104</v>
      </c>
      <c r="BC55" s="84" t="s">
        <v>145</v>
      </c>
      <c r="BD55" s="108" t="s">
        <v>1106</v>
      </c>
      <c r="BE55" s="84">
        <v>52000</v>
      </c>
      <c r="BF55" s="38" t="s">
        <v>423</v>
      </c>
      <c r="BG55" s="84" t="s">
        <v>1157</v>
      </c>
      <c r="BH55" s="114" t="s">
        <v>1300</v>
      </c>
      <c r="BI55" s="38" t="s">
        <v>112</v>
      </c>
      <c r="BJ55" s="85">
        <v>45947</v>
      </c>
      <c r="BK55" s="84" t="s">
        <v>128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188259</v>
      </c>
      <c r="J56" s="38" t="s">
        <v>354</v>
      </c>
      <c r="K56" s="84">
        <v>188259</v>
      </c>
      <c r="L56" s="84" t="s">
        <v>253</v>
      </c>
      <c r="M56" s="38" t="s">
        <v>254</v>
      </c>
      <c r="N56" s="84">
        <v>348699</v>
      </c>
      <c r="O56" s="84" t="s">
        <v>414</v>
      </c>
      <c r="P56" s="84">
        <v>493055</v>
      </c>
      <c r="Q56" s="38" t="s">
        <v>415</v>
      </c>
      <c r="R56" s="38" t="s">
        <v>257</v>
      </c>
      <c r="S56" s="84" t="s">
        <v>425</v>
      </c>
      <c r="T56" s="84" t="s">
        <v>425</v>
      </c>
      <c r="U56" s="84" t="s">
        <v>259</v>
      </c>
      <c r="V56" s="84" t="s">
        <v>260</v>
      </c>
      <c r="W56" s="84">
        <v>0</v>
      </c>
      <c r="X56" s="38" t="s">
        <v>267</v>
      </c>
      <c r="Y56" s="84">
        <v>354047517</v>
      </c>
      <c r="Z56" s="38" t="s">
        <v>426</v>
      </c>
      <c r="AA56" s="108" t="s">
        <v>869</v>
      </c>
      <c r="AB56" s="84">
        <v>52000</v>
      </c>
      <c r="AC56" s="108" t="s">
        <v>723</v>
      </c>
      <c r="AD56" s="84">
        <v>24</v>
      </c>
      <c r="AE56" s="84" t="s">
        <v>754</v>
      </c>
      <c r="AF56" s="84" t="s">
        <v>733</v>
      </c>
      <c r="AG56" s="108" t="s">
        <v>870</v>
      </c>
      <c r="AH56" s="84" t="s">
        <v>727</v>
      </c>
      <c r="AI56" s="108" t="s">
        <v>868</v>
      </c>
      <c r="AJ56" s="84">
        <v>2780</v>
      </c>
      <c r="AK56" s="84">
        <v>2780</v>
      </c>
      <c r="AL56" s="108" t="s">
        <v>875</v>
      </c>
      <c r="AM56" s="84">
        <v>31683.75</v>
      </c>
      <c r="AN56" s="112">
        <v>12796.25</v>
      </c>
      <c r="AO56" s="112">
        <v>44480</v>
      </c>
      <c r="AP56" s="112">
        <v>20316.25</v>
      </c>
      <c r="AQ56" s="112">
        <v>1988.75</v>
      </c>
      <c r="AR56" s="112">
        <v>22305</v>
      </c>
      <c r="AS56" s="112">
        <v>14875.33</v>
      </c>
      <c r="AT56" s="112">
        <v>1804.67</v>
      </c>
      <c r="AU56" s="112">
        <v>16680</v>
      </c>
      <c r="AV56" s="84">
        <v>22</v>
      </c>
      <c r="AW56" s="84">
        <v>158</v>
      </c>
      <c r="AX56" s="84" t="s">
        <v>808</v>
      </c>
      <c r="AY56" s="108"/>
      <c r="AZ56" s="84"/>
      <c r="BA56" s="84"/>
      <c r="BB56" s="84" t="s">
        <v>1104</v>
      </c>
      <c r="BC56" s="84" t="s">
        <v>145</v>
      </c>
      <c r="BD56" s="108"/>
      <c r="BE56" s="84">
        <v>0</v>
      </c>
      <c r="BF56" s="38" t="s">
        <v>425</v>
      </c>
      <c r="BG56" s="84" t="s">
        <v>1158</v>
      </c>
      <c r="BH56" s="114" t="s">
        <v>1300</v>
      </c>
      <c r="BI56" s="38" t="s">
        <v>112</v>
      </c>
      <c r="BJ56" s="85">
        <v>45947</v>
      </c>
      <c r="BK56" s="84" t="s">
        <v>125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233666</v>
      </c>
      <c r="J57" s="38" t="s">
        <v>397</v>
      </c>
      <c r="K57" s="84">
        <v>233666</v>
      </c>
      <c r="L57" s="84" t="s">
        <v>253</v>
      </c>
      <c r="M57" s="38" t="s">
        <v>254</v>
      </c>
      <c r="N57" s="84">
        <v>551783</v>
      </c>
      <c r="O57" s="84" t="s">
        <v>398</v>
      </c>
      <c r="P57" s="84">
        <v>916590</v>
      </c>
      <c r="Q57" s="38" t="s">
        <v>399</v>
      </c>
      <c r="R57" s="38" t="s">
        <v>257</v>
      </c>
      <c r="S57" s="84" t="s">
        <v>427</v>
      </c>
      <c r="T57" s="84" t="s">
        <v>427</v>
      </c>
      <c r="U57" s="84" t="s">
        <v>358</v>
      </c>
      <c r="V57" s="84" t="s">
        <v>260</v>
      </c>
      <c r="W57" s="84">
        <v>541</v>
      </c>
      <c r="X57" s="38" t="s">
        <v>279</v>
      </c>
      <c r="Y57" s="84">
        <v>354068414</v>
      </c>
      <c r="Z57" s="38" t="s">
        <v>428</v>
      </c>
      <c r="AA57" s="108" t="s">
        <v>864</v>
      </c>
      <c r="AB57" s="84">
        <v>35000</v>
      </c>
      <c r="AC57" s="108" t="s">
        <v>738</v>
      </c>
      <c r="AD57" s="84">
        <v>24</v>
      </c>
      <c r="AE57" s="84" t="s">
        <v>724</v>
      </c>
      <c r="AF57" s="84" t="s">
        <v>865</v>
      </c>
      <c r="AG57" s="108" t="s">
        <v>866</v>
      </c>
      <c r="AH57" s="84" t="s">
        <v>854</v>
      </c>
      <c r="AI57" s="108" t="s">
        <v>867</v>
      </c>
      <c r="AJ57" s="84">
        <v>1870</v>
      </c>
      <c r="AK57" s="84">
        <v>1870</v>
      </c>
      <c r="AL57" s="108" t="s">
        <v>876</v>
      </c>
      <c r="AM57" s="84">
        <v>29080.42</v>
      </c>
      <c r="AN57" s="112">
        <v>10189.58</v>
      </c>
      <c r="AO57" s="112">
        <v>39270</v>
      </c>
      <c r="AP57" s="112">
        <v>5919.58</v>
      </c>
      <c r="AQ57" s="112">
        <v>250.42</v>
      </c>
      <c r="AR57" s="112">
        <v>6170</v>
      </c>
      <c r="AS57" s="112">
        <v>0</v>
      </c>
      <c r="AT57" s="112">
        <v>0</v>
      </c>
      <c r="AU57" s="112">
        <v>0</v>
      </c>
      <c r="AV57" s="84">
        <v>21</v>
      </c>
      <c r="AW57" s="84">
        <v>0</v>
      </c>
      <c r="AX57" s="84" t="s">
        <v>856</v>
      </c>
      <c r="AY57" s="108"/>
      <c r="AZ57" s="84"/>
      <c r="BA57" s="84"/>
      <c r="BB57" s="84" t="s">
        <v>1104</v>
      </c>
      <c r="BC57" s="84" t="s">
        <v>145</v>
      </c>
      <c r="BD57" s="108"/>
      <c r="BE57" s="84">
        <v>0</v>
      </c>
      <c r="BF57" s="38" t="s">
        <v>427</v>
      </c>
      <c r="BG57" s="84" t="s">
        <v>1159</v>
      </c>
      <c r="BH57" s="114" t="s">
        <v>1300</v>
      </c>
      <c r="BI57" s="38" t="s">
        <v>110</v>
      </c>
      <c r="BJ57" s="85">
        <v>45947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167395</v>
      </c>
      <c r="J58" s="38" t="s">
        <v>312</v>
      </c>
      <c r="K58" s="84">
        <v>167395</v>
      </c>
      <c r="L58" s="84" t="s">
        <v>253</v>
      </c>
      <c r="M58" s="38" t="s">
        <v>254</v>
      </c>
      <c r="N58" s="84">
        <v>360310</v>
      </c>
      <c r="O58" s="84" t="s">
        <v>374</v>
      </c>
      <c r="P58" s="84">
        <v>517702</v>
      </c>
      <c r="Q58" s="38" t="s">
        <v>393</v>
      </c>
      <c r="R58" s="38" t="s">
        <v>257</v>
      </c>
      <c r="S58" s="84" t="s">
        <v>429</v>
      </c>
      <c r="T58" s="84" t="s">
        <v>429</v>
      </c>
      <c r="U58" s="84" t="s">
        <v>259</v>
      </c>
      <c r="V58" s="84" t="s">
        <v>260</v>
      </c>
      <c r="W58" s="84">
        <v>0</v>
      </c>
      <c r="X58" s="38" t="s">
        <v>267</v>
      </c>
      <c r="Y58" s="84">
        <v>354188465</v>
      </c>
      <c r="Z58" s="38" t="s">
        <v>430</v>
      </c>
      <c r="AA58" s="108" t="s">
        <v>877</v>
      </c>
      <c r="AB58" s="84">
        <v>23000</v>
      </c>
      <c r="AC58" s="108" t="s">
        <v>771</v>
      </c>
      <c r="AD58" s="84">
        <v>18</v>
      </c>
      <c r="AE58" s="84" t="s">
        <v>754</v>
      </c>
      <c r="AF58" s="84" t="s">
        <v>878</v>
      </c>
      <c r="AG58" s="108" t="s">
        <v>879</v>
      </c>
      <c r="AH58" s="84" t="s">
        <v>727</v>
      </c>
      <c r="AI58" s="108" t="s">
        <v>880</v>
      </c>
      <c r="AJ58" s="84">
        <v>1550</v>
      </c>
      <c r="AK58" s="84">
        <v>1550</v>
      </c>
      <c r="AL58" s="108" t="s">
        <v>881</v>
      </c>
      <c r="AM58" s="84">
        <v>3243.64</v>
      </c>
      <c r="AN58" s="112">
        <v>1406.36</v>
      </c>
      <c r="AO58" s="112">
        <v>4650</v>
      </c>
      <c r="AP58" s="112">
        <v>19756.36</v>
      </c>
      <c r="AQ58" s="112">
        <v>3516.64</v>
      </c>
      <c r="AR58" s="112">
        <v>23273</v>
      </c>
      <c r="AS58" s="112">
        <v>19756.36</v>
      </c>
      <c r="AT58" s="112">
        <v>3516.64</v>
      </c>
      <c r="AU58" s="112">
        <v>23273</v>
      </c>
      <c r="AV58" s="84">
        <v>20</v>
      </c>
      <c r="AW58" s="84">
        <v>496</v>
      </c>
      <c r="AX58" s="84" t="s">
        <v>730</v>
      </c>
      <c r="AY58" s="108"/>
      <c r="AZ58" s="84"/>
      <c r="BA58" s="84"/>
      <c r="BB58" s="84" t="s">
        <v>1104</v>
      </c>
      <c r="BC58" s="84" t="s">
        <v>145</v>
      </c>
      <c r="BD58" s="108" t="s">
        <v>1106</v>
      </c>
      <c r="BE58" s="84">
        <v>23000</v>
      </c>
      <c r="BF58" s="38" t="s">
        <v>429</v>
      </c>
      <c r="BG58" s="84" t="s">
        <v>1160</v>
      </c>
      <c r="BH58" s="114" t="s">
        <v>1300</v>
      </c>
      <c r="BI58" s="38" t="s">
        <v>112</v>
      </c>
      <c r="BJ58" s="85">
        <v>45947</v>
      </c>
      <c r="BK58" s="84" t="s">
        <v>128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167395</v>
      </c>
      <c r="J59" s="38" t="s">
        <v>312</v>
      </c>
      <c r="K59" s="84">
        <v>167395</v>
      </c>
      <c r="L59" s="84" t="s">
        <v>253</v>
      </c>
      <c r="M59" s="38" t="s">
        <v>254</v>
      </c>
      <c r="N59" s="84">
        <v>402889</v>
      </c>
      <c r="O59" s="84" t="s">
        <v>313</v>
      </c>
      <c r="P59" s="84">
        <v>605056</v>
      </c>
      <c r="Q59" s="38" t="s">
        <v>314</v>
      </c>
      <c r="R59" s="38" t="s">
        <v>257</v>
      </c>
      <c r="S59" s="84" t="s">
        <v>431</v>
      </c>
      <c r="T59" s="84" t="s">
        <v>431</v>
      </c>
      <c r="U59" s="84" t="s">
        <v>259</v>
      </c>
      <c r="V59" s="84" t="s">
        <v>260</v>
      </c>
      <c r="W59" s="84">
        <v>0</v>
      </c>
      <c r="X59" s="38" t="s">
        <v>286</v>
      </c>
      <c r="Y59" s="84">
        <v>354188467</v>
      </c>
      <c r="Z59" s="38" t="s">
        <v>432</v>
      </c>
      <c r="AA59" s="108" t="s">
        <v>882</v>
      </c>
      <c r="AB59" s="84">
        <v>52000</v>
      </c>
      <c r="AC59" s="108" t="s">
        <v>771</v>
      </c>
      <c r="AD59" s="84">
        <v>24</v>
      </c>
      <c r="AE59" s="84" t="s">
        <v>754</v>
      </c>
      <c r="AF59" s="84" t="s">
        <v>772</v>
      </c>
      <c r="AG59" s="108" t="s">
        <v>773</v>
      </c>
      <c r="AH59" s="84" t="s">
        <v>727</v>
      </c>
      <c r="AI59" s="108" t="s">
        <v>880</v>
      </c>
      <c r="AJ59" s="84">
        <v>2780</v>
      </c>
      <c r="AK59" s="84">
        <v>2780</v>
      </c>
      <c r="AL59" s="108" t="s">
        <v>883</v>
      </c>
      <c r="AM59" s="84">
        <v>2909.98</v>
      </c>
      <c r="AN59" s="112">
        <v>2650.02</v>
      </c>
      <c r="AO59" s="112">
        <v>5560</v>
      </c>
      <c r="AP59" s="112">
        <v>49090.02</v>
      </c>
      <c r="AQ59" s="112">
        <v>12815.98</v>
      </c>
      <c r="AR59" s="112">
        <v>61906</v>
      </c>
      <c r="AS59" s="112">
        <v>37873.19</v>
      </c>
      <c r="AT59" s="112">
        <v>12166.81</v>
      </c>
      <c r="AU59" s="112">
        <v>50040</v>
      </c>
      <c r="AV59" s="84">
        <v>20</v>
      </c>
      <c r="AW59" s="84">
        <v>531</v>
      </c>
      <c r="AX59" s="84" t="s">
        <v>730</v>
      </c>
      <c r="AY59" s="108"/>
      <c r="AZ59" s="84"/>
      <c r="BA59" s="84"/>
      <c r="BB59" s="84" t="s">
        <v>1104</v>
      </c>
      <c r="BC59" s="84" t="s">
        <v>145</v>
      </c>
      <c r="BD59" s="108"/>
      <c r="BE59" s="84">
        <v>0</v>
      </c>
      <c r="BF59" s="38" t="s">
        <v>431</v>
      </c>
      <c r="BG59" s="84" t="s">
        <v>1161</v>
      </c>
      <c r="BH59" s="114" t="s">
        <v>1300</v>
      </c>
      <c r="BI59" s="38" t="s">
        <v>112</v>
      </c>
      <c r="BJ59" s="85">
        <v>45947</v>
      </c>
      <c r="BK59" s="84" t="s">
        <v>125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167395</v>
      </c>
      <c r="J60" s="38" t="s">
        <v>312</v>
      </c>
      <c r="K60" s="84">
        <v>167395</v>
      </c>
      <c r="L60" s="84" t="s">
        <v>253</v>
      </c>
      <c r="M60" s="38" t="s">
        <v>254</v>
      </c>
      <c r="N60" s="84">
        <v>356683</v>
      </c>
      <c r="O60" s="84" t="s">
        <v>433</v>
      </c>
      <c r="P60" s="84">
        <v>509230</v>
      </c>
      <c r="Q60" s="38" t="s">
        <v>434</v>
      </c>
      <c r="R60" s="38" t="s">
        <v>257</v>
      </c>
      <c r="S60" s="84" t="s">
        <v>435</v>
      </c>
      <c r="T60" s="84" t="s">
        <v>435</v>
      </c>
      <c r="U60" s="84" t="s">
        <v>419</v>
      </c>
      <c r="V60" s="84" t="s">
        <v>260</v>
      </c>
      <c r="W60" s="84">
        <v>0</v>
      </c>
      <c r="X60" s="38" t="s">
        <v>286</v>
      </c>
      <c r="Y60" s="84">
        <v>354201322</v>
      </c>
      <c r="Z60" s="38" t="s">
        <v>436</v>
      </c>
      <c r="AA60" s="108" t="s">
        <v>864</v>
      </c>
      <c r="AB60" s="84">
        <v>52000</v>
      </c>
      <c r="AC60" s="108" t="s">
        <v>771</v>
      </c>
      <c r="AD60" s="84">
        <v>24</v>
      </c>
      <c r="AE60" s="84" t="s">
        <v>754</v>
      </c>
      <c r="AF60" s="84" t="s">
        <v>884</v>
      </c>
      <c r="AG60" s="108" t="s">
        <v>885</v>
      </c>
      <c r="AH60" s="84" t="s">
        <v>727</v>
      </c>
      <c r="AI60" s="108" t="s">
        <v>851</v>
      </c>
      <c r="AJ60" s="84">
        <v>2780</v>
      </c>
      <c r="AK60" s="84">
        <v>2780</v>
      </c>
      <c r="AL60" s="108" t="s">
        <v>827</v>
      </c>
      <c r="AM60" s="84">
        <v>13926.38</v>
      </c>
      <c r="AN60" s="112">
        <v>8313.6200000000008</v>
      </c>
      <c r="AO60" s="112">
        <v>22240</v>
      </c>
      <c r="AP60" s="112">
        <v>38073.620000000003</v>
      </c>
      <c r="AQ60" s="112">
        <v>7192.38</v>
      </c>
      <c r="AR60" s="112">
        <v>45266</v>
      </c>
      <c r="AS60" s="112">
        <v>29358.07</v>
      </c>
      <c r="AT60" s="112">
        <v>6781.93</v>
      </c>
      <c r="AU60" s="112">
        <v>36140</v>
      </c>
      <c r="AV60" s="84">
        <v>21</v>
      </c>
      <c r="AW60" s="84">
        <v>377</v>
      </c>
      <c r="AX60" s="84" t="s">
        <v>730</v>
      </c>
      <c r="AY60" s="108"/>
      <c r="AZ60" s="84"/>
      <c r="BA60" s="84"/>
      <c r="BB60" s="84" t="s">
        <v>1104</v>
      </c>
      <c r="BC60" s="84" t="s">
        <v>145</v>
      </c>
      <c r="BD60" s="108" t="s">
        <v>1106</v>
      </c>
      <c r="BE60" s="84">
        <v>52000</v>
      </c>
      <c r="BF60" s="38" t="s">
        <v>435</v>
      </c>
      <c r="BG60" s="84" t="s">
        <v>1162</v>
      </c>
      <c r="BH60" s="114" t="s">
        <v>1300</v>
      </c>
      <c r="BI60" s="38" t="s">
        <v>112</v>
      </c>
      <c r="BJ60" s="85">
        <v>45947</v>
      </c>
      <c r="BK60" s="84" t="s">
        <v>128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167395</v>
      </c>
      <c r="J61" s="38" t="s">
        <v>312</v>
      </c>
      <c r="K61" s="84">
        <v>167395</v>
      </c>
      <c r="L61" s="84" t="s">
        <v>253</v>
      </c>
      <c r="M61" s="38" t="s">
        <v>254</v>
      </c>
      <c r="N61" s="84">
        <v>356683</v>
      </c>
      <c r="O61" s="84" t="s">
        <v>433</v>
      </c>
      <c r="P61" s="84">
        <v>509230</v>
      </c>
      <c r="Q61" s="38" t="s">
        <v>434</v>
      </c>
      <c r="R61" s="38" t="s">
        <v>257</v>
      </c>
      <c r="S61" s="84" t="s">
        <v>437</v>
      </c>
      <c r="T61" s="84" t="s">
        <v>437</v>
      </c>
      <c r="U61" s="84" t="s">
        <v>419</v>
      </c>
      <c r="V61" s="84" t="s">
        <v>260</v>
      </c>
      <c r="W61" s="84">
        <v>0</v>
      </c>
      <c r="X61" s="38" t="s">
        <v>286</v>
      </c>
      <c r="Y61" s="84">
        <v>354257770</v>
      </c>
      <c r="Z61" s="38" t="s">
        <v>438</v>
      </c>
      <c r="AA61" s="108" t="s">
        <v>886</v>
      </c>
      <c r="AB61" s="84">
        <v>52000</v>
      </c>
      <c r="AC61" s="108" t="s">
        <v>771</v>
      </c>
      <c r="AD61" s="84">
        <v>24</v>
      </c>
      <c r="AE61" s="84" t="s">
        <v>754</v>
      </c>
      <c r="AF61" s="84" t="s">
        <v>884</v>
      </c>
      <c r="AG61" s="108" t="s">
        <v>885</v>
      </c>
      <c r="AH61" s="84" t="s">
        <v>727</v>
      </c>
      <c r="AI61" s="108" t="s">
        <v>851</v>
      </c>
      <c r="AJ61" s="84">
        <v>2780</v>
      </c>
      <c r="AK61" s="84">
        <v>2780</v>
      </c>
      <c r="AL61" s="108" t="s">
        <v>887</v>
      </c>
      <c r="AM61" s="84">
        <v>43391.58</v>
      </c>
      <c r="AN61" s="112">
        <v>14988.42</v>
      </c>
      <c r="AO61" s="112">
        <v>58380</v>
      </c>
      <c r="AP61" s="112">
        <v>8608.42</v>
      </c>
      <c r="AQ61" s="112">
        <v>403.58</v>
      </c>
      <c r="AR61" s="112">
        <v>9012</v>
      </c>
      <c r="AS61" s="112">
        <v>0</v>
      </c>
      <c r="AT61" s="112">
        <v>0</v>
      </c>
      <c r="AU61" s="112">
        <v>0</v>
      </c>
      <c r="AV61" s="84">
        <v>21</v>
      </c>
      <c r="AW61" s="84">
        <v>0</v>
      </c>
      <c r="AX61" s="84" t="s">
        <v>856</v>
      </c>
      <c r="AY61" s="108"/>
      <c r="AZ61" s="84"/>
      <c r="BA61" s="84"/>
      <c r="BB61" s="84" t="s">
        <v>1104</v>
      </c>
      <c r="BC61" s="84" t="s">
        <v>145</v>
      </c>
      <c r="BD61" s="108"/>
      <c r="BE61" s="84">
        <v>0</v>
      </c>
      <c r="BF61" s="38" t="s">
        <v>437</v>
      </c>
      <c r="BG61" s="84" t="s">
        <v>1163</v>
      </c>
      <c r="BH61" s="114" t="s">
        <v>1300</v>
      </c>
      <c r="BI61" s="38" t="s">
        <v>110</v>
      </c>
      <c r="BJ61" s="85">
        <v>45946</v>
      </c>
      <c r="BK61" s="84"/>
      <c r="BL61" s="38" t="s">
        <v>114</v>
      </c>
      <c r="BM61" s="115" t="s">
        <v>119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167395</v>
      </c>
      <c r="J62" s="38" t="s">
        <v>312</v>
      </c>
      <c r="K62" s="84">
        <v>167395</v>
      </c>
      <c r="L62" s="84" t="s">
        <v>253</v>
      </c>
      <c r="M62" s="38" t="s">
        <v>254</v>
      </c>
      <c r="N62" s="84">
        <v>356683</v>
      </c>
      <c r="O62" s="84" t="s">
        <v>433</v>
      </c>
      <c r="P62" s="84">
        <v>509230</v>
      </c>
      <c r="Q62" s="38" t="s">
        <v>434</v>
      </c>
      <c r="R62" s="38" t="s">
        <v>257</v>
      </c>
      <c r="S62" s="84" t="s">
        <v>439</v>
      </c>
      <c r="T62" s="84" t="s">
        <v>439</v>
      </c>
      <c r="U62" s="84" t="s">
        <v>419</v>
      </c>
      <c r="V62" s="84" t="s">
        <v>260</v>
      </c>
      <c r="W62" s="84">
        <v>0</v>
      </c>
      <c r="X62" s="38" t="s">
        <v>286</v>
      </c>
      <c r="Y62" s="84">
        <v>354257980</v>
      </c>
      <c r="Z62" s="38" t="s">
        <v>440</v>
      </c>
      <c r="AA62" s="108" t="s">
        <v>886</v>
      </c>
      <c r="AB62" s="84">
        <v>52000</v>
      </c>
      <c r="AC62" s="108" t="s">
        <v>771</v>
      </c>
      <c r="AD62" s="84">
        <v>24</v>
      </c>
      <c r="AE62" s="84" t="s">
        <v>754</v>
      </c>
      <c r="AF62" s="84" t="s">
        <v>884</v>
      </c>
      <c r="AG62" s="108" t="s">
        <v>885</v>
      </c>
      <c r="AH62" s="84" t="s">
        <v>727</v>
      </c>
      <c r="AI62" s="108" t="s">
        <v>851</v>
      </c>
      <c r="AJ62" s="84">
        <v>2780</v>
      </c>
      <c r="AK62" s="84">
        <v>2780</v>
      </c>
      <c r="AL62" s="108" t="s">
        <v>888</v>
      </c>
      <c r="AM62" s="84">
        <v>40825.879999999997</v>
      </c>
      <c r="AN62" s="112">
        <v>14774.12</v>
      </c>
      <c r="AO62" s="112">
        <v>55600</v>
      </c>
      <c r="AP62" s="112">
        <v>11174.12</v>
      </c>
      <c r="AQ62" s="112">
        <v>617.88</v>
      </c>
      <c r="AR62" s="112">
        <v>11792</v>
      </c>
      <c r="AS62" s="112">
        <v>2565.6999999999998</v>
      </c>
      <c r="AT62" s="112">
        <v>214.3</v>
      </c>
      <c r="AU62" s="112">
        <v>2780</v>
      </c>
      <c r="AV62" s="84">
        <v>21</v>
      </c>
      <c r="AW62" s="84">
        <v>13</v>
      </c>
      <c r="AX62" s="84" t="s">
        <v>863</v>
      </c>
      <c r="AY62" s="108"/>
      <c r="AZ62" s="84"/>
      <c r="BA62" s="84"/>
      <c r="BB62" s="84" t="s">
        <v>1104</v>
      </c>
      <c r="BC62" s="84" t="s">
        <v>145</v>
      </c>
      <c r="BD62" s="108"/>
      <c r="BE62" s="84">
        <v>0</v>
      </c>
      <c r="BF62" s="38" t="s">
        <v>439</v>
      </c>
      <c r="BG62" s="84" t="s">
        <v>1164</v>
      </c>
      <c r="BH62" s="114" t="s">
        <v>1300</v>
      </c>
      <c r="BI62" s="38" t="s">
        <v>110</v>
      </c>
      <c r="BJ62" s="85">
        <v>45946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233661</v>
      </c>
      <c r="J63" s="38" t="s">
        <v>269</v>
      </c>
      <c r="K63" s="84">
        <v>233661</v>
      </c>
      <c r="L63" s="84" t="s">
        <v>253</v>
      </c>
      <c r="M63" s="38" t="s">
        <v>254</v>
      </c>
      <c r="N63" s="84">
        <v>551800</v>
      </c>
      <c r="O63" s="84" t="s">
        <v>441</v>
      </c>
      <c r="P63" s="84">
        <v>916709</v>
      </c>
      <c r="Q63" s="38" t="s">
        <v>442</v>
      </c>
      <c r="R63" s="38" t="s">
        <v>257</v>
      </c>
      <c r="S63" s="84" t="s">
        <v>443</v>
      </c>
      <c r="T63" s="84" t="s">
        <v>443</v>
      </c>
      <c r="U63" s="84" t="s">
        <v>358</v>
      </c>
      <c r="V63" s="84" t="s">
        <v>260</v>
      </c>
      <c r="W63" s="84">
        <v>541</v>
      </c>
      <c r="X63" s="38" t="s">
        <v>444</v>
      </c>
      <c r="Y63" s="84">
        <v>354335042</v>
      </c>
      <c r="Z63" s="38" t="s">
        <v>445</v>
      </c>
      <c r="AA63" s="108" t="s">
        <v>849</v>
      </c>
      <c r="AB63" s="84">
        <v>35000</v>
      </c>
      <c r="AC63" s="108" t="s">
        <v>738</v>
      </c>
      <c r="AD63" s="84">
        <v>24</v>
      </c>
      <c r="AE63" s="84" t="s">
        <v>724</v>
      </c>
      <c r="AF63" s="84" t="s">
        <v>889</v>
      </c>
      <c r="AG63" s="108" t="s">
        <v>890</v>
      </c>
      <c r="AH63" s="84" t="s">
        <v>854</v>
      </c>
      <c r="AI63" s="108" t="s">
        <v>891</v>
      </c>
      <c r="AJ63" s="84">
        <v>1870</v>
      </c>
      <c r="AK63" s="84">
        <v>1870</v>
      </c>
      <c r="AL63" s="108" t="s">
        <v>892</v>
      </c>
      <c r="AM63" s="84">
        <v>21073.439999999999</v>
      </c>
      <c r="AN63" s="112">
        <v>8846.56</v>
      </c>
      <c r="AO63" s="112">
        <v>29920</v>
      </c>
      <c r="AP63" s="112">
        <v>13926.56</v>
      </c>
      <c r="AQ63" s="112">
        <v>1356.44</v>
      </c>
      <c r="AR63" s="112">
        <v>15283</v>
      </c>
      <c r="AS63" s="112">
        <v>8229.9599999999991</v>
      </c>
      <c r="AT63" s="112">
        <v>1120.04</v>
      </c>
      <c r="AU63" s="112">
        <v>9350</v>
      </c>
      <c r="AV63" s="84">
        <v>21</v>
      </c>
      <c r="AW63" s="84">
        <v>134</v>
      </c>
      <c r="AX63" s="84" t="s">
        <v>893</v>
      </c>
      <c r="AY63" s="108"/>
      <c r="AZ63" s="84"/>
      <c r="BA63" s="84"/>
      <c r="BB63" s="84" t="s">
        <v>1104</v>
      </c>
      <c r="BC63" s="84" t="s">
        <v>145</v>
      </c>
      <c r="BD63" s="108"/>
      <c r="BE63" s="84">
        <v>0</v>
      </c>
      <c r="BF63" s="38" t="s">
        <v>443</v>
      </c>
      <c r="BG63" s="84" t="s">
        <v>1165</v>
      </c>
      <c r="BH63" s="114" t="s">
        <v>1300</v>
      </c>
      <c r="BI63" s="38" t="s">
        <v>112</v>
      </c>
      <c r="BJ63" s="85">
        <v>45947</v>
      </c>
      <c r="BK63" s="84" t="s">
        <v>124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185636</v>
      </c>
      <c r="J64" s="38" t="s">
        <v>263</v>
      </c>
      <c r="K64" s="84">
        <v>185636</v>
      </c>
      <c r="L64" s="84" t="s">
        <v>253</v>
      </c>
      <c r="M64" s="38" t="s">
        <v>254</v>
      </c>
      <c r="N64" s="84">
        <v>316767</v>
      </c>
      <c r="O64" s="84" t="s">
        <v>446</v>
      </c>
      <c r="P64" s="84">
        <v>437985</v>
      </c>
      <c r="Q64" s="38" t="s">
        <v>447</v>
      </c>
      <c r="R64" s="38" t="s">
        <v>257</v>
      </c>
      <c r="S64" s="84" t="s">
        <v>448</v>
      </c>
      <c r="T64" s="84" t="s">
        <v>448</v>
      </c>
      <c r="U64" s="84" t="s">
        <v>259</v>
      </c>
      <c r="V64" s="84" t="s">
        <v>260</v>
      </c>
      <c r="W64" s="84">
        <v>0</v>
      </c>
      <c r="X64" s="38" t="s">
        <v>449</v>
      </c>
      <c r="Y64" s="84">
        <v>354371349</v>
      </c>
      <c r="Z64" s="38" t="s">
        <v>450</v>
      </c>
      <c r="AA64" s="108" t="s">
        <v>894</v>
      </c>
      <c r="AB64" s="84">
        <v>52000</v>
      </c>
      <c r="AC64" s="108" t="s">
        <v>723</v>
      </c>
      <c r="AD64" s="84">
        <v>24</v>
      </c>
      <c r="AE64" s="84" t="s">
        <v>754</v>
      </c>
      <c r="AF64" s="84" t="s">
        <v>895</v>
      </c>
      <c r="AG64" s="108" t="s">
        <v>896</v>
      </c>
      <c r="AH64" s="84" t="s">
        <v>727</v>
      </c>
      <c r="AI64" s="108" t="s">
        <v>897</v>
      </c>
      <c r="AJ64" s="84">
        <v>2780</v>
      </c>
      <c r="AK64" s="84">
        <v>2780</v>
      </c>
      <c r="AL64" s="108" t="s">
        <v>861</v>
      </c>
      <c r="AM64" s="84">
        <v>43385.98</v>
      </c>
      <c r="AN64" s="112">
        <v>14994.02</v>
      </c>
      <c r="AO64" s="112">
        <v>58380</v>
      </c>
      <c r="AP64" s="112">
        <v>8614.02</v>
      </c>
      <c r="AQ64" s="112">
        <v>387.98</v>
      </c>
      <c r="AR64" s="112">
        <v>9002</v>
      </c>
      <c r="AS64" s="112">
        <v>0</v>
      </c>
      <c r="AT64" s="112">
        <v>0</v>
      </c>
      <c r="AU64" s="112">
        <v>0</v>
      </c>
      <c r="AV64" s="84">
        <v>21</v>
      </c>
      <c r="AW64" s="84">
        <v>0</v>
      </c>
      <c r="AX64" s="84" t="s">
        <v>856</v>
      </c>
      <c r="AY64" s="108"/>
      <c r="AZ64" s="84"/>
      <c r="BA64" s="84"/>
      <c r="BB64" s="84" t="s">
        <v>1104</v>
      </c>
      <c r="BC64" s="84" t="s">
        <v>145</v>
      </c>
      <c r="BD64" s="108"/>
      <c r="BE64" s="84">
        <v>0</v>
      </c>
      <c r="BF64" s="38" t="s">
        <v>448</v>
      </c>
      <c r="BG64" s="84" t="s">
        <v>1166</v>
      </c>
      <c r="BH64" s="114" t="s">
        <v>1300</v>
      </c>
      <c r="BI64" s="38" t="s">
        <v>110</v>
      </c>
      <c r="BJ64" s="85">
        <v>45946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185636</v>
      </c>
      <c r="J65" s="38" t="s">
        <v>263</v>
      </c>
      <c r="K65" s="84">
        <v>185636</v>
      </c>
      <c r="L65" s="84" t="s">
        <v>253</v>
      </c>
      <c r="M65" s="38" t="s">
        <v>254</v>
      </c>
      <c r="N65" s="84">
        <v>316767</v>
      </c>
      <c r="O65" s="84" t="s">
        <v>446</v>
      </c>
      <c r="P65" s="84">
        <v>437985</v>
      </c>
      <c r="Q65" s="38" t="s">
        <v>447</v>
      </c>
      <c r="R65" s="38" t="s">
        <v>257</v>
      </c>
      <c r="S65" s="84" t="s">
        <v>451</v>
      </c>
      <c r="T65" s="84" t="s">
        <v>451</v>
      </c>
      <c r="U65" s="84" t="s">
        <v>343</v>
      </c>
      <c r="V65" s="84" t="s">
        <v>260</v>
      </c>
      <c r="W65" s="84">
        <v>0</v>
      </c>
      <c r="X65" s="38" t="s">
        <v>286</v>
      </c>
      <c r="Y65" s="84">
        <v>354371673</v>
      </c>
      <c r="Z65" s="38" t="s">
        <v>452</v>
      </c>
      <c r="AA65" s="108" t="s">
        <v>894</v>
      </c>
      <c r="AB65" s="84">
        <v>52000</v>
      </c>
      <c r="AC65" s="108" t="s">
        <v>723</v>
      </c>
      <c r="AD65" s="84">
        <v>24</v>
      </c>
      <c r="AE65" s="84" t="s">
        <v>754</v>
      </c>
      <c r="AF65" s="84" t="s">
        <v>895</v>
      </c>
      <c r="AG65" s="108" t="s">
        <v>896</v>
      </c>
      <c r="AH65" s="84" t="s">
        <v>727</v>
      </c>
      <c r="AI65" s="108" t="s">
        <v>897</v>
      </c>
      <c r="AJ65" s="84">
        <v>2780</v>
      </c>
      <c r="AK65" s="84">
        <v>2780</v>
      </c>
      <c r="AL65" s="108" t="s">
        <v>861</v>
      </c>
      <c r="AM65" s="84">
        <v>43365.98</v>
      </c>
      <c r="AN65" s="112">
        <v>15014.02</v>
      </c>
      <c r="AO65" s="112">
        <v>58380</v>
      </c>
      <c r="AP65" s="112">
        <v>8634.02</v>
      </c>
      <c r="AQ65" s="112">
        <v>367.98</v>
      </c>
      <c r="AR65" s="112">
        <v>9002</v>
      </c>
      <c r="AS65" s="112">
        <v>0</v>
      </c>
      <c r="AT65" s="112">
        <v>0</v>
      </c>
      <c r="AU65" s="112">
        <v>0</v>
      </c>
      <c r="AV65" s="84">
        <v>21</v>
      </c>
      <c r="AW65" s="84">
        <v>0</v>
      </c>
      <c r="AX65" s="84" t="s">
        <v>856</v>
      </c>
      <c r="AY65" s="108"/>
      <c r="AZ65" s="84"/>
      <c r="BA65" s="84"/>
      <c r="BB65" s="84" t="s">
        <v>1104</v>
      </c>
      <c r="BC65" s="84" t="s">
        <v>145</v>
      </c>
      <c r="BD65" s="108"/>
      <c r="BE65" s="84">
        <v>0</v>
      </c>
      <c r="BF65" s="38" t="s">
        <v>451</v>
      </c>
      <c r="BG65" s="84" t="s">
        <v>1167</v>
      </c>
      <c r="BH65" s="114" t="s">
        <v>1300</v>
      </c>
      <c r="BI65" s="38" t="s">
        <v>110</v>
      </c>
      <c r="BJ65" s="85">
        <v>45946</v>
      </c>
      <c r="BK65" s="84"/>
      <c r="BL65" s="38" t="s">
        <v>114</v>
      </c>
      <c r="BM65" s="115" t="s">
        <v>119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185636</v>
      </c>
      <c r="J66" s="38" t="s">
        <v>263</v>
      </c>
      <c r="K66" s="84">
        <v>185636</v>
      </c>
      <c r="L66" s="84" t="s">
        <v>253</v>
      </c>
      <c r="M66" s="38" t="s">
        <v>254</v>
      </c>
      <c r="N66" s="84">
        <v>316767</v>
      </c>
      <c r="O66" s="84" t="s">
        <v>446</v>
      </c>
      <c r="P66" s="84">
        <v>437985</v>
      </c>
      <c r="Q66" s="38" t="s">
        <v>447</v>
      </c>
      <c r="R66" s="38" t="s">
        <v>257</v>
      </c>
      <c r="S66" s="84" t="s">
        <v>453</v>
      </c>
      <c r="T66" s="84" t="s">
        <v>453</v>
      </c>
      <c r="U66" s="84" t="s">
        <v>259</v>
      </c>
      <c r="V66" s="84" t="s">
        <v>260</v>
      </c>
      <c r="W66" s="84">
        <v>0</v>
      </c>
      <c r="X66" s="38" t="s">
        <v>286</v>
      </c>
      <c r="Y66" s="84">
        <v>354372180</v>
      </c>
      <c r="Z66" s="38" t="s">
        <v>454</v>
      </c>
      <c r="AA66" s="108" t="s">
        <v>894</v>
      </c>
      <c r="AB66" s="84">
        <v>52000</v>
      </c>
      <c r="AC66" s="108" t="s">
        <v>723</v>
      </c>
      <c r="AD66" s="84">
        <v>24</v>
      </c>
      <c r="AE66" s="84" t="s">
        <v>754</v>
      </c>
      <c r="AF66" s="84" t="s">
        <v>895</v>
      </c>
      <c r="AG66" s="108" t="s">
        <v>896</v>
      </c>
      <c r="AH66" s="84" t="s">
        <v>727</v>
      </c>
      <c r="AI66" s="108" t="s">
        <v>897</v>
      </c>
      <c r="AJ66" s="84">
        <v>2780</v>
      </c>
      <c r="AK66" s="84">
        <v>2780</v>
      </c>
      <c r="AL66" s="108" t="s">
        <v>898</v>
      </c>
      <c r="AM66" s="84">
        <v>40820.379999999997</v>
      </c>
      <c r="AN66" s="112">
        <v>14779.62</v>
      </c>
      <c r="AO66" s="112">
        <v>55600</v>
      </c>
      <c r="AP66" s="112">
        <v>11179.62</v>
      </c>
      <c r="AQ66" s="112">
        <v>602.38</v>
      </c>
      <c r="AR66" s="112">
        <v>11782</v>
      </c>
      <c r="AS66" s="112">
        <v>2565.6</v>
      </c>
      <c r="AT66" s="112">
        <v>214.4</v>
      </c>
      <c r="AU66" s="112">
        <v>2780</v>
      </c>
      <c r="AV66" s="84">
        <v>21</v>
      </c>
      <c r="AW66" s="84">
        <v>4</v>
      </c>
      <c r="AX66" s="84" t="s">
        <v>863</v>
      </c>
      <c r="AY66" s="108"/>
      <c r="AZ66" s="84"/>
      <c r="BA66" s="84"/>
      <c r="BB66" s="84" t="s">
        <v>1104</v>
      </c>
      <c r="BC66" s="84" t="s">
        <v>145</v>
      </c>
      <c r="BD66" s="108"/>
      <c r="BE66" s="84">
        <v>0</v>
      </c>
      <c r="BF66" s="38" t="s">
        <v>453</v>
      </c>
      <c r="BG66" s="84" t="s">
        <v>1168</v>
      </c>
      <c r="BH66" s="114" t="s">
        <v>1300</v>
      </c>
      <c r="BI66" s="38" t="s">
        <v>110</v>
      </c>
      <c r="BJ66" s="85">
        <v>45947</v>
      </c>
      <c r="BK66" s="84"/>
      <c r="BL66" s="38" t="s">
        <v>114</v>
      </c>
      <c r="BM66" s="115" t="s">
        <v>119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185636</v>
      </c>
      <c r="J67" s="38" t="s">
        <v>263</v>
      </c>
      <c r="K67" s="84">
        <v>185636</v>
      </c>
      <c r="L67" s="84" t="s">
        <v>253</v>
      </c>
      <c r="M67" s="38" t="s">
        <v>254</v>
      </c>
      <c r="N67" s="84">
        <v>326713</v>
      </c>
      <c r="O67" s="84" t="s">
        <v>455</v>
      </c>
      <c r="P67" s="84">
        <v>455767</v>
      </c>
      <c r="Q67" s="38" t="s">
        <v>456</v>
      </c>
      <c r="R67" s="38" t="s">
        <v>257</v>
      </c>
      <c r="S67" s="84" t="s">
        <v>457</v>
      </c>
      <c r="T67" s="84" t="s">
        <v>457</v>
      </c>
      <c r="U67" s="84" t="s">
        <v>343</v>
      </c>
      <c r="V67" s="84" t="s">
        <v>260</v>
      </c>
      <c r="W67" s="84">
        <v>0</v>
      </c>
      <c r="X67" s="38" t="s">
        <v>261</v>
      </c>
      <c r="Y67" s="84">
        <v>354374208</v>
      </c>
      <c r="Z67" s="38" t="s">
        <v>411</v>
      </c>
      <c r="AA67" s="108" t="s">
        <v>849</v>
      </c>
      <c r="AB67" s="84">
        <v>40000</v>
      </c>
      <c r="AC67" s="108" t="s">
        <v>723</v>
      </c>
      <c r="AD67" s="84">
        <v>24</v>
      </c>
      <c r="AE67" s="84" t="s">
        <v>754</v>
      </c>
      <c r="AF67" s="84" t="s">
        <v>784</v>
      </c>
      <c r="AG67" s="108" t="s">
        <v>899</v>
      </c>
      <c r="AH67" s="84" t="s">
        <v>727</v>
      </c>
      <c r="AI67" s="108" t="s">
        <v>897</v>
      </c>
      <c r="AJ67" s="84">
        <v>2130</v>
      </c>
      <c r="AK67" s="84">
        <v>2130</v>
      </c>
      <c r="AL67" s="108" t="s">
        <v>900</v>
      </c>
      <c r="AM67" s="84">
        <v>28766.21</v>
      </c>
      <c r="AN67" s="112">
        <v>11703.79</v>
      </c>
      <c r="AO67" s="112">
        <v>40470</v>
      </c>
      <c r="AP67" s="112">
        <v>11233.79</v>
      </c>
      <c r="AQ67" s="112">
        <v>9.2100000000000009</v>
      </c>
      <c r="AR67" s="112">
        <v>11243</v>
      </c>
      <c r="AS67" s="112">
        <v>3891.46</v>
      </c>
      <c r="AT67" s="112">
        <v>368.54</v>
      </c>
      <c r="AU67" s="112">
        <v>4260</v>
      </c>
      <c r="AV67" s="84">
        <v>21</v>
      </c>
      <c r="AW67" s="84">
        <v>32</v>
      </c>
      <c r="AX67" s="84" t="s">
        <v>872</v>
      </c>
      <c r="AY67" s="108"/>
      <c r="AZ67" s="84"/>
      <c r="BA67" s="84"/>
      <c r="BB67" s="84" t="s">
        <v>1104</v>
      </c>
      <c r="BC67" s="84" t="s">
        <v>145</v>
      </c>
      <c r="BD67" s="108"/>
      <c r="BE67" s="84">
        <v>0</v>
      </c>
      <c r="BF67" s="38" t="s">
        <v>457</v>
      </c>
      <c r="BG67" s="84" t="s">
        <v>1169</v>
      </c>
      <c r="BH67" s="114" t="s">
        <v>1300</v>
      </c>
      <c r="BI67" s="38" t="s">
        <v>110</v>
      </c>
      <c r="BJ67" s="85">
        <v>45947</v>
      </c>
      <c r="BK67" s="84"/>
      <c r="BL67" s="38" t="s">
        <v>114</v>
      </c>
      <c r="BM67" s="115" t="s">
        <v>119</v>
      </c>
      <c r="BN67" s="116" t="s">
        <v>201</v>
      </c>
      <c r="BO67" s="84" t="s">
        <v>244</v>
      </c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233661</v>
      </c>
      <c r="J68" s="38" t="s">
        <v>269</v>
      </c>
      <c r="K68" s="84">
        <v>233661</v>
      </c>
      <c r="L68" s="84" t="s">
        <v>253</v>
      </c>
      <c r="M68" s="38" t="s">
        <v>254</v>
      </c>
      <c r="N68" s="84">
        <v>551800</v>
      </c>
      <c r="O68" s="84" t="s">
        <v>441</v>
      </c>
      <c r="P68" s="84">
        <v>916709</v>
      </c>
      <c r="Q68" s="38" t="s">
        <v>442</v>
      </c>
      <c r="R68" s="38" t="s">
        <v>257</v>
      </c>
      <c r="S68" s="84" t="s">
        <v>458</v>
      </c>
      <c r="T68" s="84" t="s">
        <v>458</v>
      </c>
      <c r="U68" s="84" t="s">
        <v>358</v>
      </c>
      <c r="V68" s="84" t="s">
        <v>260</v>
      </c>
      <c r="W68" s="84">
        <v>541</v>
      </c>
      <c r="X68" s="38" t="s">
        <v>279</v>
      </c>
      <c r="Y68" s="84">
        <v>354436127</v>
      </c>
      <c r="Z68" s="38" t="s">
        <v>459</v>
      </c>
      <c r="AA68" s="108" t="s">
        <v>849</v>
      </c>
      <c r="AB68" s="84">
        <v>35000</v>
      </c>
      <c r="AC68" s="108" t="s">
        <v>738</v>
      </c>
      <c r="AD68" s="84">
        <v>24</v>
      </c>
      <c r="AE68" s="84" t="s">
        <v>724</v>
      </c>
      <c r="AF68" s="84" t="s">
        <v>889</v>
      </c>
      <c r="AG68" s="108" t="s">
        <v>890</v>
      </c>
      <c r="AH68" s="84" t="s">
        <v>854</v>
      </c>
      <c r="AI68" s="108" t="s">
        <v>891</v>
      </c>
      <c r="AJ68" s="84">
        <v>1870</v>
      </c>
      <c r="AK68" s="84">
        <v>1870</v>
      </c>
      <c r="AL68" s="108" t="s">
        <v>901</v>
      </c>
      <c r="AM68" s="84">
        <v>13675.81</v>
      </c>
      <c r="AN68" s="112">
        <v>6894.19</v>
      </c>
      <c r="AO68" s="112">
        <v>20570</v>
      </c>
      <c r="AP68" s="112">
        <v>21324.19</v>
      </c>
      <c r="AQ68" s="112">
        <v>3308.81</v>
      </c>
      <c r="AR68" s="112">
        <v>24633</v>
      </c>
      <c r="AS68" s="112">
        <v>15627.59</v>
      </c>
      <c r="AT68" s="112">
        <v>3072.41</v>
      </c>
      <c r="AU68" s="112">
        <v>18700</v>
      </c>
      <c r="AV68" s="84">
        <v>21</v>
      </c>
      <c r="AW68" s="84">
        <v>284</v>
      </c>
      <c r="AX68" s="84" t="s">
        <v>730</v>
      </c>
      <c r="AY68" s="108"/>
      <c r="AZ68" s="84"/>
      <c r="BA68" s="84"/>
      <c r="BB68" s="84" t="s">
        <v>1104</v>
      </c>
      <c r="BC68" s="84" t="s">
        <v>145</v>
      </c>
      <c r="BD68" s="108"/>
      <c r="BE68" s="84">
        <v>0</v>
      </c>
      <c r="BF68" s="38" t="s">
        <v>458</v>
      </c>
      <c r="BG68" s="84" t="s">
        <v>1170</v>
      </c>
      <c r="BH68" s="114" t="s">
        <v>1300</v>
      </c>
      <c r="BI68" s="38" t="s">
        <v>112</v>
      </c>
      <c r="BJ68" s="85">
        <v>45947</v>
      </c>
      <c r="BK68" s="84" t="s">
        <v>125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233661</v>
      </c>
      <c r="J69" s="38" t="s">
        <v>269</v>
      </c>
      <c r="K69" s="84">
        <v>233661</v>
      </c>
      <c r="L69" s="84" t="s">
        <v>253</v>
      </c>
      <c r="M69" s="38" t="s">
        <v>254</v>
      </c>
      <c r="N69" s="84">
        <v>551800</v>
      </c>
      <c r="O69" s="84" t="s">
        <v>441</v>
      </c>
      <c r="P69" s="84">
        <v>916622</v>
      </c>
      <c r="Q69" s="38" t="s">
        <v>460</v>
      </c>
      <c r="R69" s="38" t="s">
        <v>257</v>
      </c>
      <c r="S69" s="84" t="s">
        <v>461</v>
      </c>
      <c r="T69" s="84" t="s">
        <v>461</v>
      </c>
      <c r="U69" s="84" t="s">
        <v>358</v>
      </c>
      <c r="V69" s="84" t="s">
        <v>260</v>
      </c>
      <c r="W69" s="84">
        <v>541</v>
      </c>
      <c r="X69" s="38" t="s">
        <v>279</v>
      </c>
      <c r="Y69" s="84">
        <v>354440040</v>
      </c>
      <c r="Z69" s="38" t="s">
        <v>462</v>
      </c>
      <c r="AA69" s="108" t="s">
        <v>849</v>
      </c>
      <c r="AB69" s="84">
        <v>52000</v>
      </c>
      <c r="AC69" s="108" t="s">
        <v>738</v>
      </c>
      <c r="AD69" s="84">
        <v>24</v>
      </c>
      <c r="AE69" s="84" t="s">
        <v>754</v>
      </c>
      <c r="AF69" s="84" t="s">
        <v>902</v>
      </c>
      <c r="AG69" s="108" t="s">
        <v>903</v>
      </c>
      <c r="AH69" s="84" t="s">
        <v>727</v>
      </c>
      <c r="AI69" s="108" t="s">
        <v>891</v>
      </c>
      <c r="AJ69" s="84">
        <v>2780</v>
      </c>
      <c r="AK69" s="84">
        <v>2780</v>
      </c>
      <c r="AL69" s="108" t="s">
        <v>904</v>
      </c>
      <c r="AM69" s="84">
        <v>17097.34</v>
      </c>
      <c r="AN69" s="112">
        <v>9592.66</v>
      </c>
      <c r="AO69" s="112">
        <v>26690</v>
      </c>
      <c r="AP69" s="112">
        <v>34902.660000000003</v>
      </c>
      <c r="AQ69" s="112">
        <v>5554.34</v>
      </c>
      <c r="AR69" s="112">
        <v>40457</v>
      </c>
      <c r="AS69" s="112">
        <v>26483.8</v>
      </c>
      <c r="AT69" s="112">
        <v>5206.2</v>
      </c>
      <c r="AU69" s="112">
        <v>31690</v>
      </c>
      <c r="AV69" s="84">
        <v>21</v>
      </c>
      <c r="AW69" s="84">
        <v>337</v>
      </c>
      <c r="AX69" s="84" t="s">
        <v>730</v>
      </c>
      <c r="AY69" s="108"/>
      <c r="AZ69" s="84"/>
      <c r="BA69" s="84"/>
      <c r="BB69" s="84" t="s">
        <v>1104</v>
      </c>
      <c r="BC69" s="84" t="s">
        <v>145</v>
      </c>
      <c r="BD69" s="108"/>
      <c r="BE69" s="84">
        <v>0</v>
      </c>
      <c r="BF69" s="38" t="s">
        <v>461</v>
      </c>
      <c r="BG69" s="84" t="s">
        <v>1171</v>
      </c>
      <c r="BH69" s="114" t="s">
        <v>1300</v>
      </c>
      <c r="BI69" s="38" t="s">
        <v>112</v>
      </c>
      <c r="BJ69" s="85">
        <v>45947</v>
      </c>
      <c r="BK69" s="84" t="s">
        <v>124</v>
      </c>
      <c r="BL69" s="38"/>
      <c r="BM69" s="115"/>
      <c r="BN69" s="116" t="s">
        <v>112</v>
      </c>
      <c r="BO69" s="84" t="s">
        <v>244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233661</v>
      </c>
      <c r="J70" s="38" t="s">
        <v>269</v>
      </c>
      <c r="K70" s="84">
        <v>233661</v>
      </c>
      <c r="L70" s="84" t="s">
        <v>253</v>
      </c>
      <c r="M70" s="38" t="s">
        <v>254</v>
      </c>
      <c r="N70" s="84">
        <v>551800</v>
      </c>
      <c r="O70" s="84" t="s">
        <v>441</v>
      </c>
      <c r="P70" s="84">
        <v>916622</v>
      </c>
      <c r="Q70" s="38" t="s">
        <v>460</v>
      </c>
      <c r="R70" s="38" t="s">
        <v>257</v>
      </c>
      <c r="S70" s="84" t="s">
        <v>463</v>
      </c>
      <c r="T70" s="84" t="s">
        <v>463</v>
      </c>
      <c r="U70" s="84" t="s">
        <v>358</v>
      </c>
      <c r="V70" s="84" t="s">
        <v>260</v>
      </c>
      <c r="W70" s="84">
        <v>541</v>
      </c>
      <c r="X70" s="38" t="s">
        <v>279</v>
      </c>
      <c r="Y70" s="84">
        <v>354440119</v>
      </c>
      <c r="Z70" s="38" t="s">
        <v>464</v>
      </c>
      <c r="AA70" s="108" t="s">
        <v>849</v>
      </c>
      <c r="AB70" s="84">
        <v>40000</v>
      </c>
      <c r="AC70" s="108" t="s">
        <v>738</v>
      </c>
      <c r="AD70" s="84">
        <v>24</v>
      </c>
      <c r="AE70" s="84" t="s">
        <v>724</v>
      </c>
      <c r="AF70" s="84" t="s">
        <v>889</v>
      </c>
      <c r="AG70" s="108" t="s">
        <v>890</v>
      </c>
      <c r="AH70" s="84" t="s">
        <v>854</v>
      </c>
      <c r="AI70" s="108" t="s">
        <v>891</v>
      </c>
      <c r="AJ70" s="84">
        <v>2130</v>
      </c>
      <c r="AK70" s="84">
        <v>2130</v>
      </c>
      <c r="AL70" s="108" t="s">
        <v>905</v>
      </c>
      <c r="AM70" s="84">
        <v>22162</v>
      </c>
      <c r="AN70" s="112">
        <v>9788</v>
      </c>
      <c r="AO70" s="112">
        <v>31950</v>
      </c>
      <c r="AP70" s="112">
        <v>17838</v>
      </c>
      <c r="AQ70" s="112">
        <v>1921</v>
      </c>
      <c r="AR70" s="112">
        <v>19759</v>
      </c>
      <c r="AS70" s="112">
        <v>11141.53</v>
      </c>
      <c r="AT70" s="112">
        <v>1638.47</v>
      </c>
      <c r="AU70" s="112">
        <v>12780</v>
      </c>
      <c r="AV70" s="84">
        <v>21</v>
      </c>
      <c r="AW70" s="84">
        <v>158</v>
      </c>
      <c r="AX70" s="84" t="s">
        <v>808</v>
      </c>
      <c r="AY70" s="108"/>
      <c r="AZ70" s="84"/>
      <c r="BA70" s="84"/>
      <c r="BB70" s="84" t="s">
        <v>1104</v>
      </c>
      <c r="BC70" s="84" t="s">
        <v>145</v>
      </c>
      <c r="BD70" s="108"/>
      <c r="BE70" s="84">
        <v>0</v>
      </c>
      <c r="BF70" s="38" t="s">
        <v>463</v>
      </c>
      <c r="BG70" s="84" t="s">
        <v>1172</v>
      </c>
      <c r="BH70" s="114" t="s">
        <v>1300</v>
      </c>
      <c r="BI70" s="38" t="s">
        <v>112</v>
      </c>
      <c r="BJ70" s="85">
        <v>45947</v>
      </c>
      <c r="BK70" s="84" t="s">
        <v>125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233661</v>
      </c>
      <c r="J71" s="38" t="s">
        <v>269</v>
      </c>
      <c r="K71" s="84">
        <v>233661</v>
      </c>
      <c r="L71" s="84" t="s">
        <v>253</v>
      </c>
      <c r="M71" s="38" t="s">
        <v>254</v>
      </c>
      <c r="N71" s="84">
        <v>551800</v>
      </c>
      <c r="O71" s="84" t="s">
        <v>441</v>
      </c>
      <c r="P71" s="84">
        <v>916622</v>
      </c>
      <c r="Q71" s="38" t="s">
        <v>460</v>
      </c>
      <c r="R71" s="38" t="s">
        <v>257</v>
      </c>
      <c r="S71" s="84" t="s">
        <v>465</v>
      </c>
      <c r="T71" s="84" t="s">
        <v>465</v>
      </c>
      <c r="U71" s="84" t="s">
        <v>358</v>
      </c>
      <c r="V71" s="84" t="s">
        <v>260</v>
      </c>
      <c r="W71" s="84">
        <v>541</v>
      </c>
      <c r="X71" s="38" t="s">
        <v>279</v>
      </c>
      <c r="Y71" s="84">
        <v>354440438</v>
      </c>
      <c r="Z71" s="38" t="s">
        <v>466</v>
      </c>
      <c r="AA71" s="108" t="s">
        <v>849</v>
      </c>
      <c r="AB71" s="84">
        <v>52000</v>
      </c>
      <c r="AC71" s="108" t="s">
        <v>738</v>
      </c>
      <c r="AD71" s="84">
        <v>24</v>
      </c>
      <c r="AE71" s="84" t="s">
        <v>754</v>
      </c>
      <c r="AF71" s="84" t="s">
        <v>902</v>
      </c>
      <c r="AG71" s="108" t="s">
        <v>903</v>
      </c>
      <c r="AH71" s="84" t="s">
        <v>727</v>
      </c>
      <c r="AI71" s="108" t="s">
        <v>891</v>
      </c>
      <c r="AJ71" s="84">
        <v>2780</v>
      </c>
      <c r="AK71" s="84">
        <v>2780</v>
      </c>
      <c r="AL71" s="108" t="s">
        <v>876</v>
      </c>
      <c r="AM71" s="84">
        <v>43581.14</v>
      </c>
      <c r="AN71" s="112">
        <v>14798.86</v>
      </c>
      <c r="AO71" s="112">
        <v>58380</v>
      </c>
      <c r="AP71" s="112">
        <v>8418.86</v>
      </c>
      <c r="AQ71" s="112">
        <v>348.14</v>
      </c>
      <c r="AR71" s="112">
        <v>8767</v>
      </c>
      <c r="AS71" s="112">
        <v>0</v>
      </c>
      <c r="AT71" s="112">
        <v>0</v>
      </c>
      <c r="AU71" s="112">
        <v>0</v>
      </c>
      <c r="AV71" s="84">
        <v>21</v>
      </c>
      <c r="AW71" s="84">
        <v>0</v>
      </c>
      <c r="AX71" s="84" t="s">
        <v>856</v>
      </c>
      <c r="AY71" s="108"/>
      <c r="AZ71" s="84"/>
      <c r="BA71" s="84"/>
      <c r="BB71" s="84" t="s">
        <v>1104</v>
      </c>
      <c r="BC71" s="84" t="s">
        <v>145</v>
      </c>
      <c r="BD71" s="108"/>
      <c r="BE71" s="84">
        <v>0</v>
      </c>
      <c r="BF71" s="38" t="s">
        <v>465</v>
      </c>
      <c r="BG71" s="84" t="s">
        <v>1173</v>
      </c>
      <c r="BH71" s="114" t="s">
        <v>1300</v>
      </c>
      <c r="BI71" s="38" t="s">
        <v>110</v>
      </c>
      <c r="BJ71" s="85">
        <v>45947</v>
      </c>
      <c r="BK71" s="84"/>
      <c r="BL71" s="38" t="s">
        <v>114</v>
      </c>
      <c r="BM71" s="115" t="s">
        <v>119</v>
      </c>
      <c r="BN71" s="116" t="s">
        <v>200</v>
      </c>
      <c r="BO71" s="84" t="s">
        <v>243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233661</v>
      </c>
      <c r="J72" s="38" t="s">
        <v>269</v>
      </c>
      <c r="K72" s="84">
        <v>233661</v>
      </c>
      <c r="L72" s="84" t="s">
        <v>253</v>
      </c>
      <c r="M72" s="38" t="s">
        <v>254</v>
      </c>
      <c r="N72" s="84">
        <v>551800</v>
      </c>
      <c r="O72" s="84" t="s">
        <v>441</v>
      </c>
      <c r="P72" s="84">
        <v>916622</v>
      </c>
      <c r="Q72" s="38" t="s">
        <v>460</v>
      </c>
      <c r="R72" s="38" t="s">
        <v>257</v>
      </c>
      <c r="S72" s="84" t="s">
        <v>467</v>
      </c>
      <c r="T72" s="84" t="s">
        <v>467</v>
      </c>
      <c r="U72" s="84" t="s">
        <v>358</v>
      </c>
      <c r="V72" s="84" t="s">
        <v>260</v>
      </c>
      <c r="W72" s="84">
        <v>541</v>
      </c>
      <c r="X72" s="38" t="s">
        <v>279</v>
      </c>
      <c r="Y72" s="84">
        <v>354460912</v>
      </c>
      <c r="Z72" s="38" t="s">
        <v>468</v>
      </c>
      <c r="AA72" s="108" t="s">
        <v>849</v>
      </c>
      <c r="AB72" s="84">
        <v>52000</v>
      </c>
      <c r="AC72" s="108" t="s">
        <v>738</v>
      </c>
      <c r="AD72" s="84">
        <v>24</v>
      </c>
      <c r="AE72" s="84" t="s">
        <v>754</v>
      </c>
      <c r="AF72" s="84" t="s">
        <v>902</v>
      </c>
      <c r="AG72" s="108" t="s">
        <v>903</v>
      </c>
      <c r="AH72" s="84" t="s">
        <v>727</v>
      </c>
      <c r="AI72" s="108" t="s">
        <v>891</v>
      </c>
      <c r="AJ72" s="84">
        <v>2780</v>
      </c>
      <c r="AK72" s="84">
        <v>2780</v>
      </c>
      <c r="AL72" s="108" t="s">
        <v>876</v>
      </c>
      <c r="AM72" s="84">
        <v>43581.14</v>
      </c>
      <c r="AN72" s="112">
        <v>14798.86</v>
      </c>
      <c r="AO72" s="112">
        <v>58380</v>
      </c>
      <c r="AP72" s="112">
        <v>8418.86</v>
      </c>
      <c r="AQ72" s="112">
        <v>348.14</v>
      </c>
      <c r="AR72" s="112">
        <v>8767</v>
      </c>
      <c r="AS72" s="112">
        <v>0</v>
      </c>
      <c r="AT72" s="112">
        <v>0</v>
      </c>
      <c r="AU72" s="112">
        <v>0</v>
      </c>
      <c r="AV72" s="84">
        <v>21</v>
      </c>
      <c r="AW72" s="84">
        <v>0</v>
      </c>
      <c r="AX72" s="84" t="s">
        <v>856</v>
      </c>
      <c r="AY72" s="108"/>
      <c r="AZ72" s="84"/>
      <c r="BA72" s="84"/>
      <c r="BB72" s="84" t="s">
        <v>1104</v>
      </c>
      <c r="BC72" s="84" t="s">
        <v>145</v>
      </c>
      <c r="BD72" s="108"/>
      <c r="BE72" s="84">
        <v>0</v>
      </c>
      <c r="BF72" s="38" t="s">
        <v>467</v>
      </c>
      <c r="BG72" s="84" t="s">
        <v>1174</v>
      </c>
      <c r="BH72" s="114" t="s">
        <v>1300</v>
      </c>
      <c r="BI72" s="38" t="s">
        <v>110</v>
      </c>
      <c r="BJ72" s="85">
        <v>45947</v>
      </c>
      <c r="BK72" s="84"/>
      <c r="BL72" s="38" t="s">
        <v>115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185636</v>
      </c>
      <c r="J73" s="38" t="s">
        <v>263</v>
      </c>
      <c r="K73" s="84">
        <v>185636</v>
      </c>
      <c r="L73" s="84" t="s">
        <v>253</v>
      </c>
      <c r="M73" s="38" t="s">
        <v>254</v>
      </c>
      <c r="N73" s="84">
        <v>326713</v>
      </c>
      <c r="O73" s="84" t="s">
        <v>455</v>
      </c>
      <c r="P73" s="84">
        <v>455767</v>
      </c>
      <c r="Q73" s="38" t="s">
        <v>456</v>
      </c>
      <c r="R73" s="38" t="s">
        <v>257</v>
      </c>
      <c r="S73" s="84" t="s">
        <v>469</v>
      </c>
      <c r="T73" s="84" t="s">
        <v>469</v>
      </c>
      <c r="U73" s="84" t="s">
        <v>343</v>
      </c>
      <c r="V73" s="84" t="s">
        <v>260</v>
      </c>
      <c r="W73" s="84">
        <v>0</v>
      </c>
      <c r="X73" s="38" t="s">
        <v>286</v>
      </c>
      <c r="Y73" s="84">
        <v>354467917</v>
      </c>
      <c r="Z73" s="38" t="s">
        <v>470</v>
      </c>
      <c r="AA73" s="108" t="s">
        <v>849</v>
      </c>
      <c r="AB73" s="84">
        <v>52000</v>
      </c>
      <c r="AC73" s="108" t="s">
        <v>723</v>
      </c>
      <c r="AD73" s="84">
        <v>24</v>
      </c>
      <c r="AE73" s="84" t="s">
        <v>754</v>
      </c>
      <c r="AF73" s="84" t="s">
        <v>784</v>
      </c>
      <c r="AG73" s="108" t="s">
        <v>899</v>
      </c>
      <c r="AH73" s="84" t="s">
        <v>727</v>
      </c>
      <c r="AI73" s="108" t="s">
        <v>897</v>
      </c>
      <c r="AJ73" s="84">
        <v>2780</v>
      </c>
      <c r="AK73" s="84">
        <v>2780</v>
      </c>
      <c r="AL73" s="108" t="s">
        <v>906</v>
      </c>
      <c r="AM73" s="84">
        <v>26760.47</v>
      </c>
      <c r="AN73" s="112">
        <v>12159.53</v>
      </c>
      <c r="AO73" s="112">
        <v>38920</v>
      </c>
      <c r="AP73" s="112">
        <v>25239.53</v>
      </c>
      <c r="AQ73" s="112">
        <v>2993.47</v>
      </c>
      <c r="AR73" s="112">
        <v>28233</v>
      </c>
      <c r="AS73" s="112">
        <v>16840.77</v>
      </c>
      <c r="AT73" s="112">
        <v>2619.23</v>
      </c>
      <c r="AU73" s="112">
        <v>19460</v>
      </c>
      <c r="AV73" s="84">
        <v>21</v>
      </c>
      <c r="AW73" s="84">
        <v>193</v>
      </c>
      <c r="AX73" s="84" t="s">
        <v>730</v>
      </c>
      <c r="AY73" s="108"/>
      <c r="AZ73" s="84"/>
      <c r="BA73" s="84"/>
      <c r="BB73" s="84" t="s">
        <v>1104</v>
      </c>
      <c r="BC73" s="84" t="s">
        <v>145</v>
      </c>
      <c r="BD73" s="108"/>
      <c r="BE73" s="84">
        <v>0</v>
      </c>
      <c r="BF73" s="38" t="s">
        <v>469</v>
      </c>
      <c r="BG73" s="84" t="s">
        <v>1175</v>
      </c>
      <c r="BH73" s="114" t="s">
        <v>1300</v>
      </c>
      <c r="BI73" s="38" t="s">
        <v>112</v>
      </c>
      <c r="BJ73" s="85">
        <v>45946</v>
      </c>
      <c r="BK73" s="84" t="s">
        <v>129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186168</v>
      </c>
      <c r="J74" s="38" t="s">
        <v>471</v>
      </c>
      <c r="K74" s="84">
        <v>186168</v>
      </c>
      <c r="L74" s="84" t="s">
        <v>253</v>
      </c>
      <c r="M74" s="38" t="s">
        <v>254</v>
      </c>
      <c r="N74" s="84">
        <v>351499</v>
      </c>
      <c r="O74" s="84" t="s">
        <v>472</v>
      </c>
      <c r="P74" s="84">
        <v>498569</v>
      </c>
      <c r="Q74" s="38" t="s">
        <v>473</v>
      </c>
      <c r="R74" s="38" t="s">
        <v>257</v>
      </c>
      <c r="S74" s="84" t="s">
        <v>474</v>
      </c>
      <c r="T74" s="84" t="s">
        <v>474</v>
      </c>
      <c r="U74" s="84" t="s">
        <v>259</v>
      </c>
      <c r="V74" s="84" t="s">
        <v>260</v>
      </c>
      <c r="W74" s="84">
        <v>0</v>
      </c>
      <c r="X74" s="38" t="s">
        <v>267</v>
      </c>
      <c r="Y74" s="84">
        <v>354526520</v>
      </c>
      <c r="Z74" s="38" t="s">
        <v>475</v>
      </c>
      <c r="AA74" s="108" t="s">
        <v>842</v>
      </c>
      <c r="AB74" s="84">
        <v>52000</v>
      </c>
      <c r="AC74" s="108" t="s">
        <v>723</v>
      </c>
      <c r="AD74" s="84">
        <v>24</v>
      </c>
      <c r="AE74" s="84" t="s">
        <v>754</v>
      </c>
      <c r="AF74" s="84" t="s">
        <v>739</v>
      </c>
      <c r="AG74" s="108" t="s">
        <v>740</v>
      </c>
      <c r="AH74" s="84" t="s">
        <v>727</v>
      </c>
      <c r="AI74" s="108" t="s">
        <v>907</v>
      </c>
      <c r="AJ74" s="84">
        <v>2780</v>
      </c>
      <c r="AK74" s="84">
        <v>2780</v>
      </c>
      <c r="AL74" s="108" t="s">
        <v>908</v>
      </c>
      <c r="AM74" s="84">
        <v>38672.199999999997</v>
      </c>
      <c r="AN74" s="112">
        <v>14147.8</v>
      </c>
      <c r="AO74" s="112">
        <v>52820</v>
      </c>
      <c r="AP74" s="112">
        <v>13327.8</v>
      </c>
      <c r="AQ74" s="112">
        <v>895.2</v>
      </c>
      <c r="AR74" s="112">
        <v>14223</v>
      </c>
      <c r="AS74" s="112">
        <v>5032.09</v>
      </c>
      <c r="AT74" s="112">
        <v>527.91</v>
      </c>
      <c r="AU74" s="112">
        <v>5560</v>
      </c>
      <c r="AV74" s="84">
        <v>21</v>
      </c>
      <c r="AW74" s="84">
        <v>32</v>
      </c>
      <c r="AX74" s="84" t="s">
        <v>872</v>
      </c>
      <c r="AY74" s="108"/>
      <c r="AZ74" s="84"/>
      <c r="BA74" s="84"/>
      <c r="BB74" s="84" t="s">
        <v>1104</v>
      </c>
      <c r="BC74" s="84" t="s">
        <v>145</v>
      </c>
      <c r="BD74" s="108"/>
      <c r="BE74" s="84">
        <v>0</v>
      </c>
      <c r="BF74" s="38" t="s">
        <v>474</v>
      </c>
      <c r="BG74" s="84" t="s">
        <v>1176</v>
      </c>
      <c r="BH74" s="114" t="s">
        <v>1300</v>
      </c>
      <c r="BI74" s="38" t="s">
        <v>110</v>
      </c>
      <c r="BJ74" s="85">
        <v>45947</v>
      </c>
      <c r="BK74" s="84"/>
      <c r="BL74" s="38" t="s">
        <v>114</v>
      </c>
      <c r="BM74" s="115" t="s">
        <v>119</v>
      </c>
      <c r="BN74" s="116" t="s">
        <v>201</v>
      </c>
      <c r="BO74" s="84" t="s">
        <v>242</v>
      </c>
      <c r="BP74" s="84">
        <v>2780</v>
      </c>
      <c r="BQ74" s="117" t="s">
        <v>203</v>
      </c>
      <c r="BR74" s="118" t="s">
        <v>1316</v>
      </c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167395</v>
      </c>
      <c r="J75" s="38" t="s">
        <v>312</v>
      </c>
      <c r="K75" s="84">
        <v>167395</v>
      </c>
      <c r="L75" s="84" t="s">
        <v>253</v>
      </c>
      <c r="M75" s="38" t="s">
        <v>254</v>
      </c>
      <c r="N75" s="84">
        <v>360310</v>
      </c>
      <c r="O75" s="84" t="s">
        <v>374</v>
      </c>
      <c r="P75" s="84">
        <v>517702</v>
      </c>
      <c r="Q75" s="38" t="s">
        <v>393</v>
      </c>
      <c r="R75" s="38" t="s">
        <v>257</v>
      </c>
      <c r="S75" s="84" t="s">
        <v>476</v>
      </c>
      <c r="T75" s="84" t="s">
        <v>476</v>
      </c>
      <c r="U75" s="84" t="s">
        <v>259</v>
      </c>
      <c r="V75" s="84" t="s">
        <v>260</v>
      </c>
      <c r="W75" s="84">
        <v>0</v>
      </c>
      <c r="X75" s="38" t="s">
        <v>395</v>
      </c>
      <c r="Y75" s="84">
        <v>354600281</v>
      </c>
      <c r="Z75" s="38" t="s">
        <v>311</v>
      </c>
      <c r="AA75" s="108" t="s">
        <v>868</v>
      </c>
      <c r="AB75" s="84">
        <v>52000</v>
      </c>
      <c r="AC75" s="108" t="s">
        <v>771</v>
      </c>
      <c r="AD75" s="84">
        <v>24</v>
      </c>
      <c r="AE75" s="84" t="s">
        <v>754</v>
      </c>
      <c r="AF75" s="84" t="s">
        <v>909</v>
      </c>
      <c r="AG75" s="108" t="s">
        <v>879</v>
      </c>
      <c r="AH75" s="84" t="s">
        <v>727</v>
      </c>
      <c r="AI75" s="108" t="s">
        <v>851</v>
      </c>
      <c r="AJ75" s="84">
        <v>2780</v>
      </c>
      <c r="AK75" s="84">
        <v>2780</v>
      </c>
      <c r="AL75" s="108" t="s">
        <v>910</v>
      </c>
      <c r="AM75" s="84">
        <v>14829.82</v>
      </c>
      <c r="AN75" s="112">
        <v>7410.18</v>
      </c>
      <c r="AO75" s="112">
        <v>22240</v>
      </c>
      <c r="AP75" s="112">
        <v>37170.18</v>
      </c>
      <c r="AQ75" s="112">
        <v>6836.82</v>
      </c>
      <c r="AR75" s="112">
        <v>44007</v>
      </c>
      <c r="AS75" s="112">
        <v>29633.05</v>
      </c>
      <c r="AT75" s="112">
        <v>6506.95</v>
      </c>
      <c r="AU75" s="112">
        <v>36140</v>
      </c>
      <c r="AV75" s="84">
        <v>21</v>
      </c>
      <c r="AW75" s="84">
        <v>377</v>
      </c>
      <c r="AX75" s="84" t="s">
        <v>730</v>
      </c>
      <c r="AY75" s="108"/>
      <c r="AZ75" s="84"/>
      <c r="BA75" s="84"/>
      <c r="BB75" s="84" t="s">
        <v>1104</v>
      </c>
      <c r="BC75" s="84" t="s">
        <v>145</v>
      </c>
      <c r="BD75" s="108" t="s">
        <v>1107</v>
      </c>
      <c r="BE75" s="84">
        <v>52000</v>
      </c>
      <c r="BF75" s="38" t="s">
        <v>476</v>
      </c>
      <c r="BG75" s="84" t="s">
        <v>1177</v>
      </c>
      <c r="BH75" s="114" t="s">
        <v>1300</v>
      </c>
      <c r="BI75" s="38" t="s">
        <v>112</v>
      </c>
      <c r="BJ75" s="85">
        <v>45946</v>
      </c>
      <c r="BK75" s="84" t="s">
        <v>128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167086</v>
      </c>
      <c r="J76" s="38" t="s">
        <v>252</v>
      </c>
      <c r="K76" s="84">
        <v>167086</v>
      </c>
      <c r="L76" s="84" t="s">
        <v>253</v>
      </c>
      <c r="M76" s="38" t="s">
        <v>254</v>
      </c>
      <c r="N76" s="84">
        <v>368937</v>
      </c>
      <c r="O76" s="84" t="s">
        <v>387</v>
      </c>
      <c r="P76" s="84">
        <v>535802</v>
      </c>
      <c r="Q76" s="38" t="s">
        <v>388</v>
      </c>
      <c r="R76" s="38" t="s">
        <v>257</v>
      </c>
      <c r="S76" s="84" t="s">
        <v>477</v>
      </c>
      <c r="T76" s="84" t="s">
        <v>477</v>
      </c>
      <c r="U76" s="84" t="s">
        <v>285</v>
      </c>
      <c r="V76" s="84" t="s">
        <v>420</v>
      </c>
      <c r="W76" s="84">
        <v>0</v>
      </c>
      <c r="X76" s="38" t="s">
        <v>286</v>
      </c>
      <c r="Y76" s="84">
        <v>354613891</v>
      </c>
      <c r="Z76" s="38" t="s">
        <v>478</v>
      </c>
      <c r="AA76" s="108" t="s">
        <v>847</v>
      </c>
      <c r="AB76" s="84">
        <v>52000</v>
      </c>
      <c r="AC76" s="108" t="s">
        <v>732</v>
      </c>
      <c r="AD76" s="84">
        <v>24</v>
      </c>
      <c r="AE76" s="84" t="s">
        <v>754</v>
      </c>
      <c r="AF76" s="84" t="s">
        <v>911</v>
      </c>
      <c r="AG76" s="108" t="s">
        <v>912</v>
      </c>
      <c r="AH76" s="84" t="s">
        <v>727</v>
      </c>
      <c r="AI76" s="108" t="s">
        <v>913</v>
      </c>
      <c r="AJ76" s="84">
        <v>2780</v>
      </c>
      <c r="AK76" s="84">
        <v>2780</v>
      </c>
      <c r="AL76" s="108" t="s">
        <v>914</v>
      </c>
      <c r="AM76" s="84">
        <v>41475.599999999999</v>
      </c>
      <c r="AN76" s="112">
        <v>14124.4</v>
      </c>
      <c r="AO76" s="112">
        <v>55600</v>
      </c>
      <c r="AP76" s="112">
        <v>10524.4</v>
      </c>
      <c r="AQ76" s="112">
        <v>573.6</v>
      </c>
      <c r="AR76" s="112">
        <v>11098</v>
      </c>
      <c r="AS76" s="112">
        <v>2527.6999999999998</v>
      </c>
      <c r="AT76" s="112">
        <v>252.3</v>
      </c>
      <c r="AU76" s="112">
        <v>2780</v>
      </c>
      <c r="AV76" s="84">
        <v>21</v>
      </c>
      <c r="AW76" s="84">
        <v>5</v>
      </c>
      <c r="AX76" s="84" t="s">
        <v>863</v>
      </c>
      <c r="AY76" s="108"/>
      <c r="AZ76" s="84"/>
      <c r="BA76" s="84"/>
      <c r="BB76" s="84" t="s">
        <v>1104</v>
      </c>
      <c r="BC76" s="84" t="s">
        <v>145</v>
      </c>
      <c r="BD76" s="108"/>
      <c r="BE76" s="84">
        <v>0</v>
      </c>
      <c r="BF76" s="38" t="s">
        <v>477</v>
      </c>
      <c r="BG76" s="84" t="s">
        <v>1178</v>
      </c>
      <c r="BH76" s="114" t="s">
        <v>1300</v>
      </c>
      <c r="BI76" s="38" t="s">
        <v>110</v>
      </c>
      <c r="BJ76" s="85">
        <v>45947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185125</v>
      </c>
      <c r="J77" s="38" t="s">
        <v>275</v>
      </c>
      <c r="K77" s="84">
        <v>185125</v>
      </c>
      <c r="L77" s="84" t="s">
        <v>253</v>
      </c>
      <c r="M77" s="38" t="s">
        <v>254</v>
      </c>
      <c r="N77" s="84">
        <v>390943</v>
      </c>
      <c r="O77" s="84" t="s">
        <v>276</v>
      </c>
      <c r="P77" s="84">
        <v>584345</v>
      </c>
      <c r="Q77" s="38" t="s">
        <v>277</v>
      </c>
      <c r="R77" s="38" t="s">
        <v>382</v>
      </c>
      <c r="S77" s="84" t="s">
        <v>278</v>
      </c>
      <c r="T77" s="84" t="s">
        <v>278</v>
      </c>
      <c r="U77" s="84" t="s">
        <v>259</v>
      </c>
      <c r="V77" s="84" t="s">
        <v>260</v>
      </c>
      <c r="W77" s="84">
        <v>0</v>
      </c>
      <c r="X77" s="38" t="s">
        <v>279</v>
      </c>
      <c r="Y77" s="84">
        <v>354638176</v>
      </c>
      <c r="Z77" s="38" t="s">
        <v>280</v>
      </c>
      <c r="AA77" s="108" t="s">
        <v>915</v>
      </c>
      <c r="AB77" s="84">
        <v>21000</v>
      </c>
      <c r="AC77" s="108" t="s">
        <v>723</v>
      </c>
      <c r="AD77" s="84">
        <v>18</v>
      </c>
      <c r="AE77" s="84" t="s">
        <v>836</v>
      </c>
      <c r="AF77" s="84" t="s">
        <v>744</v>
      </c>
      <c r="AG77" s="108" t="s">
        <v>745</v>
      </c>
      <c r="AH77" s="84" t="s">
        <v>727</v>
      </c>
      <c r="AI77" s="108" t="s">
        <v>891</v>
      </c>
      <c r="AJ77" s="84">
        <v>1410</v>
      </c>
      <c r="AK77" s="84">
        <v>1410</v>
      </c>
      <c r="AL77" s="108" t="s">
        <v>747</v>
      </c>
      <c r="AM77" s="84">
        <v>7275.5</v>
      </c>
      <c r="AN77" s="112">
        <v>2594.5</v>
      </c>
      <c r="AO77" s="112">
        <v>9870</v>
      </c>
      <c r="AP77" s="112">
        <v>13724.5</v>
      </c>
      <c r="AQ77" s="112">
        <v>1767.5</v>
      </c>
      <c r="AR77" s="112">
        <v>15492</v>
      </c>
      <c r="AS77" s="112">
        <v>13724.5</v>
      </c>
      <c r="AT77" s="112">
        <v>1767.5</v>
      </c>
      <c r="AU77" s="112">
        <v>15492</v>
      </c>
      <c r="AV77" s="84">
        <v>21</v>
      </c>
      <c r="AW77" s="84">
        <v>399</v>
      </c>
      <c r="AX77" s="84" t="s">
        <v>730</v>
      </c>
      <c r="AY77" s="108"/>
      <c r="AZ77" s="84"/>
      <c r="BA77" s="84"/>
      <c r="BB77" s="84" t="s">
        <v>1104</v>
      </c>
      <c r="BC77" s="84" t="s">
        <v>145</v>
      </c>
      <c r="BD77" s="108"/>
      <c r="BE77" s="84">
        <v>0</v>
      </c>
      <c r="BF77" s="38" t="s">
        <v>278</v>
      </c>
      <c r="BG77" s="84" t="s">
        <v>1111</v>
      </c>
      <c r="BH77" s="114" t="s">
        <v>1300</v>
      </c>
      <c r="BI77" s="38" t="s">
        <v>112</v>
      </c>
      <c r="BJ77" s="85">
        <v>45946</v>
      </c>
      <c r="BK77" s="84" t="s">
        <v>128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167086</v>
      </c>
      <c r="J78" s="38" t="s">
        <v>252</v>
      </c>
      <c r="K78" s="84">
        <v>167086</v>
      </c>
      <c r="L78" s="84" t="s">
        <v>253</v>
      </c>
      <c r="M78" s="38" t="s">
        <v>254</v>
      </c>
      <c r="N78" s="84">
        <v>368937</v>
      </c>
      <c r="O78" s="84" t="s">
        <v>387</v>
      </c>
      <c r="P78" s="84">
        <v>535802</v>
      </c>
      <c r="Q78" s="38" t="s">
        <v>388</v>
      </c>
      <c r="R78" s="38" t="s">
        <v>257</v>
      </c>
      <c r="S78" s="84" t="s">
        <v>479</v>
      </c>
      <c r="T78" s="84" t="s">
        <v>479</v>
      </c>
      <c r="U78" s="84" t="s">
        <v>358</v>
      </c>
      <c r="V78" s="84" t="s">
        <v>260</v>
      </c>
      <c r="W78" s="84">
        <v>0</v>
      </c>
      <c r="X78" s="38" t="s">
        <v>372</v>
      </c>
      <c r="Y78" s="84">
        <v>354644179</v>
      </c>
      <c r="Z78" s="38" t="s">
        <v>480</v>
      </c>
      <c r="AA78" s="108" t="s">
        <v>916</v>
      </c>
      <c r="AB78" s="84">
        <v>52000</v>
      </c>
      <c r="AC78" s="108" t="s">
        <v>732</v>
      </c>
      <c r="AD78" s="84">
        <v>24</v>
      </c>
      <c r="AE78" s="84" t="s">
        <v>754</v>
      </c>
      <c r="AF78" s="84" t="s">
        <v>911</v>
      </c>
      <c r="AG78" s="108" t="s">
        <v>912</v>
      </c>
      <c r="AH78" s="84" t="s">
        <v>727</v>
      </c>
      <c r="AI78" s="108" t="s">
        <v>917</v>
      </c>
      <c r="AJ78" s="84">
        <v>2780</v>
      </c>
      <c r="AK78" s="84">
        <v>2780</v>
      </c>
      <c r="AL78" s="108" t="s">
        <v>918</v>
      </c>
      <c r="AM78" s="84">
        <v>10466.6</v>
      </c>
      <c r="AN78" s="112">
        <v>6233.4</v>
      </c>
      <c r="AO78" s="112">
        <v>16700</v>
      </c>
      <c r="AP78" s="112">
        <v>41533.4</v>
      </c>
      <c r="AQ78" s="112">
        <v>8731.6</v>
      </c>
      <c r="AR78" s="112">
        <v>50265</v>
      </c>
      <c r="AS78" s="112">
        <v>28213.919999999998</v>
      </c>
      <c r="AT78" s="112">
        <v>7906.08</v>
      </c>
      <c r="AU78" s="112">
        <v>36120</v>
      </c>
      <c r="AV78" s="84">
        <v>19</v>
      </c>
      <c r="AW78" s="84">
        <v>371</v>
      </c>
      <c r="AX78" s="84" t="s">
        <v>730</v>
      </c>
      <c r="AY78" s="108"/>
      <c r="AZ78" s="84"/>
      <c r="BA78" s="84"/>
      <c r="BB78" s="84" t="s">
        <v>1104</v>
      </c>
      <c r="BC78" s="84" t="s">
        <v>145</v>
      </c>
      <c r="BD78" s="108" t="s">
        <v>1107</v>
      </c>
      <c r="BE78" s="84">
        <v>52000</v>
      </c>
      <c r="BF78" s="38" t="s">
        <v>479</v>
      </c>
      <c r="BG78" s="84" t="s">
        <v>1179</v>
      </c>
      <c r="BH78" s="114" t="s">
        <v>1300</v>
      </c>
      <c r="BI78" s="38" t="s">
        <v>112</v>
      </c>
      <c r="BJ78" s="85">
        <v>45946</v>
      </c>
      <c r="BK78" s="84" t="s">
        <v>128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233661</v>
      </c>
      <c r="J79" s="38" t="s">
        <v>269</v>
      </c>
      <c r="K79" s="84">
        <v>233661</v>
      </c>
      <c r="L79" s="84" t="s">
        <v>253</v>
      </c>
      <c r="M79" s="38" t="s">
        <v>254</v>
      </c>
      <c r="N79" s="84">
        <v>551800</v>
      </c>
      <c r="O79" s="84" t="s">
        <v>441</v>
      </c>
      <c r="P79" s="84">
        <v>916621</v>
      </c>
      <c r="Q79" s="38" t="s">
        <v>481</v>
      </c>
      <c r="R79" s="38" t="s">
        <v>257</v>
      </c>
      <c r="S79" s="84" t="s">
        <v>482</v>
      </c>
      <c r="T79" s="84" t="s">
        <v>482</v>
      </c>
      <c r="U79" s="84" t="s">
        <v>285</v>
      </c>
      <c r="V79" s="84" t="s">
        <v>260</v>
      </c>
      <c r="W79" s="84">
        <v>0</v>
      </c>
      <c r="X79" s="38" t="s">
        <v>372</v>
      </c>
      <c r="Y79" s="84">
        <v>354653027</v>
      </c>
      <c r="Z79" s="38" t="s">
        <v>483</v>
      </c>
      <c r="AA79" s="108" t="s">
        <v>919</v>
      </c>
      <c r="AB79" s="84">
        <v>52000</v>
      </c>
      <c r="AC79" s="108" t="s">
        <v>738</v>
      </c>
      <c r="AD79" s="84">
        <v>24</v>
      </c>
      <c r="AE79" s="84" t="s">
        <v>754</v>
      </c>
      <c r="AF79" s="84" t="s">
        <v>902</v>
      </c>
      <c r="AG79" s="108" t="s">
        <v>903</v>
      </c>
      <c r="AH79" s="84" t="s">
        <v>727</v>
      </c>
      <c r="AI79" s="108" t="s">
        <v>920</v>
      </c>
      <c r="AJ79" s="84">
        <v>2780</v>
      </c>
      <c r="AK79" s="84">
        <v>2780</v>
      </c>
      <c r="AL79" s="108" t="s">
        <v>921</v>
      </c>
      <c r="AM79" s="84">
        <v>35417.26</v>
      </c>
      <c r="AN79" s="112">
        <v>14622.74</v>
      </c>
      <c r="AO79" s="112">
        <v>50040</v>
      </c>
      <c r="AP79" s="112">
        <v>16582.740000000002</v>
      </c>
      <c r="AQ79" s="112">
        <v>1287.26</v>
      </c>
      <c r="AR79" s="112">
        <v>17870</v>
      </c>
      <c r="AS79" s="112">
        <v>4903.46</v>
      </c>
      <c r="AT79" s="112">
        <v>656.54</v>
      </c>
      <c r="AU79" s="112">
        <v>5560</v>
      </c>
      <c r="AV79" s="84">
        <v>20</v>
      </c>
      <c r="AW79" s="84">
        <v>43</v>
      </c>
      <c r="AX79" s="84" t="s">
        <v>872</v>
      </c>
      <c r="AY79" s="108"/>
      <c r="AZ79" s="84"/>
      <c r="BA79" s="84"/>
      <c r="BB79" s="84" t="s">
        <v>1104</v>
      </c>
      <c r="BC79" s="84" t="s">
        <v>145</v>
      </c>
      <c r="BD79" s="108"/>
      <c r="BE79" s="84">
        <v>0</v>
      </c>
      <c r="BF79" s="38" t="s">
        <v>482</v>
      </c>
      <c r="BG79" s="84" t="s">
        <v>1180</v>
      </c>
      <c r="BH79" s="114" t="s">
        <v>1300</v>
      </c>
      <c r="BI79" s="38" t="s">
        <v>110</v>
      </c>
      <c r="BJ79" s="85">
        <v>45947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167395</v>
      </c>
      <c r="J80" s="38" t="s">
        <v>312</v>
      </c>
      <c r="K80" s="84">
        <v>167395</v>
      </c>
      <c r="L80" s="84" t="s">
        <v>253</v>
      </c>
      <c r="M80" s="38" t="s">
        <v>254</v>
      </c>
      <c r="N80" s="84">
        <v>310833</v>
      </c>
      <c r="O80" s="84" t="s">
        <v>330</v>
      </c>
      <c r="P80" s="84">
        <v>426822</v>
      </c>
      <c r="Q80" s="38" t="s">
        <v>331</v>
      </c>
      <c r="R80" s="38" t="s">
        <v>257</v>
      </c>
      <c r="S80" s="84" t="s">
        <v>484</v>
      </c>
      <c r="T80" s="84" t="s">
        <v>484</v>
      </c>
      <c r="U80" s="84" t="s">
        <v>285</v>
      </c>
      <c r="V80" s="84" t="s">
        <v>260</v>
      </c>
      <c r="W80" s="84">
        <v>0</v>
      </c>
      <c r="X80" s="38" t="s">
        <v>286</v>
      </c>
      <c r="Y80" s="84">
        <v>354830608</v>
      </c>
      <c r="Z80" s="38" t="s">
        <v>485</v>
      </c>
      <c r="AA80" s="108" t="s">
        <v>922</v>
      </c>
      <c r="AB80" s="84">
        <v>40000</v>
      </c>
      <c r="AC80" s="108" t="s">
        <v>771</v>
      </c>
      <c r="AD80" s="84">
        <v>24</v>
      </c>
      <c r="AE80" s="84" t="s">
        <v>724</v>
      </c>
      <c r="AF80" s="84" t="s">
        <v>923</v>
      </c>
      <c r="AG80" s="108" t="s">
        <v>924</v>
      </c>
      <c r="AH80" s="84" t="s">
        <v>854</v>
      </c>
      <c r="AI80" s="108" t="s">
        <v>880</v>
      </c>
      <c r="AJ80" s="84">
        <v>2130</v>
      </c>
      <c r="AK80" s="84">
        <v>2130</v>
      </c>
      <c r="AL80" s="108" t="s">
        <v>925</v>
      </c>
      <c r="AM80" s="84">
        <v>18764.98</v>
      </c>
      <c r="AN80" s="112">
        <v>8925.02</v>
      </c>
      <c r="AO80" s="112">
        <v>27690</v>
      </c>
      <c r="AP80" s="112">
        <v>21235.02</v>
      </c>
      <c r="AQ80" s="112">
        <v>2808.98</v>
      </c>
      <c r="AR80" s="112">
        <v>24044</v>
      </c>
      <c r="AS80" s="112">
        <v>12601.9</v>
      </c>
      <c r="AT80" s="112">
        <v>2308.1</v>
      </c>
      <c r="AU80" s="112">
        <v>14910</v>
      </c>
      <c r="AV80" s="84">
        <v>20</v>
      </c>
      <c r="AW80" s="84">
        <v>195</v>
      </c>
      <c r="AX80" s="84" t="s">
        <v>730</v>
      </c>
      <c r="AY80" s="108"/>
      <c r="AZ80" s="84"/>
      <c r="BA80" s="84"/>
      <c r="BB80" s="84" t="s">
        <v>1104</v>
      </c>
      <c r="BC80" s="84" t="s">
        <v>145</v>
      </c>
      <c r="BD80" s="108"/>
      <c r="BE80" s="84">
        <v>0</v>
      </c>
      <c r="BF80" s="38" t="s">
        <v>484</v>
      </c>
      <c r="BG80" s="84" t="s">
        <v>1181</v>
      </c>
      <c r="BH80" s="114" t="s">
        <v>1300</v>
      </c>
      <c r="BI80" s="38" t="s">
        <v>112</v>
      </c>
      <c r="BJ80" s="85">
        <v>45946</v>
      </c>
      <c r="BK80" s="84" t="s">
        <v>125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188259</v>
      </c>
      <c r="J81" s="38" t="s">
        <v>354</v>
      </c>
      <c r="K81" s="84">
        <v>188259</v>
      </c>
      <c r="L81" s="84" t="s">
        <v>253</v>
      </c>
      <c r="M81" s="38" t="s">
        <v>254</v>
      </c>
      <c r="N81" s="84">
        <v>339606</v>
      </c>
      <c r="O81" s="84" t="s">
        <v>355</v>
      </c>
      <c r="P81" s="84">
        <v>478580</v>
      </c>
      <c r="Q81" s="38" t="s">
        <v>356</v>
      </c>
      <c r="R81" s="38" t="s">
        <v>257</v>
      </c>
      <c r="S81" s="84" t="s">
        <v>486</v>
      </c>
      <c r="T81" s="84" t="s">
        <v>486</v>
      </c>
      <c r="U81" s="84" t="s">
        <v>259</v>
      </c>
      <c r="V81" s="84" t="s">
        <v>260</v>
      </c>
      <c r="W81" s="84">
        <v>0</v>
      </c>
      <c r="X81" s="38" t="s">
        <v>487</v>
      </c>
      <c r="Y81" s="84">
        <v>354903179</v>
      </c>
      <c r="Z81" s="38" t="s">
        <v>488</v>
      </c>
      <c r="AA81" s="108" t="s">
        <v>877</v>
      </c>
      <c r="AB81" s="84">
        <v>52000</v>
      </c>
      <c r="AC81" s="108" t="s">
        <v>723</v>
      </c>
      <c r="AD81" s="84">
        <v>24</v>
      </c>
      <c r="AE81" s="84" t="s">
        <v>754</v>
      </c>
      <c r="AF81" s="84" t="s">
        <v>926</v>
      </c>
      <c r="AG81" s="108" t="s">
        <v>927</v>
      </c>
      <c r="AH81" s="84" t="s">
        <v>727</v>
      </c>
      <c r="AI81" s="108" t="s">
        <v>928</v>
      </c>
      <c r="AJ81" s="84">
        <v>2780</v>
      </c>
      <c r="AK81" s="84">
        <v>2780</v>
      </c>
      <c r="AL81" s="108" t="s">
        <v>929</v>
      </c>
      <c r="AM81" s="84">
        <v>22209.4</v>
      </c>
      <c r="AN81" s="112">
        <v>11720.6</v>
      </c>
      <c r="AO81" s="112">
        <v>33930</v>
      </c>
      <c r="AP81" s="112">
        <v>29790.6</v>
      </c>
      <c r="AQ81" s="112">
        <v>3589.4</v>
      </c>
      <c r="AR81" s="112">
        <v>33380</v>
      </c>
      <c r="AS81" s="112">
        <v>18704.64</v>
      </c>
      <c r="AT81" s="112">
        <v>2965.36</v>
      </c>
      <c r="AU81" s="112">
        <v>21670</v>
      </c>
      <c r="AV81" s="84">
        <v>20</v>
      </c>
      <c r="AW81" s="84">
        <v>221</v>
      </c>
      <c r="AX81" s="84" t="s">
        <v>730</v>
      </c>
      <c r="AY81" s="108"/>
      <c r="AZ81" s="84"/>
      <c r="BA81" s="84"/>
      <c r="BB81" s="84" t="s">
        <v>1104</v>
      </c>
      <c r="BC81" s="84" t="s">
        <v>145</v>
      </c>
      <c r="BD81" s="108"/>
      <c r="BE81" s="84">
        <v>0</v>
      </c>
      <c r="BF81" s="38" t="s">
        <v>486</v>
      </c>
      <c r="BG81" s="84" t="s">
        <v>1182</v>
      </c>
      <c r="BH81" s="114" t="s">
        <v>1300</v>
      </c>
      <c r="BI81" s="38" t="s">
        <v>112</v>
      </c>
      <c r="BJ81" s="85">
        <v>45946</v>
      </c>
      <c r="BK81" s="84" t="s">
        <v>125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189331</v>
      </c>
      <c r="J82" s="38" t="s">
        <v>281</v>
      </c>
      <c r="K82" s="84">
        <v>189331</v>
      </c>
      <c r="L82" s="84" t="s">
        <v>253</v>
      </c>
      <c r="M82" s="38" t="s">
        <v>254</v>
      </c>
      <c r="N82" s="84">
        <v>368407</v>
      </c>
      <c r="O82" s="84" t="s">
        <v>489</v>
      </c>
      <c r="P82" s="84">
        <v>534627</v>
      </c>
      <c r="Q82" s="38" t="s">
        <v>490</v>
      </c>
      <c r="R82" s="38" t="s">
        <v>257</v>
      </c>
      <c r="S82" s="84" t="s">
        <v>491</v>
      </c>
      <c r="T82" s="84" t="s">
        <v>491</v>
      </c>
      <c r="U82" s="84" t="s">
        <v>285</v>
      </c>
      <c r="V82" s="84" t="s">
        <v>260</v>
      </c>
      <c r="W82" s="84">
        <v>0</v>
      </c>
      <c r="X82" s="38" t="s">
        <v>286</v>
      </c>
      <c r="Y82" s="84">
        <v>355100300</v>
      </c>
      <c r="Z82" s="38" t="s">
        <v>492</v>
      </c>
      <c r="AA82" s="108" t="s">
        <v>913</v>
      </c>
      <c r="AB82" s="84">
        <v>63000</v>
      </c>
      <c r="AC82" s="108" t="s">
        <v>723</v>
      </c>
      <c r="AD82" s="84">
        <v>24</v>
      </c>
      <c r="AE82" s="84" t="s">
        <v>754</v>
      </c>
      <c r="AF82" s="84" t="s">
        <v>930</v>
      </c>
      <c r="AG82" s="108" t="s">
        <v>931</v>
      </c>
      <c r="AH82" s="84" t="s">
        <v>727</v>
      </c>
      <c r="AI82" s="108" t="s">
        <v>932</v>
      </c>
      <c r="AJ82" s="84">
        <v>3360</v>
      </c>
      <c r="AK82" s="84">
        <v>3360</v>
      </c>
      <c r="AL82" s="108" t="s">
        <v>861</v>
      </c>
      <c r="AM82" s="84">
        <v>47275.35</v>
      </c>
      <c r="AN82" s="112">
        <v>16584.650000000001</v>
      </c>
      <c r="AO82" s="112">
        <v>63860</v>
      </c>
      <c r="AP82" s="112">
        <v>15724.65</v>
      </c>
      <c r="AQ82" s="112">
        <v>970.35</v>
      </c>
      <c r="AR82" s="112">
        <v>16695</v>
      </c>
      <c r="AS82" s="112">
        <v>3058.43</v>
      </c>
      <c r="AT82" s="112">
        <v>281.57</v>
      </c>
      <c r="AU82" s="112">
        <v>3340</v>
      </c>
      <c r="AV82" s="84">
        <v>20</v>
      </c>
      <c r="AW82" s="84">
        <v>4</v>
      </c>
      <c r="AX82" s="84" t="s">
        <v>863</v>
      </c>
      <c r="AY82" s="108"/>
      <c r="AZ82" s="84"/>
      <c r="BA82" s="84"/>
      <c r="BB82" s="84" t="s">
        <v>1104</v>
      </c>
      <c r="BC82" s="84" t="s">
        <v>145</v>
      </c>
      <c r="BD82" s="108"/>
      <c r="BE82" s="84">
        <v>0</v>
      </c>
      <c r="BF82" s="38" t="s">
        <v>491</v>
      </c>
      <c r="BG82" s="84" t="s">
        <v>1183</v>
      </c>
      <c r="BH82" s="114" t="s">
        <v>1300</v>
      </c>
      <c r="BI82" s="38" t="s">
        <v>110</v>
      </c>
      <c r="BJ82" s="85">
        <v>45947</v>
      </c>
      <c r="BK82" s="84"/>
      <c r="BL82" s="38" t="s">
        <v>114</v>
      </c>
      <c r="BM82" s="115" t="s">
        <v>119</v>
      </c>
      <c r="BN82" s="116" t="s">
        <v>200</v>
      </c>
      <c r="BO82" s="84" t="s">
        <v>243</v>
      </c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189331</v>
      </c>
      <c r="J83" s="38" t="s">
        <v>281</v>
      </c>
      <c r="K83" s="84">
        <v>189331</v>
      </c>
      <c r="L83" s="84" t="s">
        <v>253</v>
      </c>
      <c r="M83" s="38" t="s">
        <v>254</v>
      </c>
      <c r="N83" s="84">
        <v>368407</v>
      </c>
      <c r="O83" s="84" t="s">
        <v>489</v>
      </c>
      <c r="P83" s="84">
        <v>534627</v>
      </c>
      <c r="Q83" s="38" t="s">
        <v>490</v>
      </c>
      <c r="R83" s="38" t="s">
        <v>257</v>
      </c>
      <c r="S83" s="84" t="s">
        <v>493</v>
      </c>
      <c r="T83" s="84" t="s">
        <v>493</v>
      </c>
      <c r="U83" s="84" t="s">
        <v>259</v>
      </c>
      <c r="V83" s="84" t="s">
        <v>260</v>
      </c>
      <c r="W83" s="84">
        <v>0</v>
      </c>
      <c r="X83" s="38" t="s">
        <v>286</v>
      </c>
      <c r="Y83" s="84">
        <v>355100893</v>
      </c>
      <c r="Z83" s="38" t="s">
        <v>494</v>
      </c>
      <c r="AA83" s="108" t="s">
        <v>913</v>
      </c>
      <c r="AB83" s="84">
        <v>63000</v>
      </c>
      <c r="AC83" s="108" t="s">
        <v>723</v>
      </c>
      <c r="AD83" s="84">
        <v>24</v>
      </c>
      <c r="AE83" s="84" t="s">
        <v>754</v>
      </c>
      <c r="AF83" s="84" t="s">
        <v>930</v>
      </c>
      <c r="AG83" s="108" t="s">
        <v>931</v>
      </c>
      <c r="AH83" s="84" t="s">
        <v>727</v>
      </c>
      <c r="AI83" s="108" t="s">
        <v>932</v>
      </c>
      <c r="AJ83" s="84">
        <v>3360</v>
      </c>
      <c r="AK83" s="84">
        <v>3360</v>
      </c>
      <c r="AL83" s="108" t="s">
        <v>933</v>
      </c>
      <c r="AM83" s="84">
        <v>50333.78</v>
      </c>
      <c r="AN83" s="112">
        <v>16866.22</v>
      </c>
      <c r="AO83" s="112">
        <v>67200</v>
      </c>
      <c r="AP83" s="112">
        <v>12666.22</v>
      </c>
      <c r="AQ83" s="112">
        <v>688.78</v>
      </c>
      <c r="AR83" s="112">
        <v>13355</v>
      </c>
      <c r="AS83" s="112">
        <v>0</v>
      </c>
      <c r="AT83" s="112">
        <v>0</v>
      </c>
      <c r="AU83" s="112">
        <v>0</v>
      </c>
      <c r="AV83" s="84">
        <v>20</v>
      </c>
      <c r="AW83" s="84">
        <v>0</v>
      </c>
      <c r="AX83" s="84" t="s">
        <v>856</v>
      </c>
      <c r="AY83" s="108"/>
      <c r="AZ83" s="84"/>
      <c r="BA83" s="84"/>
      <c r="BB83" s="84" t="s">
        <v>1104</v>
      </c>
      <c r="BC83" s="84" t="s">
        <v>145</v>
      </c>
      <c r="BD83" s="108"/>
      <c r="BE83" s="84">
        <v>0</v>
      </c>
      <c r="BF83" s="38" t="s">
        <v>493</v>
      </c>
      <c r="BG83" s="84" t="s">
        <v>1184</v>
      </c>
      <c r="BH83" s="114" t="s">
        <v>1300</v>
      </c>
      <c r="BI83" s="38" t="s">
        <v>110</v>
      </c>
      <c r="BJ83" s="85">
        <v>45947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167395</v>
      </c>
      <c r="J84" s="38" t="s">
        <v>312</v>
      </c>
      <c r="K84" s="84">
        <v>167395</v>
      </c>
      <c r="L84" s="84" t="s">
        <v>253</v>
      </c>
      <c r="M84" s="38" t="s">
        <v>254</v>
      </c>
      <c r="N84" s="84">
        <v>356683</v>
      </c>
      <c r="O84" s="84" t="s">
        <v>433</v>
      </c>
      <c r="P84" s="84">
        <v>509230</v>
      </c>
      <c r="Q84" s="38" t="s">
        <v>434</v>
      </c>
      <c r="R84" s="38" t="s">
        <v>257</v>
      </c>
      <c r="S84" s="84" t="s">
        <v>495</v>
      </c>
      <c r="T84" s="84" t="s">
        <v>495</v>
      </c>
      <c r="U84" s="84" t="s">
        <v>259</v>
      </c>
      <c r="V84" s="84" t="s">
        <v>260</v>
      </c>
      <c r="W84" s="84">
        <v>0</v>
      </c>
      <c r="X84" s="38" t="s">
        <v>286</v>
      </c>
      <c r="Y84" s="84">
        <v>355115253</v>
      </c>
      <c r="Z84" s="38" t="s">
        <v>496</v>
      </c>
      <c r="AA84" s="108" t="s">
        <v>797</v>
      </c>
      <c r="AB84" s="84">
        <v>65000</v>
      </c>
      <c r="AC84" s="108" t="s">
        <v>771</v>
      </c>
      <c r="AD84" s="84">
        <v>24</v>
      </c>
      <c r="AE84" s="84" t="s">
        <v>754</v>
      </c>
      <c r="AF84" s="84" t="s">
        <v>934</v>
      </c>
      <c r="AG84" s="108" t="s">
        <v>935</v>
      </c>
      <c r="AH84" s="84" t="s">
        <v>727</v>
      </c>
      <c r="AI84" s="108" t="s">
        <v>880</v>
      </c>
      <c r="AJ84" s="84">
        <v>3470</v>
      </c>
      <c r="AK84" s="84">
        <v>3470</v>
      </c>
      <c r="AL84" s="108" t="s">
        <v>936</v>
      </c>
      <c r="AM84" s="84">
        <v>31248.92</v>
      </c>
      <c r="AN84" s="112">
        <v>13861.08</v>
      </c>
      <c r="AO84" s="112">
        <v>45110</v>
      </c>
      <c r="AP84" s="112">
        <v>33751.08</v>
      </c>
      <c r="AQ84" s="112">
        <v>4359.92</v>
      </c>
      <c r="AR84" s="112">
        <v>38111</v>
      </c>
      <c r="AS84" s="112">
        <v>20658.84</v>
      </c>
      <c r="AT84" s="112">
        <v>3631.16</v>
      </c>
      <c r="AU84" s="112">
        <v>24290</v>
      </c>
      <c r="AV84" s="84">
        <v>20</v>
      </c>
      <c r="AW84" s="84">
        <v>195</v>
      </c>
      <c r="AX84" s="84" t="s">
        <v>730</v>
      </c>
      <c r="AY84" s="108"/>
      <c r="AZ84" s="84"/>
      <c r="BA84" s="84"/>
      <c r="BB84" s="84" t="s">
        <v>1104</v>
      </c>
      <c r="BC84" s="84" t="s">
        <v>145</v>
      </c>
      <c r="BD84" s="108"/>
      <c r="BE84" s="84">
        <v>0</v>
      </c>
      <c r="BF84" s="38" t="s">
        <v>495</v>
      </c>
      <c r="BG84" s="84" t="s">
        <v>1185</v>
      </c>
      <c r="BH84" s="114" t="s">
        <v>1300</v>
      </c>
      <c r="BI84" s="38" t="s">
        <v>112</v>
      </c>
      <c r="BJ84" s="85">
        <v>45946</v>
      </c>
      <c r="BK84" s="84" t="s">
        <v>126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233668</v>
      </c>
      <c r="J85" s="38" t="s">
        <v>497</v>
      </c>
      <c r="K85" s="84">
        <v>233668</v>
      </c>
      <c r="L85" s="84" t="s">
        <v>253</v>
      </c>
      <c r="M85" s="38" t="s">
        <v>254</v>
      </c>
      <c r="N85" s="84">
        <v>551789</v>
      </c>
      <c r="O85" s="84" t="s">
        <v>498</v>
      </c>
      <c r="P85" s="84">
        <v>916727</v>
      </c>
      <c r="Q85" s="38" t="s">
        <v>499</v>
      </c>
      <c r="R85" s="38" t="s">
        <v>257</v>
      </c>
      <c r="S85" s="84" t="s">
        <v>500</v>
      </c>
      <c r="T85" s="84" t="s">
        <v>500</v>
      </c>
      <c r="U85" s="84" t="s">
        <v>259</v>
      </c>
      <c r="V85" s="84" t="s">
        <v>260</v>
      </c>
      <c r="W85" s="84">
        <v>0</v>
      </c>
      <c r="X85" s="38" t="s">
        <v>286</v>
      </c>
      <c r="Y85" s="84">
        <v>355119601</v>
      </c>
      <c r="Z85" s="38" t="s">
        <v>501</v>
      </c>
      <c r="AA85" s="108" t="s">
        <v>891</v>
      </c>
      <c r="AB85" s="84">
        <v>65000</v>
      </c>
      <c r="AC85" s="108" t="s">
        <v>738</v>
      </c>
      <c r="AD85" s="84">
        <v>24</v>
      </c>
      <c r="AE85" s="84" t="s">
        <v>754</v>
      </c>
      <c r="AF85" s="84" t="s">
        <v>937</v>
      </c>
      <c r="AG85" s="108" t="s">
        <v>938</v>
      </c>
      <c r="AH85" s="84" t="s">
        <v>727</v>
      </c>
      <c r="AI85" s="108" t="s">
        <v>939</v>
      </c>
      <c r="AJ85" s="84">
        <v>3470</v>
      </c>
      <c r="AK85" s="84">
        <v>3470</v>
      </c>
      <c r="AL85" s="108" t="s">
        <v>940</v>
      </c>
      <c r="AM85" s="84">
        <v>31325.93</v>
      </c>
      <c r="AN85" s="112">
        <v>13784.07</v>
      </c>
      <c r="AO85" s="112">
        <v>45110</v>
      </c>
      <c r="AP85" s="112">
        <v>33674.07</v>
      </c>
      <c r="AQ85" s="112">
        <v>4357.93</v>
      </c>
      <c r="AR85" s="112">
        <v>38032</v>
      </c>
      <c r="AS85" s="112">
        <v>20593.14</v>
      </c>
      <c r="AT85" s="112">
        <v>3696.86</v>
      </c>
      <c r="AU85" s="112">
        <v>24290</v>
      </c>
      <c r="AV85" s="84">
        <v>20</v>
      </c>
      <c r="AW85" s="84">
        <v>190</v>
      </c>
      <c r="AX85" s="84" t="s">
        <v>730</v>
      </c>
      <c r="AY85" s="108"/>
      <c r="AZ85" s="84"/>
      <c r="BA85" s="84"/>
      <c r="BB85" s="84" t="s">
        <v>1104</v>
      </c>
      <c r="BC85" s="84" t="s">
        <v>145</v>
      </c>
      <c r="BD85" s="108"/>
      <c r="BE85" s="84">
        <v>0</v>
      </c>
      <c r="BF85" s="38" t="s">
        <v>500</v>
      </c>
      <c r="BG85" s="84" t="s">
        <v>1186</v>
      </c>
      <c r="BH85" s="114" t="s">
        <v>1300</v>
      </c>
      <c r="BI85" s="38" t="s">
        <v>112</v>
      </c>
      <c r="BJ85" s="85">
        <v>45946</v>
      </c>
      <c r="BK85" s="84" t="s">
        <v>125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167395</v>
      </c>
      <c r="J86" s="38" t="s">
        <v>312</v>
      </c>
      <c r="K86" s="84">
        <v>167395</v>
      </c>
      <c r="L86" s="84" t="s">
        <v>253</v>
      </c>
      <c r="M86" s="38" t="s">
        <v>254</v>
      </c>
      <c r="N86" s="84">
        <v>356683</v>
      </c>
      <c r="O86" s="84" t="s">
        <v>433</v>
      </c>
      <c r="P86" s="84">
        <v>509230</v>
      </c>
      <c r="Q86" s="38" t="s">
        <v>434</v>
      </c>
      <c r="R86" s="38" t="s">
        <v>257</v>
      </c>
      <c r="S86" s="84" t="s">
        <v>502</v>
      </c>
      <c r="T86" s="84" t="s">
        <v>502</v>
      </c>
      <c r="U86" s="84" t="s">
        <v>419</v>
      </c>
      <c r="V86" s="84" t="s">
        <v>260</v>
      </c>
      <c r="W86" s="84">
        <v>0</v>
      </c>
      <c r="X86" s="38" t="s">
        <v>286</v>
      </c>
      <c r="Y86" s="84">
        <v>355259477</v>
      </c>
      <c r="Z86" s="38" t="s">
        <v>503</v>
      </c>
      <c r="AA86" s="108" t="s">
        <v>941</v>
      </c>
      <c r="AB86" s="84">
        <v>65000</v>
      </c>
      <c r="AC86" s="108" t="s">
        <v>771</v>
      </c>
      <c r="AD86" s="84">
        <v>24</v>
      </c>
      <c r="AE86" s="84" t="s">
        <v>754</v>
      </c>
      <c r="AF86" s="84" t="s">
        <v>884</v>
      </c>
      <c r="AG86" s="108" t="s">
        <v>885</v>
      </c>
      <c r="AH86" s="84" t="s">
        <v>727</v>
      </c>
      <c r="AI86" s="108" t="s">
        <v>942</v>
      </c>
      <c r="AJ86" s="84">
        <v>3470</v>
      </c>
      <c r="AK86" s="84">
        <v>3470</v>
      </c>
      <c r="AL86" s="108" t="s">
        <v>943</v>
      </c>
      <c r="AM86" s="84">
        <v>8146.86</v>
      </c>
      <c r="AN86" s="112">
        <v>5733.14</v>
      </c>
      <c r="AO86" s="112">
        <v>13880</v>
      </c>
      <c r="AP86" s="112">
        <v>56853.14</v>
      </c>
      <c r="AQ86" s="112">
        <v>13512.86</v>
      </c>
      <c r="AR86" s="112">
        <v>70366</v>
      </c>
      <c r="AS86" s="112">
        <v>39710.160000000003</v>
      </c>
      <c r="AT86" s="112">
        <v>12339.84</v>
      </c>
      <c r="AU86" s="112">
        <v>52050</v>
      </c>
      <c r="AV86" s="84">
        <v>19</v>
      </c>
      <c r="AW86" s="84">
        <v>433</v>
      </c>
      <c r="AX86" s="84" t="s">
        <v>730</v>
      </c>
      <c r="AY86" s="108"/>
      <c r="AZ86" s="84"/>
      <c r="BA86" s="84"/>
      <c r="BB86" s="84" t="s">
        <v>1104</v>
      </c>
      <c r="BC86" s="84" t="s">
        <v>145</v>
      </c>
      <c r="BD86" s="108" t="s">
        <v>1106</v>
      </c>
      <c r="BE86" s="84">
        <v>65000</v>
      </c>
      <c r="BF86" s="38" t="s">
        <v>502</v>
      </c>
      <c r="BG86" s="84" t="s">
        <v>1187</v>
      </c>
      <c r="BH86" s="114" t="s">
        <v>1300</v>
      </c>
      <c r="BI86" s="38" t="s">
        <v>112</v>
      </c>
      <c r="BJ86" s="85">
        <v>45946</v>
      </c>
      <c r="BK86" s="84" t="s">
        <v>128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185636</v>
      </c>
      <c r="J87" s="38" t="s">
        <v>263</v>
      </c>
      <c r="K87" s="84">
        <v>185636</v>
      </c>
      <c r="L87" s="84" t="s">
        <v>253</v>
      </c>
      <c r="M87" s="38" t="s">
        <v>254</v>
      </c>
      <c r="N87" s="84">
        <v>326713</v>
      </c>
      <c r="O87" s="84" t="s">
        <v>455</v>
      </c>
      <c r="P87" s="84">
        <v>455767</v>
      </c>
      <c r="Q87" s="38" t="s">
        <v>456</v>
      </c>
      <c r="R87" s="38" t="s">
        <v>257</v>
      </c>
      <c r="S87" s="84" t="s">
        <v>504</v>
      </c>
      <c r="T87" s="84" t="s">
        <v>504</v>
      </c>
      <c r="U87" s="84" t="s">
        <v>358</v>
      </c>
      <c r="V87" s="84" t="s">
        <v>505</v>
      </c>
      <c r="W87" s="84">
        <v>0</v>
      </c>
      <c r="X87" s="38" t="s">
        <v>506</v>
      </c>
      <c r="Y87" s="84">
        <v>355350272</v>
      </c>
      <c r="Z87" s="38" t="s">
        <v>507</v>
      </c>
      <c r="AA87" s="108" t="s">
        <v>944</v>
      </c>
      <c r="AB87" s="84">
        <v>65000</v>
      </c>
      <c r="AC87" s="108" t="s">
        <v>723</v>
      </c>
      <c r="AD87" s="84">
        <v>24</v>
      </c>
      <c r="AE87" s="84" t="s">
        <v>754</v>
      </c>
      <c r="AF87" s="84" t="s">
        <v>784</v>
      </c>
      <c r="AG87" s="108" t="s">
        <v>899</v>
      </c>
      <c r="AH87" s="84" t="s">
        <v>727</v>
      </c>
      <c r="AI87" s="108" t="s">
        <v>945</v>
      </c>
      <c r="AJ87" s="84">
        <v>3470</v>
      </c>
      <c r="AK87" s="84">
        <v>3470</v>
      </c>
      <c r="AL87" s="108" t="s">
        <v>946</v>
      </c>
      <c r="AM87" s="84">
        <v>32796.11</v>
      </c>
      <c r="AN87" s="112">
        <v>15783.89</v>
      </c>
      <c r="AO87" s="112">
        <v>48580</v>
      </c>
      <c r="AP87" s="112">
        <v>32203.89</v>
      </c>
      <c r="AQ87" s="112">
        <v>4045.11</v>
      </c>
      <c r="AR87" s="112">
        <v>36249</v>
      </c>
      <c r="AS87" s="112">
        <v>14520.51</v>
      </c>
      <c r="AT87" s="112">
        <v>2829.49</v>
      </c>
      <c r="AU87" s="112">
        <v>17350</v>
      </c>
      <c r="AV87" s="84">
        <v>19</v>
      </c>
      <c r="AW87" s="84">
        <v>123</v>
      </c>
      <c r="AX87" s="84" t="s">
        <v>893</v>
      </c>
      <c r="AY87" s="108"/>
      <c r="AZ87" s="84"/>
      <c r="BA87" s="84"/>
      <c r="BB87" s="84" t="s">
        <v>1104</v>
      </c>
      <c r="BC87" s="84" t="s">
        <v>145</v>
      </c>
      <c r="BD87" s="108"/>
      <c r="BE87" s="84">
        <v>0</v>
      </c>
      <c r="BF87" s="38" t="s">
        <v>504</v>
      </c>
      <c r="BG87" s="84" t="s">
        <v>1188</v>
      </c>
      <c r="BH87" s="114" t="s">
        <v>1300</v>
      </c>
      <c r="BI87" s="38" t="s">
        <v>112</v>
      </c>
      <c r="BJ87" s="85">
        <v>45946</v>
      </c>
      <c r="BK87" s="84" t="s">
        <v>126</v>
      </c>
      <c r="BL87" s="38"/>
      <c r="BM87" s="115"/>
      <c r="BN87" s="116" t="s">
        <v>112</v>
      </c>
      <c r="BO87" s="84" t="s">
        <v>244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167086</v>
      </c>
      <c r="J88" s="38" t="s">
        <v>252</v>
      </c>
      <c r="K88" s="84">
        <v>167086</v>
      </c>
      <c r="L88" s="84" t="s">
        <v>253</v>
      </c>
      <c r="M88" s="38" t="s">
        <v>254</v>
      </c>
      <c r="N88" s="84">
        <v>368937</v>
      </c>
      <c r="O88" s="84" t="s">
        <v>387</v>
      </c>
      <c r="P88" s="84">
        <v>535802</v>
      </c>
      <c r="Q88" s="38" t="s">
        <v>388</v>
      </c>
      <c r="R88" s="38" t="s">
        <v>257</v>
      </c>
      <c r="S88" s="84" t="s">
        <v>508</v>
      </c>
      <c r="T88" s="84" t="s">
        <v>508</v>
      </c>
      <c r="U88" s="84" t="s">
        <v>358</v>
      </c>
      <c r="V88" s="84" t="s">
        <v>420</v>
      </c>
      <c r="W88" s="84">
        <v>0</v>
      </c>
      <c r="X88" s="38" t="s">
        <v>286</v>
      </c>
      <c r="Y88" s="84">
        <v>355370098</v>
      </c>
      <c r="Z88" s="38" t="s">
        <v>509</v>
      </c>
      <c r="AA88" s="108" t="s">
        <v>947</v>
      </c>
      <c r="AB88" s="84">
        <v>20000</v>
      </c>
      <c r="AC88" s="108" t="s">
        <v>732</v>
      </c>
      <c r="AD88" s="84">
        <v>18</v>
      </c>
      <c r="AE88" s="84" t="s">
        <v>754</v>
      </c>
      <c r="AF88" s="84" t="s">
        <v>911</v>
      </c>
      <c r="AG88" s="108" t="s">
        <v>912</v>
      </c>
      <c r="AH88" s="84" t="s">
        <v>727</v>
      </c>
      <c r="AI88" s="108" t="s">
        <v>948</v>
      </c>
      <c r="AJ88" s="84">
        <v>1340</v>
      </c>
      <c r="AK88" s="84">
        <v>1340</v>
      </c>
      <c r="AL88" s="108" t="s">
        <v>948</v>
      </c>
      <c r="AM88" s="84">
        <v>915.34</v>
      </c>
      <c r="AN88" s="112">
        <v>424.66</v>
      </c>
      <c r="AO88" s="112">
        <v>1340</v>
      </c>
      <c r="AP88" s="112">
        <v>19084.66</v>
      </c>
      <c r="AQ88" s="112">
        <v>3836.34</v>
      </c>
      <c r="AR88" s="112">
        <v>22921</v>
      </c>
      <c r="AS88" s="112">
        <v>16344.99</v>
      </c>
      <c r="AT88" s="112">
        <v>3755.01</v>
      </c>
      <c r="AU88" s="112">
        <v>20100</v>
      </c>
      <c r="AV88" s="84">
        <v>16</v>
      </c>
      <c r="AW88" s="84">
        <v>427</v>
      </c>
      <c r="AX88" s="84" t="s">
        <v>730</v>
      </c>
      <c r="AY88" s="108"/>
      <c r="AZ88" s="84"/>
      <c r="BA88" s="84"/>
      <c r="BB88" s="84" t="s">
        <v>1104</v>
      </c>
      <c r="BC88" s="84" t="s">
        <v>145</v>
      </c>
      <c r="BD88" s="108" t="s">
        <v>1106</v>
      </c>
      <c r="BE88" s="84">
        <v>20000</v>
      </c>
      <c r="BF88" s="38" t="s">
        <v>508</v>
      </c>
      <c r="BG88" s="84" t="s">
        <v>1189</v>
      </c>
      <c r="BH88" s="114" t="s">
        <v>1300</v>
      </c>
      <c r="BI88" s="38" t="s">
        <v>112</v>
      </c>
      <c r="BJ88" s="85">
        <v>45946</v>
      </c>
      <c r="BK88" s="84" t="s">
        <v>125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233661</v>
      </c>
      <c r="J89" s="38" t="s">
        <v>269</v>
      </c>
      <c r="K89" s="84">
        <v>233661</v>
      </c>
      <c r="L89" s="84" t="s">
        <v>253</v>
      </c>
      <c r="M89" s="38" t="s">
        <v>254</v>
      </c>
      <c r="N89" s="84">
        <v>551800</v>
      </c>
      <c r="O89" s="84" t="s">
        <v>441</v>
      </c>
      <c r="P89" s="84">
        <v>916621</v>
      </c>
      <c r="Q89" s="38" t="s">
        <v>481</v>
      </c>
      <c r="R89" s="38" t="s">
        <v>257</v>
      </c>
      <c r="S89" s="84" t="s">
        <v>510</v>
      </c>
      <c r="T89" s="84" t="s">
        <v>510</v>
      </c>
      <c r="U89" s="84" t="s">
        <v>285</v>
      </c>
      <c r="V89" s="84" t="s">
        <v>260</v>
      </c>
      <c r="W89" s="84">
        <v>0</v>
      </c>
      <c r="X89" s="38" t="s">
        <v>511</v>
      </c>
      <c r="Y89" s="84">
        <v>355511526</v>
      </c>
      <c r="Z89" s="38" t="s">
        <v>512</v>
      </c>
      <c r="AA89" s="108" t="s">
        <v>949</v>
      </c>
      <c r="AB89" s="84">
        <v>52000</v>
      </c>
      <c r="AC89" s="108" t="s">
        <v>738</v>
      </c>
      <c r="AD89" s="84">
        <v>24</v>
      </c>
      <c r="AE89" s="84" t="s">
        <v>754</v>
      </c>
      <c r="AF89" s="84" t="s">
        <v>902</v>
      </c>
      <c r="AG89" s="108" t="s">
        <v>903</v>
      </c>
      <c r="AH89" s="84" t="s">
        <v>727</v>
      </c>
      <c r="AI89" s="108" t="s">
        <v>950</v>
      </c>
      <c r="AJ89" s="84">
        <v>2780</v>
      </c>
      <c r="AK89" s="84">
        <v>2780</v>
      </c>
      <c r="AL89" s="108" t="s">
        <v>876</v>
      </c>
      <c r="AM89" s="84">
        <v>38479.64</v>
      </c>
      <c r="AN89" s="112">
        <v>14340.36</v>
      </c>
      <c r="AO89" s="112">
        <v>52820</v>
      </c>
      <c r="AP89" s="112">
        <v>13520.36</v>
      </c>
      <c r="AQ89" s="112">
        <v>846.64</v>
      </c>
      <c r="AR89" s="112">
        <v>14367</v>
      </c>
      <c r="AS89" s="112">
        <v>0</v>
      </c>
      <c r="AT89" s="112">
        <v>0</v>
      </c>
      <c r="AU89" s="112">
        <v>0</v>
      </c>
      <c r="AV89" s="84">
        <v>19</v>
      </c>
      <c r="AW89" s="84">
        <v>0</v>
      </c>
      <c r="AX89" s="84" t="s">
        <v>856</v>
      </c>
      <c r="AY89" s="108"/>
      <c r="AZ89" s="84"/>
      <c r="BA89" s="84"/>
      <c r="BB89" s="84" t="s">
        <v>1104</v>
      </c>
      <c r="BC89" s="84" t="s">
        <v>145</v>
      </c>
      <c r="BD89" s="108"/>
      <c r="BE89" s="84">
        <v>0</v>
      </c>
      <c r="BF89" s="38" t="s">
        <v>510</v>
      </c>
      <c r="BG89" s="84" t="s">
        <v>1190</v>
      </c>
      <c r="BH89" s="114" t="s">
        <v>1300</v>
      </c>
      <c r="BI89" s="38" t="s">
        <v>110</v>
      </c>
      <c r="BJ89" s="85">
        <v>45947</v>
      </c>
      <c r="BK89" s="84"/>
      <c r="BL89" s="38" t="s">
        <v>114</v>
      </c>
      <c r="BM89" s="115" t="s">
        <v>119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233661</v>
      </c>
      <c r="J90" s="38" t="s">
        <v>269</v>
      </c>
      <c r="K90" s="84">
        <v>233661</v>
      </c>
      <c r="L90" s="84" t="s">
        <v>253</v>
      </c>
      <c r="M90" s="38" t="s">
        <v>254</v>
      </c>
      <c r="N90" s="84">
        <v>551771</v>
      </c>
      <c r="O90" s="84" t="s">
        <v>270</v>
      </c>
      <c r="P90" s="84">
        <v>916618</v>
      </c>
      <c r="Q90" s="38" t="s">
        <v>381</v>
      </c>
      <c r="R90" s="38" t="s">
        <v>257</v>
      </c>
      <c r="S90" s="84" t="s">
        <v>513</v>
      </c>
      <c r="T90" s="84" t="s">
        <v>513</v>
      </c>
      <c r="U90" s="84" t="s">
        <v>259</v>
      </c>
      <c r="V90" s="84" t="s">
        <v>260</v>
      </c>
      <c r="W90" s="84">
        <v>0</v>
      </c>
      <c r="X90" s="38" t="s">
        <v>444</v>
      </c>
      <c r="Y90" s="84">
        <v>355604446</v>
      </c>
      <c r="Z90" s="38" t="s">
        <v>514</v>
      </c>
      <c r="AA90" s="108" t="s">
        <v>951</v>
      </c>
      <c r="AB90" s="84">
        <v>40000</v>
      </c>
      <c r="AC90" s="108" t="s">
        <v>738</v>
      </c>
      <c r="AD90" s="84">
        <v>24</v>
      </c>
      <c r="AE90" s="84" t="s">
        <v>724</v>
      </c>
      <c r="AF90" s="84" t="s">
        <v>952</v>
      </c>
      <c r="AG90" s="108" t="s">
        <v>953</v>
      </c>
      <c r="AH90" s="84" t="s">
        <v>854</v>
      </c>
      <c r="AI90" s="108" t="s">
        <v>954</v>
      </c>
      <c r="AJ90" s="84">
        <v>2130</v>
      </c>
      <c r="AK90" s="84">
        <v>2130</v>
      </c>
      <c r="AL90" s="108" t="s">
        <v>876</v>
      </c>
      <c r="AM90" s="84">
        <v>29969.07</v>
      </c>
      <c r="AN90" s="112">
        <v>10500.93</v>
      </c>
      <c r="AO90" s="112">
        <v>40470</v>
      </c>
      <c r="AP90" s="112">
        <v>10030.93</v>
      </c>
      <c r="AQ90" s="112">
        <v>656.07</v>
      </c>
      <c r="AR90" s="112">
        <v>10687</v>
      </c>
      <c r="AS90" s="112">
        <v>0</v>
      </c>
      <c r="AT90" s="112">
        <v>0</v>
      </c>
      <c r="AU90" s="112">
        <v>0</v>
      </c>
      <c r="AV90" s="84">
        <v>19</v>
      </c>
      <c r="AW90" s="84">
        <v>0</v>
      </c>
      <c r="AX90" s="84" t="s">
        <v>856</v>
      </c>
      <c r="AY90" s="108"/>
      <c r="AZ90" s="84"/>
      <c r="BA90" s="84"/>
      <c r="BB90" s="84" t="s">
        <v>1104</v>
      </c>
      <c r="BC90" s="84" t="s">
        <v>145</v>
      </c>
      <c r="BD90" s="108"/>
      <c r="BE90" s="84">
        <v>0</v>
      </c>
      <c r="BF90" s="38" t="s">
        <v>513</v>
      </c>
      <c r="BG90" s="84" t="s">
        <v>1191</v>
      </c>
      <c r="BH90" s="114" t="s">
        <v>1300</v>
      </c>
      <c r="BI90" s="38" t="s">
        <v>110</v>
      </c>
      <c r="BJ90" s="85">
        <v>45947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167395</v>
      </c>
      <c r="J91" s="38" t="s">
        <v>312</v>
      </c>
      <c r="K91" s="84">
        <v>167395</v>
      </c>
      <c r="L91" s="84" t="s">
        <v>253</v>
      </c>
      <c r="M91" s="38" t="s">
        <v>254</v>
      </c>
      <c r="N91" s="84">
        <v>310833</v>
      </c>
      <c r="O91" s="84" t="s">
        <v>330</v>
      </c>
      <c r="P91" s="84">
        <v>426822</v>
      </c>
      <c r="Q91" s="38" t="s">
        <v>331</v>
      </c>
      <c r="R91" s="38" t="s">
        <v>257</v>
      </c>
      <c r="S91" s="84" t="s">
        <v>515</v>
      </c>
      <c r="T91" s="84" t="s">
        <v>515</v>
      </c>
      <c r="U91" s="84" t="s">
        <v>285</v>
      </c>
      <c r="V91" s="84" t="s">
        <v>260</v>
      </c>
      <c r="W91" s="84">
        <v>0</v>
      </c>
      <c r="X91" s="38" t="s">
        <v>286</v>
      </c>
      <c r="Y91" s="84">
        <v>355646386</v>
      </c>
      <c r="Z91" s="38" t="s">
        <v>516</v>
      </c>
      <c r="AA91" s="108" t="s">
        <v>916</v>
      </c>
      <c r="AB91" s="84">
        <v>65000</v>
      </c>
      <c r="AC91" s="108" t="s">
        <v>771</v>
      </c>
      <c r="AD91" s="84">
        <v>24</v>
      </c>
      <c r="AE91" s="84" t="s">
        <v>754</v>
      </c>
      <c r="AF91" s="84" t="s">
        <v>787</v>
      </c>
      <c r="AG91" s="108" t="s">
        <v>788</v>
      </c>
      <c r="AH91" s="84" t="s">
        <v>727</v>
      </c>
      <c r="AI91" s="108" t="s">
        <v>942</v>
      </c>
      <c r="AJ91" s="84">
        <v>3470</v>
      </c>
      <c r="AK91" s="84">
        <v>3470</v>
      </c>
      <c r="AL91" s="108" t="s">
        <v>955</v>
      </c>
      <c r="AM91" s="84">
        <v>48759.43</v>
      </c>
      <c r="AN91" s="112">
        <v>17170.57</v>
      </c>
      <c r="AO91" s="112">
        <v>65930</v>
      </c>
      <c r="AP91" s="112">
        <v>16240.57</v>
      </c>
      <c r="AQ91" s="112">
        <v>1073.43</v>
      </c>
      <c r="AR91" s="112">
        <v>17314</v>
      </c>
      <c r="AS91" s="112">
        <v>0</v>
      </c>
      <c r="AT91" s="112">
        <v>0</v>
      </c>
      <c r="AU91" s="112">
        <v>0</v>
      </c>
      <c r="AV91" s="84">
        <v>19</v>
      </c>
      <c r="AW91" s="84">
        <v>0</v>
      </c>
      <c r="AX91" s="84" t="s">
        <v>856</v>
      </c>
      <c r="AY91" s="108"/>
      <c r="AZ91" s="84"/>
      <c r="BA91" s="84"/>
      <c r="BB91" s="84" t="s">
        <v>1104</v>
      </c>
      <c r="BC91" s="84" t="s">
        <v>145</v>
      </c>
      <c r="BD91" s="108"/>
      <c r="BE91" s="84">
        <v>0</v>
      </c>
      <c r="BF91" s="38" t="s">
        <v>515</v>
      </c>
      <c r="BG91" s="84" t="s">
        <v>1192</v>
      </c>
      <c r="BH91" s="114" t="s">
        <v>1300</v>
      </c>
      <c r="BI91" s="38" t="s">
        <v>110</v>
      </c>
      <c r="BJ91" s="85">
        <v>45946</v>
      </c>
      <c r="BK91" s="84"/>
      <c r="BL91" s="38" t="s">
        <v>115</v>
      </c>
      <c r="BM91" s="115" t="s">
        <v>130</v>
      </c>
      <c r="BN91" s="116" t="s">
        <v>200</v>
      </c>
      <c r="BO91" s="84" t="s">
        <v>243</v>
      </c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189331</v>
      </c>
      <c r="J92" s="38" t="s">
        <v>281</v>
      </c>
      <c r="K92" s="84">
        <v>189331</v>
      </c>
      <c r="L92" s="84" t="s">
        <v>253</v>
      </c>
      <c r="M92" s="38" t="s">
        <v>254</v>
      </c>
      <c r="N92" s="84">
        <v>387972</v>
      </c>
      <c r="O92" s="84" t="s">
        <v>282</v>
      </c>
      <c r="P92" s="84">
        <v>572704</v>
      </c>
      <c r="Q92" s="38" t="s">
        <v>283</v>
      </c>
      <c r="R92" s="38" t="s">
        <v>257</v>
      </c>
      <c r="S92" s="84" t="s">
        <v>517</v>
      </c>
      <c r="T92" s="84" t="s">
        <v>517</v>
      </c>
      <c r="U92" s="84" t="s">
        <v>285</v>
      </c>
      <c r="V92" s="84" t="s">
        <v>260</v>
      </c>
      <c r="W92" s="84">
        <v>0</v>
      </c>
      <c r="X92" s="38" t="s">
        <v>286</v>
      </c>
      <c r="Y92" s="84">
        <v>355689769</v>
      </c>
      <c r="Z92" s="38" t="s">
        <v>518</v>
      </c>
      <c r="AA92" s="108" t="s">
        <v>916</v>
      </c>
      <c r="AB92" s="84">
        <v>65000</v>
      </c>
      <c r="AC92" s="108" t="s">
        <v>723</v>
      </c>
      <c r="AD92" s="84">
        <v>24</v>
      </c>
      <c r="AE92" s="84" t="s">
        <v>754</v>
      </c>
      <c r="AF92" s="84" t="s">
        <v>749</v>
      </c>
      <c r="AG92" s="108" t="s">
        <v>956</v>
      </c>
      <c r="AH92" s="84" t="s">
        <v>727</v>
      </c>
      <c r="AI92" s="108" t="s">
        <v>945</v>
      </c>
      <c r="AJ92" s="84">
        <v>3470</v>
      </c>
      <c r="AK92" s="84">
        <v>3470</v>
      </c>
      <c r="AL92" s="108" t="s">
        <v>957</v>
      </c>
      <c r="AM92" s="84">
        <v>45193.36</v>
      </c>
      <c r="AN92" s="112">
        <v>17266.64</v>
      </c>
      <c r="AO92" s="112">
        <v>62460</v>
      </c>
      <c r="AP92" s="112">
        <v>19806.64</v>
      </c>
      <c r="AQ92" s="112">
        <v>1489.36</v>
      </c>
      <c r="AR92" s="112">
        <v>21296</v>
      </c>
      <c r="AS92" s="112">
        <v>3090.15</v>
      </c>
      <c r="AT92" s="112">
        <v>379.85</v>
      </c>
      <c r="AU92" s="112">
        <v>3470</v>
      </c>
      <c r="AV92" s="84">
        <v>19</v>
      </c>
      <c r="AW92" s="84">
        <v>4</v>
      </c>
      <c r="AX92" s="84" t="s">
        <v>863</v>
      </c>
      <c r="AY92" s="108"/>
      <c r="AZ92" s="84"/>
      <c r="BA92" s="84"/>
      <c r="BB92" s="84" t="s">
        <v>1104</v>
      </c>
      <c r="BC92" s="84" t="s">
        <v>145</v>
      </c>
      <c r="BD92" s="108"/>
      <c r="BE92" s="84">
        <v>0</v>
      </c>
      <c r="BF92" s="38" t="s">
        <v>517</v>
      </c>
      <c r="BG92" s="84" t="s">
        <v>1193</v>
      </c>
      <c r="BH92" s="114" t="s">
        <v>1300</v>
      </c>
      <c r="BI92" s="38" t="s">
        <v>110</v>
      </c>
      <c r="BJ92" s="85">
        <v>45947</v>
      </c>
      <c r="BK92" s="84"/>
      <c r="BL92" s="38" t="s">
        <v>114</v>
      </c>
      <c r="BM92" s="115" t="s">
        <v>119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189331</v>
      </c>
      <c r="J93" s="38" t="s">
        <v>281</v>
      </c>
      <c r="K93" s="84">
        <v>189331</v>
      </c>
      <c r="L93" s="84" t="s">
        <v>253</v>
      </c>
      <c r="M93" s="38" t="s">
        <v>254</v>
      </c>
      <c r="N93" s="84">
        <v>387972</v>
      </c>
      <c r="O93" s="84" t="s">
        <v>282</v>
      </c>
      <c r="P93" s="84">
        <v>572704</v>
      </c>
      <c r="Q93" s="38" t="s">
        <v>283</v>
      </c>
      <c r="R93" s="38" t="s">
        <v>257</v>
      </c>
      <c r="S93" s="84" t="s">
        <v>519</v>
      </c>
      <c r="T93" s="84" t="s">
        <v>519</v>
      </c>
      <c r="U93" s="84" t="s">
        <v>285</v>
      </c>
      <c r="V93" s="84" t="s">
        <v>260</v>
      </c>
      <c r="W93" s="84">
        <v>0</v>
      </c>
      <c r="X93" s="38" t="s">
        <v>286</v>
      </c>
      <c r="Y93" s="84">
        <v>355689859</v>
      </c>
      <c r="Z93" s="38" t="s">
        <v>520</v>
      </c>
      <c r="AA93" s="108" t="s">
        <v>958</v>
      </c>
      <c r="AB93" s="84">
        <v>65000</v>
      </c>
      <c r="AC93" s="108" t="s">
        <v>723</v>
      </c>
      <c r="AD93" s="84">
        <v>24</v>
      </c>
      <c r="AE93" s="84" t="s">
        <v>754</v>
      </c>
      <c r="AF93" s="84" t="s">
        <v>749</v>
      </c>
      <c r="AG93" s="108" t="s">
        <v>956</v>
      </c>
      <c r="AH93" s="84" t="s">
        <v>727</v>
      </c>
      <c r="AI93" s="108" t="s">
        <v>945</v>
      </c>
      <c r="AJ93" s="84">
        <v>3470</v>
      </c>
      <c r="AK93" s="84">
        <v>3470</v>
      </c>
      <c r="AL93" s="108" t="s">
        <v>948</v>
      </c>
      <c r="AM93" s="84">
        <v>8383.6200000000008</v>
      </c>
      <c r="AN93" s="112">
        <v>5496.38</v>
      </c>
      <c r="AO93" s="112">
        <v>13880</v>
      </c>
      <c r="AP93" s="112">
        <v>56616.38</v>
      </c>
      <c r="AQ93" s="112">
        <v>13330.62</v>
      </c>
      <c r="AR93" s="112">
        <v>69947</v>
      </c>
      <c r="AS93" s="112">
        <v>39835.43</v>
      </c>
      <c r="AT93" s="112">
        <v>12214.57</v>
      </c>
      <c r="AU93" s="112">
        <v>52050</v>
      </c>
      <c r="AV93" s="84">
        <v>19</v>
      </c>
      <c r="AW93" s="84">
        <v>432</v>
      </c>
      <c r="AX93" s="84" t="s">
        <v>730</v>
      </c>
      <c r="AY93" s="108"/>
      <c r="AZ93" s="84"/>
      <c r="BA93" s="84"/>
      <c r="BB93" s="84" t="s">
        <v>1104</v>
      </c>
      <c r="BC93" s="84" t="s">
        <v>145</v>
      </c>
      <c r="BD93" s="108" t="s">
        <v>1106</v>
      </c>
      <c r="BE93" s="84">
        <v>65000</v>
      </c>
      <c r="BF93" s="38" t="s">
        <v>519</v>
      </c>
      <c r="BG93" s="84" t="s">
        <v>1194</v>
      </c>
      <c r="BH93" s="114" t="s">
        <v>1300</v>
      </c>
      <c r="BI93" s="38" t="s">
        <v>112</v>
      </c>
      <c r="BJ93" s="85">
        <v>45946</v>
      </c>
      <c r="BK93" s="84" t="s">
        <v>125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189331</v>
      </c>
      <c r="J94" s="38" t="s">
        <v>281</v>
      </c>
      <c r="K94" s="84">
        <v>189331</v>
      </c>
      <c r="L94" s="84" t="s">
        <v>253</v>
      </c>
      <c r="M94" s="38" t="s">
        <v>254</v>
      </c>
      <c r="N94" s="84">
        <v>368407</v>
      </c>
      <c r="O94" s="84" t="s">
        <v>489</v>
      </c>
      <c r="P94" s="84">
        <v>534627</v>
      </c>
      <c r="Q94" s="38" t="s">
        <v>490</v>
      </c>
      <c r="R94" s="38" t="s">
        <v>257</v>
      </c>
      <c r="S94" s="84" t="s">
        <v>521</v>
      </c>
      <c r="T94" s="84" t="s">
        <v>521</v>
      </c>
      <c r="U94" s="84" t="s">
        <v>285</v>
      </c>
      <c r="V94" s="84" t="s">
        <v>260</v>
      </c>
      <c r="W94" s="84">
        <v>0</v>
      </c>
      <c r="X94" s="38" t="s">
        <v>286</v>
      </c>
      <c r="Y94" s="84">
        <v>355690570</v>
      </c>
      <c r="Z94" s="38" t="s">
        <v>522</v>
      </c>
      <c r="AA94" s="108" t="s">
        <v>958</v>
      </c>
      <c r="AB94" s="84">
        <v>65000</v>
      </c>
      <c r="AC94" s="108" t="s">
        <v>723</v>
      </c>
      <c r="AD94" s="84">
        <v>24</v>
      </c>
      <c r="AE94" s="84" t="s">
        <v>754</v>
      </c>
      <c r="AF94" s="84" t="s">
        <v>959</v>
      </c>
      <c r="AG94" s="108" t="s">
        <v>960</v>
      </c>
      <c r="AH94" s="84" t="s">
        <v>727</v>
      </c>
      <c r="AI94" s="108" t="s">
        <v>945</v>
      </c>
      <c r="AJ94" s="84">
        <v>3470</v>
      </c>
      <c r="AK94" s="84">
        <v>3470</v>
      </c>
      <c r="AL94" s="108" t="s">
        <v>961</v>
      </c>
      <c r="AM94" s="84">
        <v>20253.16</v>
      </c>
      <c r="AN94" s="112">
        <v>11146.84</v>
      </c>
      <c r="AO94" s="112">
        <v>31400</v>
      </c>
      <c r="AP94" s="112">
        <v>44746.84</v>
      </c>
      <c r="AQ94" s="112">
        <v>7680.16</v>
      </c>
      <c r="AR94" s="112">
        <v>52427</v>
      </c>
      <c r="AS94" s="112">
        <v>27965.89</v>
      </c>
      <c r="AT94" s="112">
        <v>6564.11</v>
      </c>
      <c r="AU94" s="112">
        <v>34530</v>
      </c>
      <c r="AV94" s="84">
        <v>19</v>
      </c>
      <c r="AW94" s="84">
        <v>284</v>
      </c>
      <c r="AX94" s="84" t="s">
        <v>730</v>
      </c>
      <c r="AY94" s="108"/>
      <c r="AZ94" s="84"/>
      <c r="BA94" s="84"/>
      <c r="BB94" s="84" t="s">
        <v>1104</v>
      </c>
      <c r="BC94" s="84" t="s">
        <v>145</v>
      </c>
      <c r="BD94" s="108"/>
      <c r="BE94" s="84">
        <v>0</v>
      </c>
      <c r="BF94" s="38" t="s">
        <v>521</v>
      </c>
      <c r="BG94" s="84" t="s">
        <v>1195</v>
      </c>
      <c r="BH94" s="114" t="s">
        <v>1300</v>
      </c>
      <c r="BI94" s="38" t="s">
        <v>112</v>
      </c>
      <c r="BJ94" s="85">
        <v>45946</v>
      </c>
      <c r="BK94" s="84" t="s">
        <v>128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167395</v>
      </c>
      <c r="J95" s="38" t="s">
        <v>312</v>
      </c>
      <c r="K95" s="84">
        <v>167395</v>
      </c>
      <c r="L95" s="84" t="s">
        <v>253</v>
      </c>
      <c r="M95" s="38" t="s">
        <v>254</v>
      </c>
      <c r="N95" s="84">
        <v>310833</v>
      </c>
      <c r="O95" s="84" t="s">
        <v>330</v>
      </c>
      <c r="P95" s="84">
        <v>426822</v>
      </c>
      <c r="Q95" s="38" t="s">
        <v>331</v>
      </c>
      <c r="R95" s="38" t="s">
        <v>257</v>
      </c>
      <c r="S95" s="84" t="s">
        <v>523</v>
      </c>
      <c r="T95" s="84" t="s">
        <v>523</v>
      </c>
      <c r="U95" s="84" t="s">
        <v>343</v>
      </c>
      <c r="V95" s="84" t="s">
        <v>260</v>
      </c>
      <c r="W95" s="84">
        <v>0</v>
      </c>
      <c r="X95" s="38" t="s">
        <v>286</v>
      </c>
      <c r="Y95" s="84">
        <v>355704090</v>
      </c>
      <c r="Z95" s="38" t="s">
        <v>524</v>
      </c>
      <c r="AA95" s="108" t="s">
        <v>916</v>
      </c>
      <c r="AB95" s="84">
        <v>65000</v>
      </c>
      <c r="AC95" s="108" t="s">
        <v>771</v>
      </c>
      <c r="AD95" s="84">
        <v>24</v>
      </c>
      <c r="AE95" s="84" t="s">
        <v>754</v>
      </c>
      <c r="AF95" s="84" t="s">
        <v>787</v>
      </c>
      <c r="AG95" s="108" t="s">
        <v>788</v>
      </c>
      <c r="AH95" s="84" t="s">
        <v>727</v>
      </c>
      <c r="AI95" s="108" t="s">
        <v>942</v>
      </c>
      <c r="AJ95" s="84">
        <v>3470</v>
      </c>
      <c r="AK95" s="84">
        <v>3470</v>
      </c>
      <c r="AL95" s="108" t="s">
        <v>887</v>
      </c>
      <c r="AM95" s="84">
        <v>48759.43</v>
      </c>
      <c r="AN95" s="112">
        <v>17170.57</v>
      </c>
      <c r="AO95" s="112">
        <v>65930</v>
      </c>
      <c r="AP95" s="112">
        <v>16240.57</v>
      </c>
      <c r="AQ95" s="112">
        <v>1073.43</v>
      </c>
      <c r="AR95" s="112">
        <v>17314</v>
      </c>
      <c r="AS95" s="112">
        <v>0</v>
      </c>
      <c r="AT95" s="112">
        <v>0</v>
      </c>
      <c r="AU95" s="112">
        <v>0</v>
      </c>
      <c r="AV95" s="84">
        <v>19</v>
      </c>
      <c r="AW95" s="84">
        <v>0</v>
      </c>
      <c r="AX95" s="84" t="s">
        <v>856</v>
      </c>
      <c r="AY95" s="108"/>
      <c r="AZ95" s="84"/>
      <c r="BA95" s="84"/>
      <c r="BB95" s="84" t="s">
        <v>1104</v>
      </c>
      <c r="BC95" s="84" t="s">
        <v>145</v>
      </c>
      <c r="BD95" s="108"/>
      <c r="BE95" s="84">
        <v>0</v>
      </c>
      <c r="BF95" s="38" t="s">
        <v>523</v>
      </c>
      <c r="BG95" s="84" t="s">
        <v>1196</v>
      </c>
      <c r="BH95" s="114" t="s">
        <v>1300</v>
      </c>
      <c r="BI95" s="38" t="s">
        <v>110</v>
      </c>
      <c r="BJ95" s="85">
        <v>45946</v>
      </c>
      <c r="BK95" s="84"/>
      <c r="BL95" s="38" t="s">
        <v>115</v>
      </c>
      <c r="BM95" s="115" t="s">
        <v>120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185125</v>
      </c>
      <c r="J96" s="38" t="s">
        <v>275</v>
      </c>
      <c r="K96" s="84">
        <v>185125</v>
      </c>
      <c r="L96" s="84" t="s">
        <v>253</v>
      </c>
      <c r="M96" s="38" t="s">
        <v>254</v>
      </c>
      <c r="N96" s="84">
        <v>390943</v>
      </c>
      <c r="O96" s="84" t="s">
        <v>276</v>
      </c>
      <c r="P96" s="84">
        <v>584345</v>
      </c>
      <c r="Q96" s="38" t="s">
        <v>277</v>
      </c>
      <c r="R96" s="38" t="s">
        <v>257</v>
      </c>
      <c r="S96" s="84" t="s">
        <v>525</v>
      </c>
      <c r="T96" s="84" t="s">
        <v>525</v>
      </c>
      <c r="U96" s="84" t="s">
        <v>285</v>
      </c>
      <c r="V96" s="84" t="s">
        <v>260</v>
      </c>
      <c r="W96" s="84">
        <v>0</v>
      </c>
      <c r="X96" s="38" t="s">
        <v>526</v>
      </c>
      <c r="Y96" s="84">
        <v>355706113</v>
      </c>
      <c r="Z96" s="38" t="s">
        <v>527</v>
      </c>
      <c r="AA96" s="108" t="s">
        <v>916</v>
      </c>
      <c r="AB96" s="84">
        <v>65000</v>
      </c>
      <c r="AC96" s="108" t="s">
        <v>723</v>
      </c>
      <c r="AD96" s="84">
        <v>24</v>
      </c>
      <c r="AE96" s="84" t="s">
        <v>754</v>
      </c>
      <c r="AF96" s="84" t="s">
        <v>744</v>
      </c>
      <c r="AG96" s="108" t="s">
        <v>745</v>
      </c>
      <c r="AH96" s="84" t="s">
        <v>727</v>
      </c>
      <c r="AI96" s="108" t="s">
        <v>917</v>
      </c>
      <c r="AJ96" s="84">
        <v>3470</v>
      </c>
      <c r="AK96" s="84">
        <v>3470</v>
      </c>
      <c r="AL96" s="108" t="s">
        <v>752</v>
      </c>
      <c r="AM96" s="84">
        <v>28145.94</v>
      </c>
      <c r="AN96" s="112">
        <v>13494.06</v>
      </c>
      <c r="AO96" s="112">
        <v>41640</v>
      </c>
      <c r="AP96" s="112">
        <v>36854.06</v>
      </c>
      <c r="AQ96" s="112">
        <v>5244.94</v>
      </c>
      <c r="AR96" s="112">
        <v>42099</v>
      </c>
      <c r="AS96" s="112">
        <v>20089.37</v>
      </c>
      <c r="AT96" s="112">
        <v>4200.63</v>
      </c>
      <c r="AU96" s="112">
        <v>24290</v>
      </c>
      <c r="AV96" s="84">
        <v>19</v>
      </c>
      <c r="AW96" s="84">
        <v>190</v>
      </c>
      <c r="AX96" s="84" t="s">
        <v>730</v>
      </c>
      <c r="AY96" s="108"/>
      <c r="AZ96" s="84"/>
      <c r="BA96" s="84"/>
      <c r="BB96" s="84" t="s">
        <v>1104</v>
      </c>
      <c r="BC96" s="84" t="s">
        <v>145</v>
      </c>
      <c r="BD96" s="108"/>
      <c r="BE96" s="84">
        <v>0</v>
      </c>
      <c r="BF96" s="38" t="s">
        <v>525</v>
      </c>
      <c r="BG96" s="84" t="s">
        <v>1197</v>
      </c>
      <c r="BH96" s="114" t="s">
        <v>1300</v>
      </c>
      <c r="BI96" s="38" t="s">
        <v>112</v>
      </c>
      <c r="BJ96" s="85">
        <v>45946</v>
      </c>
      <c r="BK96" s="84" t="s">
        <v>125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181379</v>
      </c>
      <c r="J97" s="38" t="s">
        <v>288</v>
      </c>
      <c r="K97" s="84">
        <v>181379</v>
      </c>
      <c r="L97" s="84" t="s">
        <v>253</v>
      </c>
      <c r="M97" s="38" t="s">
        <v>254</v>
      </c>
      <c r="N97" s="84">
        <v>320115</v>
      </c>
      <c r="O97" s="84" t="s">
        <v>408</v>
      </c>
      <c r="P97" s="84">
        <v>443432</v>
      </c>
      <c r="Q97" s="38" t="s">
        <v>409</v>
      </c>
      <c r="R97" s="38" t="s">
        <v>257</v>
      </c>
      <c r="S97" s="84" t="s">
        <v>528</v>
      </c>
      <c r="T97" s="84" t="s">
        <v>528</v>
      </c>
      <c r="U97" s="84" t="s">
        <v>259</v>
      </c>
      <c r="V97" s="84" t="s">
        <v>260</v>
      </c>
      <c r="W97" s="84">
        <v>0</v>
      </c>
      <c r="X97" s="38" t="s">
        <v>286</v>
      </c>
      <c r="Y97" s="84">
        <v>355707754</v>
      </c>
      <c r="Z97" s="38" t="s">
        <v>529</v>
      </c>
      <c r="AA97" s="108" t="s">
        <v>962</v>
      </c>
      <c r="AB97" s="84">
        <v>52000</v>
      </c>
      <c r="AC97" s="108" t="s">
        <v>732</v>
      </c>
      <c r="AD97" s="84">
        <v>24</v>
      </c>
      <c r="AE97" s="84" t="s">
        <v>754</v>
      </c>
      <c r="AF97" s="84" t="s">
        <v>963</v>
      </c>
      <c r="AG97" s="108" t="s">
        <v>785</v>
      </c>
      <c r="AH97" s="84" t="s">
        <v>727</v>
      </c>
      <c r="AI97" s="108" t="s">
        <v>954</v>
      </c>
      <c r="AJ97" s="84">
        <v>2780</v>
      </c>
      <c r="AK97" s="84">
        <v>2780</v>
      </c>
      <c r="AL97" s="108" t="s">
        <v>875</v>
      </c>
      <c r="AM97" s="84">
        <v>24891.82</v>
      </c>
      <c r="AN97" s="112">
        <v>11248.18</v>
      </c>
      <c r="AO97" s="112">
        <v>36140</v>
      </c>
      <c r="AP97" s="112">
        <v>27108.18</v>
      </c>
      <c r="AQ97" s="112">
        <v>3524.82</v>
      </c>
      <c r="AR97" s="112">
        <v>30633</v>
      </c>
      <c r="AS97" s="112">
        <v>14011.6</v>
      </c>
      <c r="AT97" s="112">
        <v>2668.4</v>
      </c>
      <c r="AU97" s="112">
        <v>16680</v>
      </c>
      <c r="AV97" s="84">
        <v>19</v>
      </c>
      <c r="AW97" s="84">
        <v>159</v>
      </c>
      <c r="AX97" s="84" t="s">
        <v>808</v>
      </c>
      <c r="AY97" s="108"/>
      <c r="AZ97" s="84"/>
      <c r="BA97" s="84"/>
      <c r="BB97" s="84" t="s">
        <v>1104</v>
      </c>
      <c r="BC97" s="84" t="s">
        <v>145</v>
      </c>
      <c r="BD97" s="108"/>
      <c r="BE97" s="84">
        <v>0</v>
      </c>
      <c r="BF97" s="38" t="s">
        <v>528</v>
      </c>
      <c r="BG97" s="84" t="s">
        <v>1198</v>
      </c>
      <c r="BH97" s="114" t="s">
        <v>1300</v>
      </c>
      <c r="BI97" s="38" t="s">
        <v>112</v>
      </c>
      <c r="BJ97" s="85">
        <v>45946</v>
      </c>
      <c r="BK97" s="84" t="s">
        <v>128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188259</v>
      </c>
      <c r="J98" s="38" t="s">
        <v>354</v>
      </c>
      <c r="K98" s="84">
        <v>188259</v>
      </c>
      <c r="L98" s="84" t="s">
        <v>253</v>
      </c>
      <c r="M98" s="38" t="s">
        <v>254</v>
      </c>
      <c r="N98" s="84">
        <v>339606</v>
      </c>
      <c r="O98" s="84" t="s">
        <v>355</v>
      </c>
      <c r="P98" s="84">
        <v>478580</v>
      </c>
      <c r="Q98" s="38" t="s">
        <v>356</v>
      </c>
      <c r="R98" s="38" t="s">
        <v>257</v>
      </c>
      <c r="S98" s="84" t="s">
        <v>530</v>
      </c>
      <c r="T98" s="84" t="s">
        <v>530</v>
      </c>
      <c r="U98" s="84" t="s">
        <v>259</v>
      </c>
      <c r="V98" s="84" t="s">
        <v>260</v>
      </c>
      <c r="W98" s="84">
        <v>0</v>
      </c>
      <c r="X98" s="38" t="s">
        <v>286</v>
      </c>
      <c r="Y98" s="84">
        <v>355714185</v>
      </c>
      <c r="Z98" s="38" t="s">
        <v>531</v>
      </c>
      <c r="AA98" s="108" t="s">
        <v>916</v>
      </c>
      <c r="AB98" s="84">
        <v>65000</v>
      </c>
      <c r="AC98" s="108" t="s">
        <v>723</v>
      </c>
      <c r="AD98" s="84">
        <v>24</v>
      </c>
      <c r="AE98" s="84" t="s">
        <v>754</v>
      </c>
      <c r="AF98" s="84" t="s">
        <v>926</v>
      </c>
      <c r="AG98" s="108" t="s">
        <v>927</v>
      </c>
      <c r="AH98" s="84" t="s">
        <v>727</v>
      </c>
      <c r="AI98" s="108" t="s">
        <v>954</v>
      </c>
      <c r="AJ98" s="84">
        <v>3470</v>
      </c>
      <c r="AK98" s="84">
        <v>3470</v>
      </c>
      <c r="AL98" s="108" t="s">
        <v>861</v>
      </c>
      <c r="AM98" s="84">
        <v>48256.42</v>
      </c>
      <c r="AN98" s="112">
        <v>17673.580000000002</v>
      </c>
      <c r="AO98" s="112">
        <v>65930</v>
      </c>
      <c r="AP98" s="112">
        <v>16743.580000000002</v>
      </c>
      <c r="AQ98" s="112">
        <v>1112.42</v>
      </c>
      <c r="AR98" s="112">
        <v>17856</v>
      </c>
      <c r="AS98" s="112">
        <v>0</v>
      </c>
      <c r="AT98" s="112">
        <v>0</v>
      </c>
      <c r="AU98" s="112">
        <v>0</v>
      </c>
      <c r="AV98" s="84">
        <v>19</v>
      </c>
      <c r="AW98" s="84">
        <v>0</v>
      </c>
      <c r="AX98" s="84" t="s">
        <v>856</v>
      </c>
      <c r="AY98" s="108"/>
      <c r="AZ98" s="84"/>
      <c r="BA98" s="84"/>
      <c r="BB98" s="84" t="s">
        <v>1104</v>
      </c>
      <c r="BC98" s="84" t="s">
        <v>145</v>
      </c>
      <c r="BD98" s="108"/>
      <c r="BE98" s="84">
        <v>0</v>
      </c>
      <c r="BF98" s="38" t="s">
        <v>530</v>
      </c>
      <c r="BG98" s="84" t="s">
        <v>1199</v>
      </c>
      <c r="BH98" s="114" t="s">
        <v>1300</v>
      </c>
      <c r="BI98" s="38" t="s">
        <v>110</v>
      </c>
      <c r="BJ98" s="85">
        <v>45946</v>
      </c>
      <c r="BK98" s="84"/>
      <c r="BL98" s="38" t="s">
        <v>115</v>
      </c>
      <c r="BM98" s="115" t="s">
        <v>130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233668</v>
      </c>
      <c r="J99" s="38" t="s">
        <v>497</v>
      </c>
      <c r="K99" s="84">
        <v>233668</v>
      </c>
      <c r="L99" s="84" t="s">
        <v>253</v>
      </c>
      <c r="M99" s="38" t="s">
        <v>254</v>
      </c>
      <c r="N99" s="84">
        <v>551789</v>
      </c>
      <c r="O99" s="84" t="s">
        <v>498</v>
      </c>
      <c r="P99" s="84">
        <v>916727</v>
      </c>
      <c r="Q99" s="38" t="s">
        <v>499</v>
      </c>
      <c r="R99" s="38" t="s">
        <v>257</v>
      </c>
      <c r="S99" s="84" t="s">
        <v>532</v>
      </c>
      <c r="T99" s="84" t="s">
        <v>532</v>
      </c>
      <c r="U99" s="84" t="s">
        <v>259</v>
      </c>
      <c r="V99" s="84" t="s">
        <v>260</v>
      </c>
      <c r="W99" s="84">
        <v>0</v>
      </c>
      <c r="X99" s="38" t="s">
        <v>279</v>
      </c>
      <c r="Y99" s="84">
        <v>355741642</v>
      </c>
      <c r="Z99" s="38" t="s">
        <v>533</v>
      </c>
      <c r="AA99" s="108" t="s">
        <v>916</v>
      </c>
      <c r="AB99" s="84">
        <v>65000</v>
      </c>
      <c r="AC99" s="108" t="s">
        <v>738</v>
      </c>
      <c r="AD99" s="84">
        <v>24</v>
      </c>
      <c r="AE99" s="84" t="s">
        <v>754</v>
      </c>
      <c r="AF99" s="84" t="s">
        <v>937</v>
      </c>
      <c r="AG99" s="108" t="s">
        <v>938</v>
      </c>
      <c r="AH99" s="84" t="s">
        <v>727</v>
      </c>
      <c r="AI99" s="108" t="s">
        <v>917</v>
      </c>
      <c r="AJ99" s="84">
        <v>3470</v>
      </c>
      <c r="AK99" s="84">
        <v>3470</v>
      </c>
      <c r="AL99" s="108" t="s">
        <v>940</v>
      </c>
      <c r="AM99" s="84">
        <v>28145.94</v>
      </c>
      <c r="AN99" s="112">
        <v>13494.06</v>
      </c>
      <c r="AO99" s="112">
        <v>41640</v>
      </c>
      <c r="AP99" s="112">
        <v>36854.06</v>
      </c>
      <c r="AQ99" s="112">
        <v>5244.94</v>
      </c>
      <c r="AR99" s="112">
        <v>42099</v>
      </c>
      <c r="AS99" s="112">
        <v>20089.37</v>
      </c>
      <c r="AT99" s="112">
        <v>4200.63</v>
      </c>
      <c r="AU99" s="112">
        <v>24290</v>
      </c>
      <c r="AV99" s="84">
        <v>19</v>
      </c>
      <c r="AW99" s="84">
        <v>190</v>
      </c>
      <c r="AX99" s="84" t="s">
        <v>730</v>
      </c>
      <c r="AY99" s="108"/>
      <c r="AZ99" s="84"/>
      <c r="BA99" s="84"/>
      <c r="BB99" s="84" t="s">
        <v>1104</v>
      </c>
      <c r="BC99" s="84" t="s">
        <v>145</v>
      </c>
      <c r="BD99" s="108"/>
      <c r="BE99" s="84">
        <v>0</v>
      </c>
      <c r="BF99" s="38" t="s">
        <v>532</v>
      </c>
      <c r="BG99" s="84" t="s">
        <v>1200</v>
      </c>
      <c r="BH99" s="114" t="s">
        <v>1300</v>
      </c>
      <c r="BI99" s="38" t="s">
        <v>112</v>
      </c>
      <c r="BJ99" s="85">
        <v>45946</v>
      </c>
      <c r="BK99" s="84" t="s">
        <v>125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233668</v>
      </c>
      <c r="J100" s="38" t="s">
        <v>497</v>
      </c>
      <c r="K100" s="84">
        <v>233668</v>
      </c>
      <c r="L100" s="84" t="s">
        <v>253</v>
      </c>
      <c r="M100" s="38" t="s">
        <v>254</v>
      </c>
      <c r="N100" s="84">
        <v>551789</v>
      </c>
      <c r="O100" s="84" t="s">
        <v>498</v>
      </c>
      <c r="P100" s="84">
        <v>916727</v>
      </c>
      <c r="Q100" s="38" t="s">
        <v>499</v>
      </c>
      <c r="R100" s="38" t="s">
        <v>257</v>
      </c>
      <c r="S100" s="84" t="s">
        <v>534</v>
      </c>
      <c r="T100" s="84" t="s">
        <v>534</v>
      </c>
      <c r="U100" s="84" t="s">
        <v>259</v>
      </c>
      <c r="V100" s="84" t="s">
        <v>260</v>
      </c>
      <c r="W100" s="84">
        <v>0</v>
      </c>
      <c r="X100" s="38" t="s">
        <v>279</v>
      </c>
      <c r="Y100" s="84">
        <v>355755241</v>
      </c>
      <c r="Z100" s="38" t="s">
        <v>392</v>
      </c>
      <c r="AA100" s="108" t="s">
        <v>916</v>
      </c>
      <c r="AB100" s="84">
        <v>65000</v>
      </c>
      <c r="AC100" s="108" t="s">
        <v>738</v>
      </c>
      <c r="AD100" s="84">
        <v>24</v>
      </c>
      <c r="AE100" s="84" t="s">
        <v>754</v>
      </c>
      <c r="AF100" s="84" t="s">
        <v>937</v>
      </c>
      <c r="AG100" s="108" t="s">
        <v>938</v>
      </c>
      <c r="AH100" s="84" t="s">
        <v>727</v>
      </c>
      <c r="AI100" s="108" t="s">
        <v>917</v>
      </c>
      <c r="AJ100" s="84">
        <v>3470</v>
      </c>
      <c r="AK100" s="84">
        <v>3470</v>
      </c>
      <c r="AL100" s="108" t="s">
        <v>964</v>
      </c>
      <c r="AM100" s="84">
        <v>17809.349999999999</v>
      </c>
      <c r="AN100" s="112">
        <v>9950.65</v>
      </c>
      <c r="AO100" s="112">
        <v>27760</v>
      </c>
      <c r="AP100" s="112">
        <v>47190.65</v>
      </c>
      <c r="AQ100" s="112">
        <v>8788.35</v>
      </c>
      <c r="AR100" s="112">
        <v>55979</v>
      </c>
      <c r="AS100" s="112">
        <v>30425.96</v>
      </c>
      <c r="AT100" s="112">
        <v>7744.04</v>
      </c>
      <c r="AU100" s="112">
        <v>38170</v>
      </c>
      <c r="AV100" s="84">
        <v>19</v>
      </c>
      <c r="AW100" s="84">
        <v>308</v>
      </c>
      <c r="AX100" s="84" t="s">
        <v>730</v>
      </c>
      <c r="AY100" s="108"/>
      <c r="AZ100" s="84"/>
      <c r="BA100" s="84"/>
      <c r="BB100" s="84" t="s">
        <v>1104</v>
      </c>
      <c r="BC100" s="84" t="s">
        <v>145</v>
      </c>
      <c r="BD100" s="108"/>
      <c r="BE100" s="84">
        <v>0</v>
      </c>
      <c r="BF100" s="38" t="s">
        <v>534</v>
      </c>
      <c r="BG100" s="84" t="s">
        <v>1201</v>
      </c>
      <c r="BH100" s="114" t="s">
        <v>1300</v>
      </c>
      <c r="BI100" s="38" t="s">
        <v>112</v>
      </c>
      <c r="BJ100" s="85">
        <v>45946</v>
      </c>
      <c r="BK100" s="84" t="s">
        <v>125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189331</v>
      </c>
      <c r="J101" s="38" t="s">
        <v>281</v>
      </c>
      <c r="K101" s="84">
        <v>189331</v>
      </c>
      <c r="L101" s="84" t="s">
        <v>253</v>
      </c>
      <c r="M101" s="38" t="s">
        <v>254</v>
      </c>
      <c r="N101" s="84">
        <v>387972</v>
      </c>
      <c r="O101" s="84" t="s">
        <v>282</v>
      </c>
      <c r="P101" s="84">
        <v>572704</v>
      </c>
      <c r="Q101" s="38" t="s">
        <v>283</v>
      </c>
      <c r="R101" s="38" t="s">
        <v>257</v>
      </c>
      <c r="S101" s="84" t="s">
        <v>535</v>
      </c>
      <c r="T101" s="84" t="s">
        <v>535</v>
      </c>
      <c r="U101" s="84" t="s">
        <v>259</v>
      </c>
      <c r="V101" s="84" t="s">
        <v>260</v>
      </c>
      <c r="W101" s="84">
        <v>0</v>
      </c>
      <c r="X101" s="38" t="s">
        <v>286</v>
      </c>
      <c r="Y101" s="84">
        <v>355759351</v>
      </c>
      <c r="Z101" s="38" t="s">
        <v>536</v>
      </c>
      <c r="AA101" s="108" t="s">
        <v>932</v>
      </c>
      <c r="AB101" s="84">
        <v>65000</v>
      </c>
      <c r="AC101" s="108" t="s">
        <v>723</v>
      </c>
      <c r="AD101" s="84">
        <v>24</v>
      </c>
      <c r="AE101" s="84" t="s">
        <v>754</v>
      </c>
      <c r="AF101" s="84" t="s">
        <v>749</v>
      </c>
      <c r="AG101" s="108" t="s">
        <v>750</v>
      </c>
      <c r="AH101" s="84" t="s">
        <v>727</v>
      </c>
      <c r="AI101" s="108" t="s">
        <v>945</v>
      </c>
      <c r="AJ101" s="84">
        <v>3470</v>
      </c>
      <c r="AK101" s="84">
        <v>3470</v>
      </c>
      <c r="AL101" s="108" t="s">
        <v>965</v>
      </c>
      <c r="AM101" s="84">
        <v>18206.2</v>
      </c>
      <c r="AN101" s="112">
        <v>9583.7999999999993</v>
      </c>
      <c r="AO101" s="112">
        <v>27790</v>
      </c>
      <c r="AP101" s="112">
        <v>46793.8</v>
      </c>
      <c r="AQ101" s="112">
        <v>8528.2000000000007</v>
      </c>
      <c r="AR101" s="112">
        <v>55322</v>
      </c>
      <c r="AS101" s="112">
        <v>30657.439999999999</v>
      </c>
      <c r="AT101" s="112">
        <v>7482.56</v>
      </c>
      <c r="AU101" s="112">
        <v>38140</v>
      </c>
      <c r="AV101" s="84">
        <v>19</v>
      </c>
      <c r="AW101" s="84">
        <v>306</v>
      </c>
      <c r="AX101" s="84" t="s">
        <v>730</v>
      </c>
      <c r="AY101" s="108"/>
      <c r="AZ101" s="84"/>
      <c r="BA101" s="84"/>
      <c r="BB101" s="84" t="s">
        <v>1104</v>
      </c>
      <c r="BC101" s="84" t="s">
        <v>145</v>
      </c>
      <c r="BD101" s="108" t="s">
        <v>1107</v>
      </c>
      <c r="BE101" s="84">
        <v>65000</v>
      </c>
      <c r="BF101" s="38" t="s">
        <v>535</v>
      </c>
      <c r="BG101" s="84" t="s">
        <v>1202</v>
      </c>
      <c r="BH101" s="114" t="s">
        <v>1300</v>
      </c>
      <c r="BI101" s="38" t="s">
        <v>112</v>
      </c>
      <c r="BJ101" s="85">
        <v>45946</v>
      </c>
      <c r="BK101" s="84" t="s">
        <v>125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185636</v>
      </c>
      <c r="J102" s="38" t="s">
        <v>263</v>
      </c>
      <c r="K102" s="84">
        <v>185636</v>
      </c>
      <c r="L102" s="84" t="s">
        <v>253</v>
      </c>
      <c r="M102" s="38" t="s">
        <v>254</v>
      </c>
      <c r="N102" s="84">
        <v>326713</v>
      </c>
      <c r="O102" s="84" t="s">
        <v>455</v>
      </c>
      <c r="P102" s="84">
        <v>455767</v>
      </c>
      <c r="Q102" s="38" t="s">
        <v>456</v>
      </c>
      <c r="R102" s="38" t="s">
        <v>257</v>
      </c>
      <c r="S102" s="84" t="s">
        <v>537</v>
      </c>
      <c r="T102" s="84" t="s">
        <v>537</v>
      </c>
      <c r="U102" s="84" t="s">
        <v>343</v>
      </c>
      <c r="V102" s="84" t="s">
        <v>260</v>
      </c>
      <c r="W102" s="84">
        <v>0</v>
      </c>
      <c r="X102" s="38" t="s">
        <v>526</v>
      </c>
      <c r="Y102" s="84">
        <v>355805949</v>
      </c>
      <c r="Z102" s="38" t="s">
        <v>538</v>
      </c>
      <c r="AA102" s="108" t="s">
        <v>932</v>
      </c>
      <c r="AB102" s="84">
        <v>65000</v>
      </c>
      <c r="AC102" s="108" t="s">
        <v>723</v>
      </c>
      <c r="AD102" s="84">
        <v>24</v>
      </c>
      <c r="AE102" s="84" t="s">
        <v>754</v>
      </c>
      <c r="AF102" s="84" t="s">
        <v>784</v>
      </c>
      <c r="AG102" s="108" t="s">
        <v>899</v>
      </c>
      <c r="AH102" s="84" t="s">
        <v>727</v>
      </c>
      <c r="AI102" s="108" t="s">
        <v>945</v>
      </c>
      <c r="AJ102" s="84">
        <v>3470</v>
      </c>
      <c r="AK102" s="84">
        <v>3470</v>
      </c>
      <c r="AL102" s="108" t="s">
        <v>966</v>
      </c>
      <c r="AM102" s="84">
        <v>34189.82</v>
      </c>
      <c r="AN102" s="112">
        <v>14390.18</v>
      </c>
      <c r="AO102" s="112">
        <v>48580</v>
      </c>
      <c r="AP102" s="112">
        <v>30810.18</v>
      </c>
      <c r="AQ102" s="112">
        <v>3721.82</v>
      </c>
      <c r="AR102" s="112">
        <v>34532</v>
      </c>
      <c r="AS102" s="112">
        <v>14673.82</v>
      </c>
      <c r="AT102" s="112">
        <v>2676.18</v>
      </c>
      <c r="AU102" s="112">
        <v>17350</v>
      </c>
      <c r="AV102" s="84">
        <v>19</v>
      </c>
      <c r="AW102" s="84">
        <v>123</v>
      </c>
      <c r="AX102" s="84" t="s">
        <v>893</v>
      </c>
      <c r="AY102" s="108"/>
      <c r="AZ102" s="84"/>
      <c r="BA102" s="84"/>
      <c r="BB102" s="84" t="s">
        <v>1104</v>
      </c>
      <c r="BC102" s="84" t="s">
        <v>145</v>
      </c>
      <c r="BD102" s="108"/>
      <c r="BE102" s="84">
        <v>0</v>
      </c>
      <c r="BF102" s="38" t="s">
        <v>537</v>
      </c>
      <c r="BG102" s="84" t="s">
        <v>1203</v>
      </c>
      <c r="BH102" s="114" t="s">
        <v>1300</v>
      </c>
      <c r="BI102" s="38" t="s">
        <v>112</v>
      </c>
      <c r="BJ102" s="85">
        <v>45946</v>
      </c>
      <c r="BK102" s="84" t="s">
        <v>125</v>
      </c>
      <c r="BL102" s="38"/>
      <c r="BM102" s="115"/>
      <c r="BN102" s="116" t="s">
        <v>112</v>
      </c>
      <c r="BO102" s="84" t="s">
        <v>244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233668</v>
      </c>
      <c r="J103" s="38" t="s">
        <v>497</v>
      </c>
      <c r="K103" s="84">
        <v>233668</v>
      </c>
      <c r="L103" s="84" t="s">
        <v>253</v>
      </c>
      <c r="M103" s="38" t="s">
        <v>254</v>
      </c>
      <c r="N103" s="84">
        <v>551789</v>
      </c>
      <c r="O103" s="84" t="s">
        <v>498</v>
      </c>
      <c r="P103" s="84">
        <v>916727</v>
      </c>
      <c r="Q103" s="38" t="s">
        <v>499</v>
      </c>
      <c r="R103" s="38" t="s">
        <v>257</v>
      </c>
      <c r="S103" s="84" t="s">
        <v>539</v>
      </c>
      <c r="T103" s="84" t="s">
        <v>539</v>
      </c>
      <c r="U103" s="84" t="s">
        <v>259</v>
      </c>
      <c r="V103" s="84" t="s">
        <v>260</v>
      </c>
      <c r="W103" s="84">
        <v>0</v>
      </c>
      <c r="X103" s="38" t="s">
        <v>279</v>
      </c>
      <c r="Y103" s="84">
        <v>355956099</v>
      </c>
      <c r="Z103" s="38" t="s">
        <v>540</v>
      </c>
      <c r="AA103" s="108" t="s">
        <v>967</v>
      </c>
      <c r="AB103" s="84">
        <v>60000</v>
      </c>
      <c r="AC103" s="108" t="s">
        <v>738</v>
      </c>
      <c r="AD103" s="84">
        <v>24</v>
      </c>
      <c r="AE103" s="84" t="s">
        <v>754</v>
      </c>
      <c r="AF103" s="84" t="s">
        <v>937</v>
      </c>
      <c r="AG103" s="108" t="s">
        <v>938</v>
      </c>
      <c r="AH103" s="84" t="s">
        <v>727</v>
      </c>
      <c r="AI103" s="108" t="s">
        <v>968</v>
      </c>
      <c r="AJ103" s="84">
        <v>3200</v>
      </c>
      <c r="AK103" s="84">
        <v>3200</v>
      </c>
      <c r="AL103" s="108" t="s">
        <v>969</v>
      </c>
      <c r="AM103" s="84">
        <v>30041.01</v>
      </c>
      <c r="AN103" s="112">
        <v>14758.99</v>
      </c>
      <c r="AO103" s="112">
        <v>44800</v>
      </c>
      <c r="AP103" s="112">
        <v>29958.99</v>
      </c>
      <c r="AQ103" s="112">
        <v>3724.01</v>
      </c>
      <c r="AR103" s="112">
        <v>33683</v>
      </c>
      <c r="AS103" s="112">
        <v>10565.84</v>
      </c>
      <c r="AT103" s="112">
        <v>2234.16</v>
      </c>
      <c r="AU103" s="112">
        <v>12800</v>
      </c>
      <c r="AV103" s="84">
        <v>18</v>
      </c>
      <c r="AW103" s="84">
        <v>99</v>
      </c>
      <c r="AX103" s="84" t="s">
        <v>820</v>
      </c>
      <c r="AY103" s="108"/>
      <c r="AZ103" s="84"/>
      <c r="BA103" s="84"/>
      <c r="BB103" s="84" t="s">
        <v>1104</v>
      </c>
      <c r="BC103" s="84" t="s">
        <v>145</v>
      </c>
      <c r="BD103" s="108"/>
      <c r="BE103" s="84">
        <v>0</v>
      </c>
      <c r="BF103" s="38" t="s">
        <v>539</v>
      </c>
      <c r="BG103" s="84" t="s">
        <v>1204</v>
      </c>
      <c r="BH103" s="114" t="s">
        <v>1300</v>
      </c>
      <c r="BI103" s="38" t="s">
        <v>110</v>
      </c>
      <c r="BJ103" s="85">
        <v>45947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244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233661</v>
      </c>
      <c r="J104" s="38" t="s">
        <v>269</v>
      </c>
      <c r="K104" s="84">
        <v>233661</v>
      </c>
      <c r="L104" s="84" t="s">
        <v>253</v>
      </c>
      <c r="M104" s="38" t="s">
        <v>254</v>
      </c>
      <c r="N104" s="84">
        <v>551771</v>
      </c>
      <c r="O104" s="84" t="s">
        <v>270</v>
      </c>
      <c r="P104" s="84">
        <v>916618</v>
      </c>
      <c r="Q104" s="38" t="s">
        <v>381</v>
      </c>
      <c r="R104" s="38" t="s">
        <v>257</v>
      </c>
      <c r="S104" s="84" t="s">
        <v>541</v>
      </c>
      <c r="T104" s="84" t="s">
        <v>541</v>
      </c>
      <c r="U104" s="84" t="s">
        <v>259</v>
      </c>
      <c r="V104" s="84" t="s">
        <v>260</v>
      </c>
      <c r="W104" s="84">
        <v>0</v>
      </c>
      <c r="X104" s="38" t="s">
        <v>444</v>
      </c>
      <c r="Y104" s="84">
        <v>355970303</v>
      </c>
      <c r="Z104" s="38" t="s">
        <v>542</v>
      </c>
      <c r="AA104" s="108" t="s">
        <v>970</v>
      </c>
      <c r="AB104" s="84">
        <v>40000</v>
      </c>
      <c r="AC104" s="108" t="s">
        <v>738</v>
      </c>
      <c r="AD104" s="84">
        <v>24</v>
      </c>
      <c r="AE104" s="84" t="s">
        <v>724</v>
      </c>
      <c r="AF104" s="84" t="s">
        <v>971</v>
      </c>
      <c r="AG104" s="108" t="s">
        <v>972</v>
      </c>
      <c r="AH104" s="84" t="s">
        <v>854</v>
      </c>
      <c r="AI104" s="108" t="s">
        <v>973</v>
      </c>
      <c r="AJ104" s="84">
        <v>2130</v>
      </c>
      <c r="AK104" s="84">
        <v>2130</v>
      </c>
      <c r="AL104" s="108" t="s">
        <v>974</v>
      </c>
      <c r="AM104" s="84">
        <v>25291.599999999999</v>
      </c>
      <c r="AN104" s="112">
        <v>10918.4</v>
      </c>
      <c r="AO104" s="112">
        <v>36210</v>
      </c>
      <c r="AP104" s="112">
        <v>14708.4</v>
      </c>
      <c r="AQ104" s="112">
        <v>1309.5999999999999</v>
      </c>
      <c r="AR104" s="112">
        <v>16018</v>
      </c>
      <c r="AS104" s="112">
        <v>1847.92</v>
      </c>
      <c r="AT104" s="112">
        <v>282.08</v>
      </c>
      <c r="AU104" s="112">
        <v>2130</v>
      </c>
      <c r="AV104" s="84">
        <v>18</v>
      </c>
      <c r="AW104" s="84">
        <v>8</v>
      </c>
      <c r="AX104" s="84" t="s">
        <v>863</v>
      </c>
      <c r="AY104" s="108"/>
      <c r="AZ104" s="84"/>
      <c r="BA104" s="84"/>
      <c r="BB104" s="84" t="s">
        <v>1104</v>
      </c>
      <c r="BC104" s="84" t="s">
        <v>145</v>
      </c>
      <c r="BD104" s="108"/>
      <c r="BE104" s="84">
        <v>0</v>
      </c>
      <c r="BF104" s="38" t="s">
        <v>541</v>
      </c>
      <c r="BG104" s="84" t="s">
        <v>1205</v>
      </c>
      <c r="BH104" s="114" t="s">
        <v>1300</v>
      </c>
      <c r="BI104" s="38" t="s">
        <v>110</v>
      </c>
      <c r="BJ104" s="85">
        <v>45947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243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233668</v>
      </c>
      <c r="J105" s="38" t="s">
        <v>497</v>
      </c>
      <c r="K105" s="84">
        <v>233668</v>
      </c>
      <c r="L105" s="84" t="s">
        <v>253</v>
      </c>
      <c r="M105" s="38" t="s">
        <v>254</v>
      </c>
      <c r="N105" s="84">
        <v>551789</v>
      </c>
      <c r="O105" s="84" t="s">
        <v>498</v>
      </c>
      <c r="P105" s="84">
        <v>916727</v>
      </c>
      <c r="Q105" s="38" t="s">
        <v>499</v>
      </c>
      <c r="R105" s="38" t="s">
        <v>257</v>
      </c>
      <c r="S105" s="84" t="s">
        <v>543</v>
      </c>
      <c r="T105" s="84" t="s">
        <v>543</v>
      </c>
      <c r="U105" s="84" t="s">
        <v>259</v>
      </c>
      <c r="V105" s="84" t="s">
        <v>260</v>
      </c>
      <c r="W105" s="84">
        <v>0</v>
      </c>
      <c r="X105" s="38" t="s">
        <v>279</v>
      </c>
      <c r="Y105" s="84">
        <v>355979066</v>
      </c>
      <c r="Z105" s="38" t="s">
        <v>544</v>
      </c>
      <c r="AA105" s="108" t="s">
        <v>967</v>
      </c>
      <c r="AB105" s="84">
        <v>65000</v>
      </c>
      <c r="AC105" s="108" t="s">
        <v>738</v>
      </c>
      <c r="AD105" s="84">
        <v>24</v>
      </c>
      <c r="AE105" s="84" t="s">
        <v>754</v>
      </c>
      <c r="AF105" s="84" t="s">
        <v>937</v>
      </c>
      <c r="AG105" s="108" t="s">
        <v>938</v>
      </c>
      <c r="AH105" s="84" t="s">
        <v>727</v>
      </c>
      <c r="AI105" s="108" t="s">
        <v>968</v>
      </c>
      <c r="AJ105" s="84">
        <v>3470</v>
      </c>
      <c r="AK105" s="84">
        <v>3470</v>
      </c>
      <c r="AL105" s="108" t="s">
        <v>975</v>
      </c>
      <c r="AM105" s="84">
        <v>19306.939999999999</v>
      </c>
      <c r="AN105" s="112">
        <v>11923.06</v>
      </c>
      <c r="AO105" s="112">
        <v>31230</v>
      </c>
      <c r="AP105" s="112">
        <v>45693.06</v>
      </c>
      <c r="AQ105" s="112">
        <v>8076.94</v>
      </c>
      <c r="AR105" s="112">
        <v>53770</v>
      </c>
      <c r="AS105" s="112">
        <v>24755.89</v>
      </c>
      <c r="AT105" s="112">
        <v>6474.11</v>
      </c>
      <c r="AU105" s="112">
        <v>31230</v>
      </c>
      <c r="AV105" s="84">
        <v>18</v>
      </c>
      <c r="AW105" s="84">
        <v>253</v>
      </c>
      <c r="AX105" s="84" t="s">
        <v>730</v>
      </c>
      <c r="AY105" s="108"/>
      <c r="AZ105" s="84"/>
      <c r="BA105" s="84"/>
      <c r="BB105" s="84" t="s">
        <v>1104</v>
      </c>
      <c r="BC105" s="84" t="s">
        <v>145</v>
      </c>
      <c r="BD105" s="108"/>
      <c r="BE105" s="84">
        <v>0</v>
      </c>
      <c r="BF105" s="38" t="s">
        <v>543</v>
      </c>
      <c r="BG105" s="84" t="s">
        <v>1206</v>
      </c>
      <c r="BH105" s="114" t="s">
        <v>1300</v>
      </c>
      <c r="BI105" s="38" t="s">
        <v>112</v>
      </c>
      <c r="BJ105" s="85">
        <v>45946</v>
      </c>
      <c r="BK105" s="84" t="s">
        <v>125</v>
      </c>
      <c r="BL105" s="38"/>
      <c r="BM105" s="115"/>
      <c r="BN105" s="116" t="s">
        <v>112</v>
      </c>
      <c r="BO105" s="84" t="s">
        <v>244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233668</v>
      </c>
      <c r="J106" s="38" t="s">
        <v>497</v>
      </c>
      <c r="K106" s="84">
        <v>233668</v>
      </c>
      <c r="L106" s="84" t="s">
        <v>253</v>
      </c>
      <c r="M106" s="38" t="s">
        <v>254</v>
      </c>
      <c r="N106" s="84">
        <v>551789</v>
      </c>
      <c r="O106" s="84" t="s">
        <v>498</v>
      </c>
      <c r="P106" s="84">
        <v>916727</v>
      </c>
      <c r="Q106" s="38" t="s">
        <v>499</v>
      </c>
      <c r="R106" s="38" t="s">
        <v>257</v>
      </c>
      <c r="S106" s="84" t="s">
        <v>545</v>
      </c>
      <c r="T106" s="84" t="s">
        <v>545</v>
      </c>
      <c r="U106" s="84" t="s">
        <v>259</v>
      </c>
      <c r="V106" s="84" t="s">
        <v>260</v>
      </c>
      <c r="W106" s="84">
        <v>0</v>
      </c>
      <c r="X106" s="38" t="s">
        <v>546</v>
      </c>
      <c r="Y106" s="84">
        <v>355984910</v>
      </c>
      <c r="Z106" s="38" t="s">
        <v>547</v>
      </c>
      <c r="AA106" s="108" t="s">
        <v>967</v>
      </c>
      <c r="AB106" s="84">
        <v>40000</v>
      </c>
      <c r="AC106" s="108" t="s">
        <v>738</v>
      </c>
      <c r="AD106" s="84">
        <v>24</v>
      </c>
      <c r="AE106" s="84" t="s">
        <v>724</v>
      </c>
      <c r="AF106" s="84" t="s">
        <v>952</v>
      </c>
      <c r="AG106" s="108" t="s">
        <v>976</v>
      </c>
      <c r="AH106" s="84" t="s">
        <v>854</v>
      </c>
      <c r="AI106" s="108" t="s">
        <v>968</v>
      </c>
      <c r="AJ106" s="84">
        <v>2130</v>
      </c>
      <c r="AK106" s="84">
        <v>2130</v>
      </c>
      <c r="AL106" s="108" t="s">
        <v>876</v>
      </c>
      <c r="AM106" s="84">
        <v>26999.22</v>
      </c>
      <c r="AN106" s="112">
        <v>11340.78</v>
      </c>
      <c r="AO106" s="112">
        <v>38340</v>
      </c>
      <c r="AP106" s="112">
        <v>13000.78</v>
      </c>
      <c r="AQ106" s="112">
        <v>1004.22</v>
      </c>
      <c r="AR106" s="112">
        <v>14005</v>
      </c>
      <c r="AS106" s="112">
        <v>0</v>
      </c>
      <c r="AT106" s="112">
        <v>0</v>
      </c>
      <c r="AU106" s="112">
        <v>0</v>
      </c>
      <c r="AV106" s="84">
        <v>18</v>
      </c>
      <c r="AW106" s="84">
        <v>0</v>
      </c>
      <c r="AX106" s="84" t="s">
        <v>856</v>
      </c>
      <c r="AY106" s="108"/>
      <c r="AZ106" s="84"/>
      <c r="BA106" s="84"/>
      <c r="BB106" s="84" t="s">
        <v>1104</v>
      </c>
      <c r="BC106" s="84" t="s">
        <v>145</v>
      </c>
      <c r="BD106" s="108"/>
      <c r="BE106" s="84">
        <v>0</v>
      </c>
      <c r="BF106" s="38" t="s">
        <v>545</v>
      </c>
      <c r="BG106" s="84" t="s">
        <v>1207</v>
      </c>
      <c r="BH106" s="114" t="s">
        <v>1300</v>
      </c>
      <c r="BI106" s="38" t="s">
        <v>110</v>
      </c>
      <c r="BJ106" s="85">
        <v>45946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233668</v>
      </c>
      <c r="J107" s="38" t="s">
        <v>497</v>
      </c>
      <c r="K107" s="84">
        <v>233668</v>
      </c>
      <c r="L107" s="84" t="s">
        <v>253</v>
      </c>
      <c r="M107" s="38" t="s">
        <v>254</v>
      </c>
      <c r="N107" s="84">
        <v>551789</v>
      </c>
      <c r="O107" s="84" t="s">
        <v>498</v>
      </c>
      <c r="P107" s="84">
        <v>916727</v>
      </c>
      <c r="Q107" s="38" t="s">
        <v>499</v>
      </c>
      <c r="R107" s="38" t="s">
        <v>257</v>
      </c>
      <c r="S107" s="84" t="s">
        <v>548</v>
      </c>
      <c r="T107" s="84" t="s">
        <v>548</v>
      </c>
      <c r="U107" s="84" t="s">
        <v>358</v>
      </c>
      <c r="V107" s="84" t="s">
        <v>260</v>
      </c>
      <c r="W107" s="84">
        <v>0</v>
      </c>
      <c r="X107" s="38" t="s">
        <v>549</v>
      </c>
      <c r="Y107" s="84">
        <v>355989185</v>
      </c>
      <c r="Z107" s="38" t="s">
        <v>550</v>
      </c>
      <c r="AA107" s="108" t="s">
        <v>967</v>
      </c>
      <c r="AB107" s="84">
        <v>40000</v>
      </c>
      <c r="AC107" s="108" t="s">
        <v>738</v>
      </c>
      <c r="AD107" s="84">
        <v>24</v>
      </c>
      <c r="AE107" s="84" t="s">
        <v>724</v>
      </c>
      <c r="AF107" s="84" t="s">
        <v>952</v>
      </c>
      <c r="AG107" s="108" t="s">
        <v>976</v>
      </c>
      <c r="AH107" s="84" t="s">
        <v>854</v>
      </c>
      <c r="AI107" s="108" t="s">
        <v>968</v>
      </c>
      <c r="AJ107" s="84">
        <v>2130</v>
      </c>
      <c r="AK107" s="84">
        <v>2130</v>
      </c>
      <c r="AL107" s="108" t="s">
        <v>961</v>
      </c>
      <c r="AM107" s="84">
        <v>11828.38</v>
      </c>
      <c r="AN107" s="112">
        <v>7342.62</v>
      </c>
      <c r="AO107" s="112">
        <v>19171</v>
      </c>
      <c r="AP107" s="112">
        <v>28171.62</v>
      </c>
      <c r="AQ107" s="112">
        <v>5002.38</v>
      </c>
      <c r="AR107" s="112">
        <v>33174</v>
      </c>
      <c r="AS107" s="112">
        <v>15170.84</v>
      </c>
      <c r="AT107" s="112">
        <v>3998.16</v>
      </c>
      <c r="AU107" s="112">
        <v>19169</v>
      </c>
      <c r="AV107" s="84">
        <v>18</v>
      </c>
      <c r="AW107" s="84">
        <v>253</v>
      </c>
      <c r="AX107" s="84" t="s">
        <v>730</v>
      </c>
      <c r="AY107" s="108"/>
      <c r="AZ107" s="84"/>
      <c r="BA107" s="84"/>
      <c r="BB107" s="84" t="s">
        <v>1104</v>
      </c>
      <c r="BC107" s="84" t="s">
        <v>145</v>
      </c>
      <c r="BD107" s="108"/>
      <c r="BE107" s="84">
        <v>0</v>
      </c>
      <c r="BF107" s="38" t="s">
        <v>548</v>
      </c>
      <c r="BG107" s="84" t="s">
        <v>1208</v>
      </c>
      <c r="BH107" s="114" t="s">
        <v>1300</v>
      </c>
      <c r="BI107" s="38" t="s">
        <v>112</v>
      </c>
      <c r="BJ107" s="85">
        <v>45946</v>
      </c>
      <c r="BK107" s="84" t="s">
        <v>125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185636</v>
      </c>
      <c r="J108" s="38" t="s">
        <v>263</v>
      </c>
      <c r="K108" s="84">
        <v>185636</v>
      </c>
      <c r="L108" s="84" t="s">
        <v>253</v>
      </c>
      <c r="M108" s="38" t="s">
        <v>254</v>
      </c>
      <c r="N108" s="84">
        <v>320646</v>
      </c>
      <c r="O108" s="84" t="s">
        <v>551</v>
      </c>
      <c r="P108" s="84">
        <v>444430</v>
      </c>
      <c r="Q108" s="38" t="s">
        <v>552</v>
      </c>
      <c r="R108" s="38" t="s">
        <v>257</v>
      </c>
      <c r="S108" s="84" t="s">
        <v>553</v>
      </c>
      <c r="T108" s="84" t="s">
        <v>553</v>
      </c>
      <c r="U108" s="84" t="s">
        <v>358</v>
      </c>
      <c r="V108" s="84" t="s">
        <v>260</v>
      </c>
      <c r="W108" s="84">
        <v>0</v>
      </c>
      <c r="X108" s="38" t="s">
        <v>444</v>
      </c>
      <c r="Y108" s="84">
        <v>355997404</v>
      </c>
      <c r="Z108" s="38" t="s">
        <v>554</v>
      </c>
      <c r="AA108" s="108" t="s">
        <v>947</v>
      </c>
      <c r="AB108" s="84">
        <v>50000</v>
      </c>
      <c r="AC108" s="108" t="s">
        <v>723</v>
      </c>
      <c r="AD108" s="84">
        <v>24</v>
      </c>
      <c r="AE108" s="84" t="s">
        <v>850</v>
      </c>
      <c r="AF108" s="84" t="s">
        <v>784</v>
      </c>
      <c r="AG108" s="108" t="s">
        <v>899</v>
      </c>
      <c r="AH108" s="84" t="s">
        <v>727</v>
      </c>
      <c r="AI108" s="108" t="s">
        <v>977</v>
      </c>
      <c r="AJ108" s="84">
        <v>2670</v>
      </c>
      <c r="AK108" s="84">
        <v>2670</v>
      </c>
      <c r="AL108" s="108"/>
      <c r="AM108" s="84">
        <v>0</v>
      </c>
      <c r="AN108" s="112">
        <v>0</v>
      </c>
      <c r="AO108" s="112">
        <v>0</v>
      </c>
      <c r="AP108" s="112">
        <v>50000</v>
      </c>
      <c r="AQ108" s="112">
        <v>14220</v>
      </c>
      <c r="AR108" s="112">
        <v>64220</v>
      </c>
      <c r="AS108" s="112">
        <v>30422.400000000001</v>
      </c>
      <c r="AT108" s="112">
        <v>12297.6</v>
      </c>
      <c r="AU108" s="112">
        <v>42720</v>
      </c>
      <c r="AV108" s="84">
        <v>16</v>
      </c>
      <c r="AW108" s="84">
        <v>460</v>
      </c>
      <c r="AX108" s="84" t="s">
        <v>730</v>
      </c>
      <c r="AY108" s="108"/>
      <c r="AZ108" s="84"/>
      <c r="BA108" s="84"/>
      <c r="BB108" s="84" t="s">
        <v>1104</v>
      </c>
      <c r="BC108" s="84" t="s">
        <v>145</v>
      </c>
      <c r="BD108" s="108" t="s">
        <v>1106</v>
      </c>
      <c r="BE108" s="84">
        <v>50000</v>
      </c>
      <c r="BF108" s="38" t="s">
        <v>553</v>
      </c>
      <c r="BG108" s="84" t="s">
        <v>1209</v>
      </c>
      <c r="BH108" s="114" t="s">
        <v>1300</v>
      </c>
      <c r="BI108" s="38" t="s">
        <v>112</v>
      </c>
      <c r="BJ108" s="85">
        <v>45946</v>
      </c>
      <c r="BK108" s="84" t="s">
        <v>125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167395</v>
      </c>
      <c r="J109" s="38" t="s">
        <v>312</v>
      </c>
      <c r="K109" s="84">
        <v>167395</v>
      </c>
      <c r="L109" s="84" t="s">
        <v>253</v>
      </c>
      <c r="M109" s="38" t="s">
        <v>254</v>
      </c>
      <c r="N109" s="84">
        <v>402889</v>
      </c>
      <c r="O109" s="84" t="s">
        <v>313</v>
      </c>
      <c r="P109" s="84">
        <v>605056</v>
      </c>
      <c r="Q109" s="38" t="s">
        <v>314</v>
      </c>
      <c r="R109" s="38" t="s">
        <v>257</v>
      </c>
      <c r="S109" s="84" t="s">
        <v>555</v>
      </c>
      <c r="T109" s="84" t="s">
        <v>555</v>
      </c>
      <c r="U109" s="84" t="s">
        <v>259</v>
      </c>
      <c r="V109" s="84" t="s">
        <v>260</v>
      </c>
      <c r="W109" s="84">
        <v>0</v>
      </c>
      <c r="X109" s="38" t="s">
        <v>286</v>
      </c>
      <c r="Y109" s="84">
        <v>356274662</v>
      </c>
      <c r="Z109" s="38" t="s">
        <v>274</v>
      </c>
      <c r="AA109" s="108" t="s">
        <v>978</v>
      </c>
      <c r="AB109" s="84">
        <v>52000</v>
      </c>
      <c r="AC109" s="108" t="s">
        <v>771</v>
      </c>
      <c r="AD109" s="84">
        <v>24</v>
      </c>
      <c r="AE109" s="84" t="s">
        <v>754</v>
      </c>
      <c r="AF109" s="84" t="s">
        <v>772</v>
      </c>
      <c r="AG109" s="108" t="s">
        <v>773</v>
      </c>
      <c r="AH109" s="84" t="s">
        <v>727</v>
      </c>
      <c r="AI109" s="108" t="s">
        <v>979</v>
      </c>
      <c r="AJ109" s="84">
        <v>2780</v>
      </c>
      <c r="AK109" s="84">
        <v>2780</v>
      </c>
      <c r="AL109" s="108" t="s">
        <v>980</v>
      </c>
      <c r="AM109" s="84">
        <v>16520.82</v>
      </c>
      <c r="AN109" s="112">
        <v>8499.18</v>
      </c>
      <c r="AO109" s="112">
        <v>25020</v>
      </c>
      <c r="AP109" s="112">
        <v>35479.18</v>
      </c>
      <c r="AQ109" s="112">
        <v>6262.82</v>
      </c>
      <c r="AR109" s="112">
        <v>41742</v>
      </c>
      <c r="AS109" s="112">
        <v>19947.849999999999</v>
      </c>
      <c r="AT109" s="112">
        <v>5072.1499999999996</v>
      </c>
      <c r="AU109" s="112">
        <v>25020</v>
      </c>
      <c r="AV109" s="84">
        <v>18</v>
      </c>
      <c r="AW109" s="84">
        <v>251</v>
      </c>
      <c r="AX109" s="84" t="s">
        <v>730</v>
      </c>
      <c r="AY109" s="108"/>
      <c r="AZ109" s="84"/>
      <c r="BA109" s="84"/>
      <c r="BB109" s="84" t="s">
        <v>1104</v>
      </c>
      <c r="BC109" s="84" t="s">
        <v>145</v>
      </c>
      <c r="BD109" s="108"/>
      <c r="BE109" s="84">
        <v>0</v>
      </c>
      <c r="BF109" s="38" t="s">
        <v>555</v>
      </c>
      <c r="BG109" s="84" t="s">
        <v>1210</v>
      </c>
      <c r="BH109" s="114" t="s">
        <v>1300</v>
      </c>
      <c r="BI109" s="38" t="s">
        <v>112</v>
      </c>
      <c r="BJ109" s="85">
        <v>45946</v>
      </c>
      <c r="BK109" s="84" t="s">
        <v>128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181379</v>
      </c>
      <c r="J110" s="38" t="s">
        <v>288</v>
      </c>
      <c r="K110" s="84">
        <v>181379</v>
      </c>
      <c r="L110" s="84" t="s">
        <v>253</v>
      </c>
      <c r="M110" s="38" t="s">
        <v>254</v>
      </c>
      <c r="N110" s="84">
        <v>304525</v>
      </c>
      <c r="O110" s="84" t="s">
        <v>289</v>
      </c>
      <c r="P110" s="84">
        <v>413452</v>
      </c>
      <c r="Q110" s="38" t="s">
        <v>305</v>
      </c>
      <c r="R110" s="38" t="s">
        <v>257</v>
      </c>
      <c r="S110" s="84" t="s">
        <v>556</v>
      </c>
      <c r="T110" s="84" t="s">
        <v>556</v>
      </c>
      <c r="U110" s="84" t="s">
        <v>358</v>
      </c>
      <c r="V110" s="84" t="s">
        <v>260</v>
      </c>
      <c r="W110" s="84">
        <v>0</v>
      </c>
      <c r="X110" s="38" t="s">
        <v>286</v>
      </c>
      <c r="Y110" s="84">
        <v>356316783</v>
      </c>
      <c r="Z110" s="38" t="s">
        <v>557</v>
      </c>
      <c r="AA110" s="108" t="s">
        <v>981</v>
      </c>
      <c r="AB110" s="84">
        <v>63000</v>
      </c>
      <c r="AC110" s="108" t="s">
        <v>732</v>
      </c>
      <c r="AD110" s="84">
        <v>24</v>
      </c>
      <c r="AE110" s="84" t="s">
        <v>850</v>
      </c>
      <c r="AF110" s="84" t="s">
        <v>755</v>
      </c>
      <c r="AG110" s="108" t="s">
        <v>756</v>
      </c>
      <c r="AH110" s="84" t="s">
        <v>727</v>
      </c>
      <c r="AI110" s="108" t="s">
        <v>973</v>
      </c>
      <c r="AJ110" s="84">
        <v>3360</v>
      </c>
      <c r="AK110" s="84">
        <v>3360</v>
      </c>
      <c r="AL110" s="108" t="s">
        <v>982</v>
      </c>
      <c r="AM110" s="84">
        <v>1720.27</v>
      </c>
      <c r="AN110" s="112">
        <v>1639.73</v>
      </c>
      <c r="AO110" s="112">
        <v>3360</v>
      </c>
      <c r="AP110" s="112">
        <v>61279.73</v>
      </c>
      <c r="AQ110" s="112">
        <v>16752.27</v>
      </c>
      <c r="AR110" s="112">
        <v>78032</v>
      </c>
      <c r="AS110" s="112">
        <v>41873.26</v>
      </c>
      <c r="AT110" s="112">
        <v>15246.74</v>
      </c>
      <c r="AU110" s="112">
        <v>57120</v>
      </c>
      <c r="AV110" s="84">
        <v>18</v>
      </c>
      <c r="AW110" s="84">
        <v>487</v>
      </c>
      <c r="AX110" s="84" t="s">
        <v>730</v>
      </c>
      <c r="AY110" s="108"/>
      <c r="AZ110" s="84"/>
      <c r="BA110" s="84"/>
      <c r="BB110" s="84" t="s">
        <v>1104</v>
      </c>
      <c r="BC110" s="84" t="s">
        <v>145</v>
      </c>
      <c r="BD110" s="108" t="s">
        <v>1106</v>
      </c>
      <c r="BE110" s="84">
        <v>63000</v>
      </c>
      <c r="BF110" s="38" t="s">
        <v>556</v>
      </c>
      <c r="BG110" s="84" t="s">
        <v>1211</v>
      </c>
      <c r="BH110" s="114" t="s">
        <v>1300</v>
      </c>
      <c r="BI110" s="38" t="s">
        <v>112</v>
      </c>
      <c r="BJ110" s="85">
        <v>45946</v>
      </c>
      <c r="BK110" s="84" t="s">
        <v>123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185125</v>
      </c>
      <c r="J111" s="38" t="s">
        <v>275</v>
      </c>
      <c r="K111" s="84">
        <v>185125</v>
      </c>
      <c r="L111" s="84" t="s">
        <v>253</v>
      </c>
      <c r="M111" s="38" t="s">
        <v>254</v>
      </c>
      <c r="N111" s="84">
        <v>399596</v>
      </c>
      <c r="O111" s="84" t="s">
        <v>308</v>
      </c>
      <c r="P111" s="84">
        <v>616065</v>
      </c>
      <c r="Q111" s="38" t="s">
        <v>309</v>
      </c>
      <c r="R111" s="38" t="s">
        <v>257</v>
      </c>
      <c r="S111" s="84" t="s">
        <v>558</v>
      </c>
      <c r="T111" s="84" t="s">
        <v>558</v>
      </c>
      <c r="U111" s="84" t="s">
        <v>259</v>
      </c>
      <c r="V111" s="84" t="s">
        <v>260</v>
      </c>
      <c r="W111" s="84">
        <v>0</v>
      </c>
      <c r="X111" s="38" t="s">
        <v>286</v>
      </c>
      <c r="Y111" s="84">
        <v>356348649</v>
      </c>
      <c r="Z111" s="38" t="s">
        <v>559</v>
      </c>
      <c r="AA111" s="108" t="s">
        <v>981</v>
      </c>
      <c r="AB111" s="84">
        <v>60000</v>
      </c>
      <c r="AC111" s="108" t="s">
        <v>723</v>
      </c>
      <c r="AD111" s="84">
        <v>24</v>
      </c>
      <c r="AE111" s="84" t="s">
        <v>754</v>
      </c>
      <c r="AF111" s="84" t="s">
        <v>766</v>
      </c>
      <c r="AG111" s="108" t="s">
        <v>767</v>
      </c>
      <c r="AH111" s="84" t="s">
        <v>727</v>
      </c>
      <c r="AI111" s="108" t="s">
        <v>973</v>
      </c>
      <c r="AJ111" s="84">
        <v>3200</v>
      </c>
      <c r="AK111" s="84">
        <v>3200</v>
      </c>
      <c r="AL111" s="108" t="s">
        <v>983</v>
      </c>
      <c r="AM111" s="84">
        <v>23288.68</v>
      </c>
      <c r="AN111" s="112">
        <v>11911.32</v>
      </c>
      <c r="AO111" s="112">
        <v>35200</v>
      </c>
      <c r="AP111" s="112">
        <v>36711.32</v>
      </c>
      <c r="AQ111" s="112">
        <v>5604.68</v>
      </c>
      <c r="AR111" s="112">
        <v>42316</v>
      </c>
      <c r="AS111" s="112">
        <v>18228.97</v>
      </c>
      <c r="AT111" s="112">
        <v>4171.03</v>
      </c>
      <c r="AU111" s="112">
        <v>22400</v>
      </c>
      <c r="AV111" s="84">
        <v>18</v>
      </c>
      <c r="AW111" s="84">
        <v>193</v>
      </c>
      <c r="AX111" s="84" t="s">
        <v>730</v>
      </c>
      <c r="AY111" s="108"/>
      <c r="AZ111" s="84"/>
      <c r="BA111" s="84"/>
      <c r="BB111" s="84" t="s">
        <v>1104</v>
      </c>
      <c r="BC111" s="84" t="s">
        <v>145</v>
      </c>
      <c r="BD111" s="108"/>
      <c r="BE111" s="84">
        <v>0</v>
      </c>
      <c r="BF111" s="38" t="s">
        <v>558</v>
      </c>
      <c r="BG111" s="84" t="s">
        <v>1212</v>
      </c>
      <c r="BH111" s="114" t="s">
        <v>1300</v>
      </c>
      <c r="BI111" s="38" t="s">
        <v>112</v>
      </c>
      <c r="BJ111" s="85">
        <v>45946</v>
      </c>
      <c r="BK111" s="84" t="s">
        <v>125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167086</v>
      </c>
      <c r="J112" s="38" t="s">
        <v>252</v>
      </c>
      <c r="K112" s="84">
        <v>167086</v>
      </c>
      <c r="L112" s="84" t="s">
        <v>253</v>
      </c>
      <c r="M112" s="38" t="s">
        <v>254</v>
      </c>
      <c r="N112" s="84">
        <v>368937</v>
      </c>
      <c r="O112" s="84" t="s">
        <v>387</v>
      </c>
      <c r="P112" s="84">
        <v>535802</v>
      </c>
      <c r="Q112" s="38" t="s">
        <v>388</v>
      </c>
      <c r="R112" s="38" t="s">
        <v>257</v>
      </c>
      <c r="S112" s="84" t="s">
        <v>560</v>
      </c>
      <c r="T112" s="84" t="s">
        <v>560</v>
      </c>
      <c r="U112" s="84" t="s">
        <v>343</v>
      </c>
      <c r="V112" s="84" t="s">
        <v>420</v>
      </c>
      <c r="W112" s="84">
        <v>0</v>
      </c>
      <c r="X112" s="38" t="s">
        <v>286</v>
      </c>
      <c r="Y112" s="84">
        <v>356348745</v>
      </c>
      <c r="Z112" s="38" t="s">
        <v>561</v>
      </c>
      <c r="AA112" s="108" t="s">
        <v>954</v>
      </c>
      <c r="AB112" s="84">
        <v>60000</v>
      </c>
      <c r="AC112" s="108" t="s">
        <v>732</v>
      </c>
      <c r="AD112" s="84">
        <v>24</v>
      </c>
      <c r="AE112" s="84" t="s">
        <v>754</v>
      </c>
      <c r="AF112" s="84" t="s">
        <v>759</v>
      </c>
      <c r="AG112" s="108" t="s">
        <v>764</v>
      </c>
      <c r="AH112" s="84" t="s">
        <v>727</v>
      </c>
      <c r="AI112" s="108" t="s">
        <v>968</v>
      </c>
      <c r="AJ112" s="84">
        <v>3200</v>
      </c>
      <c r="AK112" s="84">
        <v>3200</v>
      </c>
      <c r="AL112" s="108" t="s">
        <v>984</v>
      </c>
      <c r="AM112" s="84">
        <v>39361.199999999997</v>
      </c>
      <c r="AN112" s="112">
        <v>15038.8</v>
      </c>
      <c r="AO112" s="112">
        <v>54400</v>
      </c>
      <c r="AP112" s="112">
        <v>20638.8</v>
      </c>
      <c r="AQ112" s="112">
        <v>1793.2</v>
      </c>
      <c r="AR112" s="112">
        <v>22432</v>
      </c>
      <c r="AS112" s="112">
        <v>2705.23</v>
      </c>
      <c r="AT112" s="112">
        <v>494.77</v>
      </c>
      <c r="AU112" s="112">
        <v>3200</v>
      </c>
      <c r="AV112" s="84">
        <v>18</v>
      </c>
      <c r="AW112" s="84">
        <v>5</v>
      </c>
      <c r="AX112" s="84" t="s">
        <v>863</v>
      </c>
      <c r="AY112" s="108"/>
      <c r="AZ112" s="84"/>
      <c r="BA112" s="84"/>
      <c r="BB112" s="84" t="s">
        <v>1104</v>
      </c>
      <c r="BC112" s="84" t="s">
        <v>145</v>
      </c>
      <c r="BD112" s="108"/>
      <c r="BE112" s="84">
        <v>0</v>
      </c>
      <c r="BF112" s="38" t="s">
        <v>560</v>
      </c>
      <c r="BG112" s="84" t="s">
        <v>1213</v>
      </c>
      <c r="BH112" s="114" t="s">
        <v>1300</v>
      </c>
      <c r="BI112" s="38" t="s">
        <v>110</v>
      </c>
      <c r="BJ112" s="85">
        <v>45947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185125</v>
      </c>
      <c r="J113" s="38" t="s">
        <v>275</v>
      </c>
      <c r="K113" s="84">
        <v>185125</v>
      </c>
      <c r="L113" s="84" t="s">
        <v>253</v>
      </c>
      <c r="M113" s="38" t="s">
        <v>254</v>
      </c>
      <c r="N113" s="84">
        <v>399596</v>
      </c>
      <c r="O113" s="84" t="s">
        <v>308</v>
      </c>
      <c r="P113" s="84">
        <v>597101</v>
      </c>
      <c r="Q113" s="38" t="s">
        <v>562</v>
      </c>
      <c r="R113" s="38" t="s">
        <v>257</v>
      </c>
      <c r="S113" s="84" t="s">
        <v>563</v>
      </c>
      <c r="T113" s="84" t="s">
        <v>563</v>
      </c>
      <c r="U113" s="84" t="s">
        <v>259</v>
      </c>
      <c r="V113" s="84" t="s">
        <v>260</v>
      </c>
      <c r="W113" s="84">
        <v>0</v>
      </c>
      <c r="X113" s="38" t="s">
        <v>286</v>
      </c>
      <c r="Y113" s="84">
        <v>356349009</v>
      </c>
      <c r="Z113" s="38" t="s">
        <v>564</v>
      </c>
      <c r="AA113" s="108" t="s">
        <v>981</v>
      </c>
      <c r="AB113" s="84">
        <v>60000</v>
      </c>
      <c r="AC113" s="108" t="s">
        <v>723</v>
      </c>
      <c r="AD113" s="84">
        <v>24</v>
      </c>
      <c r="AE113" s="84" t="s">
        <v>754</v>
      </c>
      <c r="AF113" s="84" t="s">
        <v>985</v>
      </c>
      <c r="AG113" s="108" t="s">
        <v>986</v>
      </c>
      <c r="AH113" s="84" t="s">
        <v>727</v>
      </c>
      <c r="AI113" s="108" t="s">
        <v>973</v>
      </c>
      <c r="AJ113" s="84">
        <v>3200</v>
      </c>
      <c r="AK113" s="84">
        <v>3200</v>
      </c>
      <c r="AL113" s="108" t="s">
        <v>987</v>
      </c>
      <c r="AM113" s="84">
        <v>25784.63</v>
      </c>
      <c r="AN113" s="112">
        <v>12615.37</v>
      </c>
      <c r="AO113" s="112">
        <v>38400</v>
      </c>
      <c r="AP113" s="112">
        <v>34215.370000000003</v>
      </c>
      <c r="AQ113" s="112">
        <v>4900.63</v>
      </c>
      <c r="AR113" s="112">
        <v>39116</v>
      </c>
      <c r="AS113" s="112">
        <v>15733.02</v>
      </c>
      <c r="AT113" s="112">
        <v>3466.98</v>
      </c>
      <c r="AU113" s="112">
        <v>19200</v>
      </c>
      <c r="AV113" s="84">
        <v>18</v>
      </c>
      <c r="AW113" s="84">
        <v>158</v>
      </c>
      <c r="AX113" s="84" t="s">
        <v>808</v>
      </c>
      <c r="AY113" s="108"/>
      <c r="AZ113" s="84"/>
      <c r="BA113" s="84"/>
      <c r="BB113" s="84" t="s">
        <v>1104</v>
      </c>
      <c r="BC113" s="84" t="s">
        <v>145</v>
      </c>
      <c r="BD113" s="108"/>
      <c r="BE113" s="84">
        <v>0</v>
      </c>
      <c r="BF113" s="38" t="s">
        <v>563</v>
      </c>
      <c r="BG113" s="84" t="s">
        <v>1214</v>
      </c>
      <c r="BH113" s="114" t="s">
        <v>1300</v>
      </c>
      <c r="BI113" s="38" t="s">
        <v>112</v>
      </c>
      <c r="BJ113" s="85">
        <v>45946</v>
      </c>
      <c r="BK113" s="84" t="s">
        <v>126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233668</v>
      </c>
      <c r="J114" s="38" t="s">
        <v>497</v>
      </c>
      <c r="K114" s="84">
        <v>233668</v>
      </c>
      <c r="L114" s="84" t="s">
        <v>253</v>
      </c>
      <c r="M114" s="38" t="s">
        <v>254</v>
      </c>
      <c r="N114" s="84">
        <v>551789</v>
      </c>
      <c r="O114" s="84" t="s">
        <v>498</v>
      </c>
      <c r="P114" s="84">
        <v>916727</v>
      </c>
      <c r="Q114" s="38" t="s">
        <v>499</v>
      </c>
      <c r="R114" s="38" t="s">
        <v>257</v>
      </c>
      <c r="S114" s="84" t="s">
        <v>565</v>
      </c>
      <c r="T114" s="84" t="s">
        <v>565</v>
      </c>
      <c r="U114" s="84" t="s">
        <v>259</v>
      </c>
      <c r="V114" s="84" t="s">
        <v>260</v>
      </c>
      <c r="W114" s="84">
        <v>0</v>
      </c>
      <c r="X114" s="38" t="s">
        <v>526</v>
      </c>
      <c r="Y114" s="84">
        <v>356376409</v>
      </c>
      <c r="Z114" s="38" t="s">
        <v>566</v>
      </c>
      <c r="AA114" s="108" t="s">
        <v>950</v>
      </c>
      <c r="AB114" s="84">
        <v>60000</v>
      </c>
      <c r="AC114" s="108" t="s">
        <v>738</v>
      </c>
      <c r="AD114" s="84">
        <v>24</v>
      </c>
      <c r="AE114" s="84" t="s">
        <v>754</v>
      </c>
      <c r="AF114" s="84" t="s">
        <v>937</v>
      </c>
      <c r="AG114" s="108" t="s">
        <v>938</v>
      </c>
      <c r="AH114" s="84" t="s">
        <v>727</v>
      </c>
      <c r="AI114" s="108" t="s">
        <v>968</v>
      </c>
      <c r="AJ114" s="84">
        <v>3200</v>
      </c>
      <c r="AK114" s="84">
        <v>3200</v>
      </c>
      <c r="AL114" s="108" t="s">
        <v>961</v>
      </c>
      <c r="AM114" s="84">
        <v>23676.84</v>
      </c>
      <c r="AN114" s="112">
        <v>11523.16</v>
      </c>
      <c r="AO114" s="112">
        <v>35200</v>
      </c>
      <c r="AP114" s="112">
        <v>36323.160000000003</v>
      </c>
      <c r="AQ114" s="112">
        <v>5572.84</v>
      </c>
      <c r="AR114" s="112">
        <v>41896</v>
      </c>
      <c r="AS114" s="112">
        <v>18156.04</v>
      </c>
      <c r="AT114" s="112">
        <v>4243.96</v>
      </c>
      <c r="AU114" s="112">
        <v>22400</v>
      </c>
      <c r="AV114" s="84">
        <v>18</v>
      </c>
      <c r="AW114" s="84">
        <v>190</v>
      </c>
      <c r="AX114" s="84" t="s">
        <v>730</v>
      </c>
      <c r="AY114" s="108"/>
      <c r="AZ114" s="84"/>
      <c r="BA114" s="84"/>
      <c r="BB114" s="84" t="s">
        <v>1104</v>
      </c>
      <c r="BC114" s="84" t="s">
        <v>145</v>
      </c>
      <c r="BD114" s="108"/>
      <c r="BE114" s="84">
        <v>0</v>
      </c>
      <c r="BF114" s="38" t="s">
        <v>565</v>
      </c>
      <c r="BG114" s="84" t="s">
        <v>1215</v>
      </c>
      <c r="BH114" s="114" t="s">
        <v>1300</v>
      </c>
      <c r="BI114" s="38" t="s">
        <v>112</v>
      </c>
      <c r="BJ114" s="85">
        <v>45946</v>
      </c>
      <c r="BK114" s="84" t="s">
        <v>125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181379</v>
      </c>
      <c r="J115" s="38" t="s">
        <v>288</v>
      </c>
      <c r="K115" s="84">
        <v>181379</v>
      </c>
      <c r="L115" s="84" t="s">
        <v>253</v>
      </c>
      <c r="M115" s="38" t="s">
        <v>254</v>
      </c>
      <c r="N115" s="84">
        <v>320115</v>
      </c>
      <c r="O115" s="84" t="s">
        <v>408</v>
      </c>
      <c r="P115" s="84">
        <v>443432</v>
      </c>
      <c r="Q115" s="38" t="s">
        <v>409</v>
      </c>
      <c r="R115" s="38" t="s">
        <v>257</v>
      </c>
      <c r="S115" s="84" t="s">
        <v>567</v>
      </c>
      <c r="T115" s="84" t="s">
        <v>567</v>
      </c>
      <c r="U115" s="84" t="s">
        <v>259</v>
      </c>
      <c r="V115" s="84" t="s">
        <v>260</v>
      </c>
      <c r="W115" s="84">
        <v>0</v>
      </c>
      <c r="X115" s="38" t="s">
        <v>286</v>
      </c>
      <c r="Y115" s="84">
        <v>356380357</v>
      </c>
      <c r="Z115" s="38" t="s">
        <v>568</v>
      </c>
      <c r="AA115" s="108" t="s">
        <v>950</v>
      </c>
      <c r="AB115" s="84">
        <v>52000</v>
      </c>
      <c r="AC115" s="108" t="s">
        <v>732</v>
      </c>
      <c r="AD115" s="84">
        <v>24</v>
      </c>
      <c r="AE115" s="84" t="s">
        <v>754</v>
      </c>
      <c r="AF115" s="84" t="s">
        <v>988</v>
      </c>
      <c r="AG115" s="108" t="s">
        <v>785</v>
      </c>
      <c r="AH115" s="84" t="s">
        <v>727</v>
      </c>
      <c r="AI115" s="108" t="s">
        <v>973</v>
      </c>
      <c r="AJ115" s="84">
        <v>2780</v>
      </c>
      <c r="AK115" s="84">
        <v>2780</v>
      </c>
      <c r="AL115" s="108" t="s">
        <v>989</v>
      </c>
      <c r="AM115" s="84">
        <v>6937.11</v>
      </c>
      <c r="AN115" s="112">
        <v>4182.8900000000003</v>
      </c>
      <c r="AO115" s="112">
        <v>11120</v>
      </c>
      <c r="AP115" s="112">
        <v>45062.89</v>
      </c>
      <c r="AQ115" s="112">
        <v>10610.11</v>
      </c>
      <c r="AR115" s="112">
        <v>55673</v>
      </c>
      <c r="AS115" s="112">
        <v>29492.11</v>
      </c>
      <c r="AT115" s="112">
        <v>9427.89</v>
      </c>
      <c r="AU115" s="112">
        <v>38920</v>
      </c>
      <c r="AV115" s="84">
        <v>18</v>
      </c>
      <c r="AW115" s="84">
        <v>396</v>
      </c>
      <c r="AX115" s="84" t="s">
        <v>730</v>
      </c>
      <c r="AY115" s="108"/>
      <c r="AZ115" s="84"/>
      <c r="BA115" s="84"/>
      <c r="BB115" s="84" t="s">
        <v>1104</v>
      </c>
      <c r="BC115" s="84" t="s">
        <v>145</v>
      </c>
      <c r="BD115" s="108" t="s">
        <v>1106</v>
      </c>
      <c r="BE115" s="84">
        <v>52000</v>
      </c>
      <c r="BF115" s="38" t="s">
        <v>567</v>
      </c>
      <c r="BG115" s="84" t="s">
        <v>1216</v>
      </c>
      <c r="BH115" s="114" t="s">
        <v>1300</v>
      </c>
      <c r="BI115" s="38" t="s">
        <v>112</v>
      </c>
      <c r="BJ115" s="85">
        <v>45946</v>
      </c>
      <c r="BK115" s="84" t="s">
        <v>128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233661</v>
      </c>
      <c r="J116" s="38" t="s">
        <v>269</v>
      </c>
      <c r="K116" s="84">
        <v>233661</v>
      </c>
      <c r="L116" s="84" t="s">
        <v>253</v>
      </c>
      <c r="M116" s="38" t="s">
        <v>254</v>
      </c>
      <c r="N116" s="84">
        <v>551800</v>
      </c>
      <c r="O116" s="84" t="s">
        <v>441</v>
      </c>
      <c r="P116" s="84">
        <v>916621</v>
      </c>
      <c r="Q116" s="38" t="s">
        <v>481</v>
      </c>
      <c r="R116" s="38" t="s">
        <v>257</v>
      </c>
      <c r="S116" s="84" t="s">
        <v>569</v>
      </c>
      <c r="T116" s="84" t="s">
        <v>569</v>
      </c>
      <c r="U116" s="84" t="s">
        <v>285</v>
      </c>
      <c r="V116" s="84" t="s">
        <v>260</v>
      </c>
      <c r="W116" s="84">
        <v>0</v>
      </c>
      <c r="X116" s="38" t="s">
        <v>526</v>
      </c>
      <c r="Y116" s="84">
        <v>356383918</v>
      </c>
      <c r="Z116" s="38" t="s">
        <v>570</v>
      </c>
      <c r="AA116" s="108" t="s">
        <v>883</v>
      </c>
      <c r="AB116" s="84">
        <v>60000</v>
      </c>
      <c r="AC116" s="108" t="s">
        <v>738</v>
      </c>
      <c r="AD116" s="84">
        <v>24</v>
      </c>
      <c r="AE116" s="84" t="s">
        <v>754</v>
      </c>
      <c r="AF116" s="84" t="s">
        <v>902</v>
      </c>
      <c r="AG116" s="108" t="s">
        <v>903</v>
      </c>
      <c r="AH116" s="84" t="s">
        <v>727</v>
      </c>
      <c r="AI116" s="108" t="s">
        <v>990</v>
      </c>
      <c r="AJ116" s="84">
        <v>3200</v>
      </c>
      <c r="AK116" s="84">
        <v>3200</v>
      </c>
      <c r="AL116" s="108" t="s">
        <v>991</v>
      </c>
      <c r="AM116" s="84">
        <v>27942.42</v>
      </c>
      <c r="AN116" s="112">
        <v>13657.58</v>
      </c>
      <c r="AO116" s="112">
        <v>41600</v>
      </c>
      <c r="AP116" s="112">
        <v>32057.58</v>
      </c>
      <c r="AQ116" s="112">
        <v>4311.42</v>
      </c>
      <c r="AR116" s="112">
        <v>36369</v>
      </c>
      <c r="AS116" s="112">
        <v>10362.81</v>
      </c>
      <c r="AT116" s="112">
        <v>2437.19</v>
      </c>
      <c r="AU116" s="112">
        <v>12800</v>
      </c>
      <c r="AV116" s="84">
        <v>17</v>
      </c>
      <c r="AW116" s="84">
        <v>99</v>
      </c>
      <c r="AX116" s="84" t="s">
        <v>820</v>
      </c>
      <c r="AY116" s="108"/>
      <c r="AZ116" s="84"/>
      <c r="BA116" s="84"/>
      <c r="BB116" s="84" t="s">
        <v>1104</v>
      </c>
      <c r="BC116" s="84" t="s">
        <v>145</v>
      </c>
      <c r="BD116" s="108"/>
      <c r="BE116" s="84">
        <v>0</v>
      </c>
      <c r="BF116" s="38" t="s">
        <v>569</v>
      </c>
      <c r="BG116" s="84" t="s">
        <v>1217</v>
      </c>
      <c r="BH116" s="114" t="s">
        <v>1300</v>
      </c>
      <c r="BI116" s="38" t="s">
        <v>110</v>
      </c>
      <c r="BJ116" s="85">
        <v>45947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242</v>
      </c>
      <c r="BP116" s="84">
        <v>3200</v>
      </c>
      <c r="BQ116" s="117" t="s">
        <v>209</v>
      </c>
      <c r="BR116" s="164" t="s">
        <v>1317</v>
      </c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185636</v>
      </c>
      <c r="J117" s="38" t="s">
        <v>263</v>
      </c>
      <c r="K117" s="84">
        <v>185636</v>
      </c>
      <c r="L117" s="84" t="s">
        <v>253</v>
      </c>
      <c r="M117" s="38" t="s">
        <v>254</v>
      </c>
      <c r="N117" s="84">
        <v>320646</v>
      </c>
      <c r="O117" s="84" t="s">
        <v>551</v>
      </c>
      <c r="P117" s="84">
        <v>444430</v>
      </c>
      <c r="Q117" s="38" t="s">
        <v>552</v>
      </c>
      <c r="R117" s="38" t="s">
        <v>257</v>
      </c>
      <c r="S117" s="84" t="s">
        <v>571</v>
      </c>
      <c r="T117" s="84" t="s">
        <v>571</v>
      </c>
      <c r="U117" s="84" t="s">
        <v>343</v>
      </c>
      <c r="V117" s="84" t="s">
        <v>260</v>
      </c>
      <c r="W117" s="84">
        <v>0</v>
      </c>
      <c r="X117" s="38" t="s">
        <v>267</v>
      </c>
      <c r="Y117" s="84">
        <v>356605158</v>
      </c>
      <c r="Z117" s="38" t="s">
        <v>572</v>
      </c>
      <c r="AA117" s="108" t="s">
        <v>992</v>
      </c>
      <c r="AB117" s="84">
        <v>52000</v>
      </c>
      <c r="AC117" s="108" t="s">
        <v>723</v>
      </c>
      <c r="AD117" s="84">
        <v>24</v>
      </c>
      <c r="AE117" s="84" t="s">
        <v>754</v>
      </c>
      <c r="AF117" s="84" t="s">
        <v>993</v>
      </c>
      <c r="AG117" s="108" t="s">
        <v>899</v>
      </c>
      <c r="AH117" s="84" t="s">
        <v>727</v>
      </c>
      <c r="AI117" s="108" t="s">
        <v>994</v>
      </c>
      <c r="AJ117" s="84">
        <v>2780</v>
      </c>
      <c r="AK117" s="84">
        <v>2780</v>
      </c>
      <c r="AL117" s="108" t="s">
        <v>995</v>
      </c>
      <c r="AM117" s="84">
        <v>3091.48</v>
      </c>
      <c r="AN117" s="112">
        <v>2468.52</v>
      </c>
      <c r="AO117" s="112">
        <v>5560</v>
      </c>
      <c r="AP117" s="112">
        <v>48908.52</v>
      </c>
      <c r="AQ117" s="112">
        <v>12680.48</v>
      </c>
      <c r="AR117" s="112">
        <v>61589</v>
      </c>
      <c r="AS117" s="112">
        <v>30631.72</v>
      </c>
      <c r="AT117" s="112">
        <v>11068.28</v>
      </c>
      <c r="AU117" s="112">
        <v>41700</v>
      </c>
      <c r="AV117" s="84">
        <v>17</v>
      </c>
      <c r="AW117" s="84">
        <v>432</v>
      </c>
      <c r="AX117" s="84" t="s">
        <v>730</v>
      </c>
      <c r="AY117" s="108"/>
      <c r="AZ117" s="84"/>
      <c r="BA117" s="84"/>
      <c r="BB117" s="84" t="s">
        <v>1104</v>
      </c>
      <c r="BC117" s="84" t="s">
        <v>145</v>
      </c>
      <c r="BD117" s="108" t="s">
        <v>1106</v>
      </c>
      <c r="BE117" s="84">
        <v>52000</v>
      </c>
      <c r="BF117" s="38" t="s">
        <v>571</v>
      </c>
      <c r="BG117" s="84" t="s">
        <v>1218</v>
      </c>
      <c r="BH117" s="114" t="s">
        <v>1300</v>
      </c>
      <c r="BI117" s="38" t="s">
        <v>112</v>
      </c>
      <c r="BJ117" s="85">
        <v>45946</v>
      </c>
      <c r="BK117" s="84" t="s">
        <v>125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167395</v>
      </c>
      <c r="J118" s="38" t="s">
        <v>312</v>
      </c>
      <c r="K118" s="84">
        <v>167395</v>
      </c>
      <c r="L118" s="84" t="s">
        <v>253</v>
      </c>
      <c r="M118" s="38" t="s">
        <v>254</v>
      </c>
      <c r="N118" s="84">
        <v>310833</v>
      </c>
      <c r="O118" s="84" t="s">
        <v>330</v>
      </c>
      <c r="P118" s="84">
        <v>426822</v>
      </c>
      <c r="Q118" s="38" t="s">
        <v>331</v>
      </c>
      <c r="R118" s="38" t="s">
        <v>257</v>
      </c>
      <c r="S118" s="84" t="s">
        <v>573</v>
      </c>
      <c r="T118" s="84" t="s">
        <v>573</v>
      </c>
      <c r="U118" s="84" t="s">
        <v>285</v>
      </c>
      <c r="V118" s="84" t="s">
        <v>260</v>
      </c>
      <c r="W118" s="84">
        <v>0</v>
      </c>
      <c r="X118" s="38" t="s">
        <v>286</v>
      </c>
      <c r="Y118" s="84">
        <v>356662645</v>
      </c>
      <c r="Z118" s="38" t="s">
        <v>574</v>
      </c>
      <c r="AA118" s="108" t="s">
        <v>996</v>
      </c>
      <c r="AB118" s="84">
        <v>52000</v>
      </c>
      <c r="AC118" s="108" t="s">
        <v>771</v>
      </c>
      <c r="AD118" s="84">
        <v>24</v>
      </c>
      <c r="AE118" s="84" t="s">
        <v>754</v>
      </c>
      <c r="AF118" s="84" t="s">
        <v>997</v>
      </c>
      <c r="AG118" s="108" t="s">
        <v>788</v>
      </c>
      <c r="AH118" s="84" t="s">
        <v>727</v>
      </c>
      <c r="AI118" s="108" t="s">
        <v>998</v>
      </c>
      <c r="AJ118" s="84">
        <v>2780</v>
      </c>
      <c r="AK118" s="84">
        <v>2780</v>
      </c>
      <c r="AL118" s="108" t="s">
        <v>887</v>
      </c>
      <c r="AM118" s="84">
        <v>34284.29</v>
      </c>
      <c r="AN118" s="112">
        <v>12975.71</v>
      </c>
      <c r="AO118" s="112">
        <v>47260</v>
      </c>
      <c r="AP118" s="112">
        <v>17715.71</v>
      </c>
      <c r="AQ118" s="112">
        <v>1538.29</v>
      </c>
      <c r="AR118" s="112">
        <v>19254</v>
      </c>
      <c r="AS118" s="112">
        <v>0</v>
      </c>
      <c r="AT118" s="112">
        <v>0</v>
      </c>
      <c r="AU118" s="112">
        <v>0</v>
      </c>
      <c r="AV118" s="84">
        <v>17</v>
      </c>
      <c r="AW118" s="84">
        <v>0</v>
      </c>
      <c r="AX118" s="84" t="s">
        <v>856</v>
      </c>
      <c r="AY118" s="108"/>
      <c r="AZ118" s="84"/>
      <c r="BA118" s="84"/>
      <c r="BB118" s="84" t="s">
        <v>1104</v>
      </c>
      <c r="BC118" s="84" t="s">
        <v>145</v>
      </c>
      <c r="BD118" s="108"/>
      <c r="BE118" s="84">
        <v>0</v>
      </c>
      <c r="BF118" s="38" t="s">
        <v>573</v>
      </c>
      <c r="BG118" s="84" t="s">
        <v>1219</v>
      </c>
      <c r="BH118" s="114" t="s">
        <v>1300</v>
      </c>
      <c r="BI118" s="38" t="s">
        <v>110</v>
      </c>
      <c r="BJ118" s="85">
        <v>45946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167086</v>
      </c>
      <c r="J119" s="38" t="s">
        <v>252</v>
      </c>
      <c r="K119" s="84">
        <v>167086</v>
      </c>
      <c r="L119" s="84" t="s">
        <v>253</v>
      </c>
      <c r="M119" s="38" t="s">
        <v>254</v>
      </c>
      <c r="N119" s="84">
        <v>368937</v>
      </c>
      <c r="O119" s="84" t="s">
        <v>387</v>
      </c>
      <c r="P119" s="84">
        <v>535802</v>
      </c>
      <c r="Q119" s="38" t="s">
        <v>388</v>
      </c>
      <c r="R119" s="38" t="s">
        <v>257</v>
      </c>
      <c r="S119" s="84" t="s">
        <v>575</v>
      </c>
      <c r="T119" s="84" t="s">
        <v>575</v>
      </c>
      <c r="U119" s="84" t="s">
        <v>358</v>
      </c>
      <c r="V119" s="84" t="s">
        <v>420</v>
      </c>
      <c r="W119" s="84">
        <v>0</v>
      </c>
      <c r="X119" s="38" t="s">
        <v>286</v>
      </c>
      <c r="Y119" s="84">
        <v>356713881</v>
      </c>
      <c r="Z119" s="38" t="s">
        <v>576</v>
      </c>
      <c r="AA119" s="108" t="s">
        <v>996</v>
      </c>
      <c r="AB119" s="84">
        <v>52000</v>
      </c>
      <c r="AC119" s="108" t="s">
        <v>732</v>
      </c>
      <c r="AD119" s="84">
        <v>24</v>
      </c>
      <c r="AE119" s="84" t="s">
        <v>754</v>
      </c>
      <c r="AF119" s="84" t="s">
        <v>911</v>
      </c>
      <c r="AG119" s="108" t="s">
        <v>912</v>
      </c>
      <c r="AH119" s="84" t="s">
        <v>727</v>
      </c>
      <c r="AI119" s="108" t="s">
        <v>999</v>
      </c>
      <c r="AJ119" s="84">
        <v>2780</v>
      </c>
      <c r="AK119" s="84">
        <v>2780</v>
      </c>
      <c r="AL119" s="108" t="s">
        <v>933</v>
      </c>
      <c r="AM119" s="84">
        <v>33874.29</v>
      </c>
      <c r="AN119" s="112">
        <v>13385.71</v>
      </c>
      <c r="AO119" s="112">
        <v>47260</v>
      </c>
      <c r="AP119" s="112">
        <v>18125.71</v>
      </c>
      <c r="AQ119" s="112">
        <v>1517.29</v>
      </c>
      <c r="AR119" s="112">
        <v>19643</v>
      </c>
      <c r="AS119" s="112">
        <v>0</v>
      </c>
      <c r="AT119" s="112">
        <v>0</v>
      </c>
      <c r="AU119" s="112">
        <v>0</v>
      </c>
      <c r="AV119" s="84">
        <v>17</v>
      </c>
      <c r="AW119" s="84">
        <v>0</v>
      </c>
      <c r="AX119" s="84" t="s">
        <v>856</v>
      </c>
      <c r="AY119" s="108"/>
      <c r="AZ119" s="84"/>
      <c r="BA119" s="84"/>
      <c r="BB119" s="84" t="s">
        <v>1104</v>
      </c>
      <c r="BC119" s="84" t="s">
        <v>145</v>
      </c>
      <c r="BD119" s="108"/>
      <c r="BE119" s="84">
        <v>0</v>
      </c>
      <c r="BF119" s="38" t="s">
        <v>575</v>
      </c>
      <c r="BG119" s="84" t="s">
        <v>1220</v>
      </c>
      <c r="BH119" s="114" t="s">
        <v>1300</v>
      </c>
      <c r="BI119" s="38" t="s">
        <v>110</v>
      </c>
      <c r="BJ119" s="85">
        <v>45947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167395</v>
      </c>
      <c r="J120" s="38" t="s">
        <v>312</v>
      </c>
      <c r="K120" s="84">
        <v>167395</v>
      </c>
      <c r="L120" s="84" t="s">
        <v>253</v>
      </c>
      <c r="M120" s="38" t="s">
        <v>254</v>
      </c>
      <c r="N120" s="84">
        <v>356683</v>
      </c>
      <c r="O120" s="84" t="s">
        <v>433</v>
      </c>
      <c r="P120" s="84">
        <v>509230</v>
      </c>
      <c r="Q120" s="38" t="s">
        <v>434</v>
      </c>
      <c r="R120" s="38" t="s">
        <v>257</v>
      </c>
      <c r="S120" s="84" t="s">
        <v>577</v>
      </c>
      <c r="T120" s="84" t="s">
        <v>577</v>
      </c>
      <c r="U120" s="84" t="s">
        <v>259</v>
      </c>
      <c r="V120" s="84" t="s">
        <v>260</v>
      </c>
      <c r="W120" s="84">
        <v>0</v>
      </c>
      <c r="X120" s="38" t="s">
        <v>286</v>
      </c>
      <c r="Y120" s="84">
        <v>356724879</v>
      </c>
      <c r="Z120" s="38" t="s">
        <v>578</v>
      </c>
      <c r="AA120" s="108" t="s">
        <v>996</v>
      </c>
      <c r="AB120" s="84">
        <v>60000</v>
      </c>
      <c r="AC120" s="108" t="s">
        <v>771</v>
      </c>
      <c r="AD120" s="84">
        <v>24</v>
      </c>
      <c r="AE120" s="84" t="s">
        <v>754</v>
      </c>
      <c r="AF120" s="84" t="s">
        <v>884</v>
      </c>
      <c r="AG120" s="108" t="s">
        <v>885</v>
      </c>
      <c r="AH120" s="84" t="s">
        <v>727</v>
      </c>
      <c r="AI120" s="108" t="s">
        <v>998</v>
      </c>
      <c r="AJ120" s="84">
        <v>3200</v>
      </c>
      <c r="AK120" s="84">
        <v>3200</v>
      </c>
      <c r="AL120" s="108" t="s">
        <v>887</v>
      </c>
      <c r="AM120" s="84">
        <v>39404.11</v>
      </c>
      <c r="AN120" s="112">
        <v>14995.89</v>
      </c>
      <c r="AO120" s="112">
        <v>54400</v>
      </c>
      <c r="AP120" s="112">
        <v>20595.89</v>
      </c>
      <c r="AQ120" s="112">
        <v>1802.11</v>
      </c>
      <c r="AR120" s="112">
        <v>22398</v>
      </c>
      <c r="AS120" s="112">
        <v>0</v>
      </c>
      <c r="AT120" s="112">
        <v>0</v>
      </c>
      <c r="AU120" s="112">
        <v>0</v>
      </c>
      <c r="AV120" s="84">
        <v>17</v>
      </c>
      <c r="AW120" s="84">
        <v>0</v>
      </c>
      <c r="AX120" s="84" t="s">
        <v>856</v>
      </c>
      <c r="AY120" s="108"/>
      <c r="AZ120" s="84"/>
      <c r="BA120" s="84"/>
      <c r="BB120" s="84" t="s">
        <v>1104</v>
      </c>
      <c r="BC120" s="84" t="s">
        <v>145</v>
      </c>
      <c r="BD120" s="108"/>
      <c r="BE120" s="84">
        <v>0</v>
      </c>
      <c r="BF120" s="38" t="s">
        <v>577</v>
      </c>
      <c r="BG120" s="84" t="s">
        <v>1221</v>
      </c>
      <c r="BH120" s="114" t="s">
        <v>1300</v>
      </c>
      <c r="BI120" s="38" t="s">
        <v>110</v>
      </c>
      <c r="BJ120" s="85">
        <v>45946</v>
      </c>
      <c r="BK120" s="84"/>
      <c r="BL120" s="38" t="s">
        <v>115</v>
      </c>
      <c r="BM120" s="115" t="s">
        <v>120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185125</v>
      </c>
      <c r="J121" s="38" t="s">
        <v>275</v>
      </c>
      <c r="K121" s="84">
        <v>185125</v>
      </c>
      <c r="L121" s="84" t="s">
        <v>253</v>
      </c>
      <c r="M121" s="38" t="s">
        <v>254</v>
      </c>
      <c r="N121" s="84">
        <v>399596</v>
      </c>
      <c r="O121" s="84" t="s">
        <v>308</v>
      </c>
      <c r="P121" s="84">
        <v>616065</v>
      </c>
      <c r="Q121" s="38" t="s">
        <v>309</v>
      </c>
      <c r="R121" s="38" t="s">
        <v>257</v>
      </c>
      <c r="S121" s="84" t="s">
        <v>579</v>
      </c>
      <c r="T121" s="84" t="s">
        <v>579</v>
      </c>
      <c r="U121" s="84" t="s">
        <v>358</v>
      </c>
      <c r="V121" s="84" t="s">
        <v>260</v>
      </c>
      <c r="W121" s="84">
        <v>0</v>
      </c>
      <c r="X121" s="38" t="s">
        <v>286</v>
      </c>
      <c r="Y121" s="84">
        <v>356735188</v>
      </c>
      <c r="Z121" s="38" t="s">
        <v>580</v>
      </c>
      <c r="AA121" s="108" t="s">
        <v>996</v>
      </c>
      <c r="AB121" s="84">
        <v>60000</v>
      </c>
      <c r="AC121" s="108" t="s">
        <v>723</v>
      </c>
      <c r="AD121" s="84">
        <v>24</v>
      </c>
      <c r="AE121" s="84" t="s">
        <v>754</v>
      </c>
      <c r="AF121" s="84" t="s">
        <v>1000</v>
      </c>
      <c r="AG121" s="108" t="s">
        <v>1001</v>
      </c>
      <c r="AH121" s="84" t="s">
        <v>727</v>
      </c>
      <c r="AI121" s="108" t="s">
        <v>1002</v>
      </c>
      <c r="AJ121" s="84">
        <v>3200</v>
      </c>
      <c r="AK121" s="84">
        <v>3200</v>
      </c>
      <c r="AL121" s="108" t="s">
        <v>861</v>
      </c>
      <c r="AM121" s="84">
        <v>38962.080000000002</v>
      </c>
      <c r="AN121" s="112">
        <v>15437.92</v>
      </c>
      <c r="AO121" s="112">
        <v>54400</v>
      </c>
      <c r="AP121" s="112">
        <v>21037.919999999998</v>
      </c>
      <c r="AQ121" s="112">
        <v>1839.08</v>
      </c>
      <c r="AR121" s="112">
        <v>22877</v>
      </c>
      <c r="AS121" s="112">
        <v>0</v>
      </c>
      <c r="AT121" s="112">
        <v>0</v>
      </c>
      <c r="AU121" s="112">
        <v>0</v>
      </c>
      <c r="AV121" s="84">
        <v>17</v>
      </c>
      <c r="AW121" s="84">
        <v>0</v>
      </c>
      <c r="AX121" s="84" t="s">
        <v>856</v>
      </c>
      <c r="AY121" s="108"/>
      <c r="AZ121" s="84"/>
      <c r="BA121" s="84"/>
      <c r="BB121" s="84" t="s">
        <v>1104</v>
      </c>
      <c r="BC121" s="84" t="s">
        <v>145</v>
      </c>
      <c r="BD121" s="108"/>
      <c r="BE121" s="84">
        <v>0</v>
      </c>
      <c r="BF121" s="38" t="s">
        <v>579</v>
      </c>
      <c r="BG121" s="84" t="s">
        <v>1222</v>
      </c>
      <c r="BH121" s="114" t="s">
        <v>1300</v>
      </c>
      <c r="BI121" s="38" t="s">
        <v>110</v>
      </c>
      <c r="BJ121" s="85">
        <v>45946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185125</v>
      </c>
      <c r="J122" s="38" t="s">
        <v>275</v>
      </c>
      <c r="K122" s="84">
        <v>185125</v>
      </c>
      <c r="L122" s="84" t="s">
        <v>253</v>
      </c>
      <c r="M122" s="38" t="s">
        <v>254</v>
      </c>
      <c r="N122" s="84">
        <v>399596</v>
      </c>
      <c r="O122" s="84" t="s">
        <v>308</v>
      </c>
      <c r="P122" s="84">
        <v>597101</v>
      </c>
      <c r="Q122" s="38" t="s">
        <v>562</v>
      </c>
      <c r="R122" s="38" t="s">
        <v>257</v>
      </c>
      <c r="S122" s="84" t="s">
        <v>581</v>
      </c>
      <c r="T122" s="84" t="s">
        <v>581</v>
      </c>
      <c r="U122" s="84" t="s">
        <v>259</v>
      </c>
      <c r="V122" s="84" t="s">
        <v>260</v>
      </c>
      <c r="W122" s="84">
        <v>0</v>
      </c>
      <c r="X122" s="38" t="s">
        <v>286</v>
      </c>
      <c r="Y122" s="84">
        <v>356735264</v>
      </c>
      <c r="Z122" s="38" t="s">
        <v>582</v>
      </c>
      <c r="AA122" s="108" t="s">
        <v>996</v>
      </c>
      <c r="AB122" s="84">
        <v>60000</v>
      </c>
      <c r="AC122" s="108" t="s">
        <v>723</v>
      </c>
      <c r="AD122" s="84">
        <v>24</v>
      </c>
      <c r="AE122" s="84" t="s">
        <v>754</v>
      </c>
      <c r="AF122" s="84" t="s">
        <v>985</v>
      </c>
      <c r="AG122" s="108" t="s">
        <v>986</v>
      </c>
      <c r="AH122" s="84" t="s">
        <v>727</v>
      </c>
      <c r="AI122" s="108" t="s">
        <v>1002</v>
      </c>
      <c r="AJ122" s="84">
        <v>3200</v>
      </c>
      <c r="AK122" s="84">
        <v>3200</v>
      </c>
      <c r="AL122" s="108" t="s">
        <v>1003</v>
      </c>
      <c r="AM122" s="84">
        <v>38962.080000000002</v>
      </c>
      <c r="AN122" s="112">
        <v>15437.92</v>
      </c>
      <c r="AO122" s="112">
        <v>54400</v>
      </c>
      <c r="AP122" s="112">
        <v>21037.919999999998</v>
      </c>
      <c r="AQ122" s="112">
        <v>1839.08</v>
      </c>
      <c r="AR122" s="112">
        <v>22877</v>
      </c>
      <c r="AS122" s="112">
        <v>0</v>
      </c>
      <c r="AT122" s="112">
        <v>0</v>
      </c>
      <c r="AU122" s="112">
        <v>0</v>
      </c>
      <c r="AV122" s="84">
        <v>17</v>
      </c>
      <c r="AW122" s="84">
        <v>0</v>
      </c>
      <c r="AX122" s="84" t="s">
        <v>856</v>
      </c>
      <c r="AY122" s="108"/>
      <c r="AZ122" s="84"/>
      <c r="BA122" s="84"/>
      <c r="BB122" s="84" t="s">
        <v>1104</v>
      </c>
      <c r="BC122" s="84" t="s">
        <v>145</v>
      </c>
      <c r="BD122" s="108"/>
      <c r="BE122" s="84">
        <v>0</v>
      </c>
      <c r="BF122" s="38" t="s">
        <v>581</v>
      </c>
      <c r="BG122" s="84" t="s">
        <v>1223</v>
      </c>
      <c r="BH122" s="114" t="s">
        <v>1300</v>
      </c>
      <c r="BI122" s="38" t="s">
        <v>110</v>
      </c>
      <c r="BJ122" s="85">
        <v>45946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167086</v>
      </c>
      <c r="J123" s="38" t="s">
        <v>252</v>
      </c>
      <c r="K123" s="84">
        <v>167086</v>
      </c>
      <c r="L123" s="84" t="s">
        <v>253</v>
      </c>
      <c r="M123" s="38" t="s">
        <v>254</v>
      </c>
      <c r="N123" s="84">
        <v>331262</v>
      </c>
      <c r="O123" s="84" t="s">
        <v>255</v>
      </c>
      <c r="P123" s="84">
        <v>464691</v>
      </c>
      <c r="Q123" s="38" t="s">
        <v>256</v>
      </c>
      <c r="R123" s="38" t="s">
        <v>257</v>
      </c>
      <c r="S123" s="84" t="s">
        <v>583</v>
      </c>
      <c r="T123" s="84" t="s">
        <v>583</v>
      </c>
      <c r="U123" s="84" t="s">
        <v>259</v>
      </c>
      <c r="V123" s="84" t="s">
        <v>260</v>
      </c>
      <c r="W123" s="84">
        <v>0</v>
      </c>
      <c r="X123" s="38" t="s">
        <v>286</v>
      </c>
      <c r="Y123" s="84">
        <v>356749646</v>
      </c>
      <c r="Z123" s="38" t="s">
        <v>584</v>
      </c>
      <c r="AA123" s="108" t="s">
        <v>996</v>
      </c>
      <c r="AB123" s="84">
        <v>52000</v>
      </c>
      <c r="AC123" s="108" t="s">
        <v>723</v>
      </c>
      <c r="AD123" s="84">
        <v>24</v>
      </c>
      <c r="AE123" s="84" t="s">
        <v>754</v>
      </c>
      <c r="AF123" s="84" t="s">
        <v>725</v>
      </c>
      <c r="AG123" s="108" t="s">
        <v>726</v>
      </c>
      <c r="AH123" s="84" t="s">
        <v>727</v>
      </c>
      <c r="AI123" s="108" t="s">
        <v>999</v>
      </c>
      <c r="AJ123" s="84">
        <v>2780</v>
      </c>
      <c r="AK123" s="84">
        <v>2780</v>
      </c>
      <c r="AL123" s="108" t="s">
        <v>861</v>
      </c>
      <c r="AM123" s="84">
        <v>33874.29</v>
      </c>
      <c r="AN123" s="112">
        <v>13385.71</v>
      </c>
      <c r="AO123" s="112">
        <v>47260</v>
      </c>
      <c r="AP123" s="112">
        <v>18125.71</v>
      </c>
      <c r="AQ123" s="112">
        <v>1517.29</v>
      </c>
      <c r="AR123" s="112">
        <v>19643</v>
      </c>
      <c r="AS123" s="112">
        <v>0</v>
      </c>
      <c r="AT123" s="112">
        <v>0</v>
      </c>
      <c r="AU123" s="112">
        <v>0</v>
      </c>
      <c r="AV123" s="84">
        <v>17</v>
      </c>
      <c r="AW123" s="84">
        <v>0</v>
      </c>
      <c r="AX123" s="84" t="s">
        <v>856</v>
      </c>
      <c r="AY123" s="108"/>
      <c r="AZ123" s="84"/>
      <c r="BA123" s="84"/>
      <c r="BB123" s="84" t="s">
        <v>1104</v>
      </c>
      <c r="BC123" s="84" t="s">
        <v>145</v>
      </c>
      <c r="BD123" s="108"/>
      <c r="BE123" s="84">
        <v>0</v>
      </c>
      <c r="BF123" s="38" t="s">
        <v>583</v>
      </c>
      <c r="BG123" s="84" t="s">
        <v>1224</v>
      </c>
      <c r="BH123" s="114" t="s">
        <v>1300</v>
      </c>
      <c r="BI123" s="38" t="s">
        <v>110</v>
      </c>
      <c r="BJ123" s="85">
        <v>45947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243</v>
      </c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167086</v>
      </c>
      <c r="J124" s="38" t="s">
        <v>252</v>
      </c>
      <c r="K124" s="84">
        <v>167086</v>
      </c>
      <c r="L124" s="84" t="s">
        <v>253</v>
      </c>
      <c r="M124" s="38" t="s">
        <v>254</v>
      </c>
      <c r="N124" s="84">
        <v>368937</v>
      </c>
      <c r="O124" s="84" t="s">
        <v>387</v>
      </c>
      <c r="P124" s="84">
        <v>535802</v>
      </c>
      <c r="Q124" s="38" t="s">
        <v>388</v>
      </c>
      <c r="R124" s="38" t="s">
        <v>257</v>
      </c>
      <c r="S124" s="84" t="s">
        <v>585</v>
      </c>
      <c r="T124" s="84" t="s">
        <v>585</v>
      </c>
      <c r="U124" s="84" t="s">
        <v>358</v>
      </c>
      <c r="V124" s="84" t="s">
        <v>260</v>
      </c>
      <c r="W124" s="84">
        <v>0</v>
      </c>
      <c r="X124" s="38" t="s">
        <v>286</v>
      </c>
      <c r="Y124" s="84">
        <v>356767569</v>
      </c>
      <c r="Z124" s="38" t="s">
        <v>586</v>
      </c>
      <c r="AA124" s="108" t="s">
        <v>996</v>
      </c>
      <c r="AB124" s="84">
        <v>52000</v>
      </c>
      <c r="AC124" s="108" t="s">
        <v>732</v>
      </c>
      <c r="AD124" s="84">
        <v>24</v>
      </c>
      <c r="AE124" s="84" t="s">
        <v>754</v>
      </c>
      <c r="AF124" s="84" t="s">
        <v>911</v>
      </c>
      <c r="AG124" s="108" t="s">
        <v>912</v>
      </c>
      <c r="AH124" s="84" t="s">
        <v>727</v>
      </c>
      <c r="AI124" s="108" t="s">
        <v>999</v>
      </c>
      <c r="AJ124" s="84">
        <v>2780</v>
      </c>
      <c r="AK124" s="84">
        <v>2780</v>
      </c>
      <c r="AL124" s="108" t="s">
        <v>796</v>
      </c>
      <c r="AM124" s="84">
        <v>20557.669999999998</v>
      </c>
      <c r="AN124" s="112">
        <v>10022.33</v>
      </c>
      <c r="AO124" s="112">
        <v>30580</v>
      </c>
      <c r="AP124" s="112">
        <v>31442.33</v>
      </c>
      <c r="AQ124" s="112">
        <v>4880.67</v>
      </c>
      <c r="AR124" s="112">
        <v>36323</v>
      </c>
      <c r="AS124" s="112">
        <v>13316.62</v>
      </c>
      <c r="AT124" s="112">
        <v>3363.38</v>
      </c>
      <c r="AU124" s="112">
        <v>16680</v>
      </c>
      <c r="AV124" s="84">
        <v>17</v>
      </c>
      <c r="AW124" s="84">
        <v>159</v>
      </c>
      <c r="AX124" s="84" t="s">
        <v>808</v>
      </c>
      <c r="AY124" s="108"/>
      <c r="AZ124" s="84"/>
      <c r="BA124" s="84"/>
      <c r="BB124" s="84" t="s">
        <v>1104</v>
      </c>
      <c r="BC124" s="84" t="s">
        <v>145</v>
      </c>
      <c r="BD124" s="108"/>
      <c r="BE124" s="84">
        <v>0</v>
      </c>
      <c r="BF124" s="38" t="s">
        <v>585</v>
      </c>
      <c r="BG124" s="84" t="s">
        <v>1225</v>
      </c>
      <c r="BH124" s="114" t="s">
        <v>1300</v>
      </c>
      <c r="BI124" s="38" t="s">
        <v>112</v>
      </c>
      <c r="BJ124" s="85">
        <v>45947</v>
      </c>
      <c r="BK124" s="84" t="s">
        <v>122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233661</v>
      </c>
      <c r="J125" s="38" t="s">
        <v>269</v>
      </c>
      <c r="K125" s="84">
        <v>233661</v>
      </c>
      <c r="L125" s="84" t="s">
        <v>253</v>
      </c>
      <c r="M125" s="38" t="s">
        <v>254</v>
      </c>
      <c r="N125" s="84">
        <v>551771</v>
      </c>
      <c r="O125" s="84" t="s">
        <v>270</v>
      </c>
      <c r="P125" s="84">
        <v>916618</v>
      </c>
      <c r="Q125" s="38" t="s">
        <v>381</v>
      </c>
      <c r="R125" s="38" t="s">
        <v>257</v>
      </c>
      <c r="S125" s="84" t="s">
        <v>587</v>
      </c>
      <c r="T125" s="84" t="s">
        <v>587</v>
      </c>
      <c r="U125" s="84" t="s">
        <v>285</v>
      </c>
      <c r="V125" s="84" t="s">
        <v>260</v>
      </c>
      <c r="W125" s="84">
        <v>0</v>
      </c>
      <c r="X125" s="38" t="s">
        <v>286</v>
      </c>
      <c r="Y125" s="84">
        <v>356796537</v>
      </c>
      <c r="Z125" s="38" t="s">
        <v>588</v>
      </c>
      <c r="AA125" s="108" t="s">
        <v>996</v>
      </c>
      <c r="AB125" s="84">
        <v>52000</v>
      </c>
      <c r="AC125" s="108" t="s">
        <v>738</v>
      </c>
      <c r="AD125" s="84">
        <v>24</v>
      </c>
      <c r="AE125" s="84" t="s">
        <v>754</v>
      </c>
      <c r="AF125" s="84" t="s">
        <v>837</v>
      </c>
      <c r="AG125" s="108" t="s">
        <v>838</v>
      </c>
      <c r="AH125" s="84" t="s">
        <v>727</v>
      </c>
      <c r="AI125" s="108" t="s">
        <v>1002</v>
      </c>
      <c r="AJ125" s="84">
        <v>2780</v>
      </c>
      <c r="AK125" s="84">
        <v>2780</v>
      </c>
      <c r="AL125" s="108" t="s">
        <v>876</v>
      </c>
      <c r="AM125" s="84">
        <v>33901.370000000003</v>
      </c>
      <c r="AN125" s="112">
        <v>13358.63</v>
      </c>
      <c r="AO125" s="112">
        <v>47260</v>
      </c>
      <c r="AP125" s="112">
        <v>18098.63</v>
      </c>
      <c r="AQ125" s="112">
        <v>1570.37</v>
      </c>
      <c r="AR125" s="112">
        <v>19669</v>
      </c>
      <c r="AS125" s="112">
        <v>0</v>
      </c>
      <c r="AT125" s="112">
        <v>0</v>
      </c>
      <c r="AU125" s="112">
        <v>0</v>
      </c>
      <c r="AV125" s="84">
        <v>17</v>
      </c>
      <c r="AW125" s="84">
        <v>0</v>
      </c>
      <c r="AX125" s="84" t="s">
        <v>856</v>
      </c>
      <c r="AY125" s="108"/>
      <c r="AZ125" s="84"/>
      <c r="BA125" s="84"/>
      <c r="BB125" s="84" t="s">
        <v>1104</v>
      </c>
      <c r="BC125" s="84" t="s">
        <v>145</v>
      </c>
      <c r="BD125" s="108"/>
      <c r="BE125" s="84">
        <v>0</v>
      </c>
      <c r="BF125" s="38" t="s">
        <v>587</v>
      </c>
      <c r="BG125" s="84" t="s">
        <v>1226</v>
      </c>
      <c r="BH125" s="114" t="s">
        <v>1300</v>
      </c>
      <c r="BI125" s="38" t="s">
        <v>110</v>
      </c>
      <c r="BJ125" s="85">
        <v>45947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243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185125</v>
      </c>
      <c r="J126" s="38" t="s">
        <v>275</v>
      </c>
      <c r="K126" s="84">
        <v>185125</v>
      </c>
      <c r="L126" s="84" t="s">
        <v>253</v>
      </c>
      <c r="M126" s="38" t="s">
        <v>254</v>
      </c>
      <c r="N126" s="84">
        <v>399596</v>
      </c>
      <c r="O126" s="84" t="s">
        <v>308</v>
      </c>
      <c r="P126" s="84">
        <v>597101</v>
      </c>
      <c r="Q126" s="38" t="s">
        <v>562</v>
      </c>
      <c r="R126" s="38" t="s">
        <v>257</v>
      </c>
      <c r="S126" s="84" t="s">
        <v>589</v>
      </c>
      <c r="T126" s="84" t="s">
        <v>589</v>
      </c>
      <c r="U126" s="84" t="s">
        <v>259</v>
      </c>
      <c r="V126" s="84" t="s">
        <v>260</v>
      </c>
      <c r="W126" s="84">
        <v>0</v>
      </c>
      <c r="X126" s="38" t="s">
        <v>286</v>
      </c>
      <c r="Y126" s="84">
        <v>356845171</v>
      </c>
      <c r="Z126" s="38" t="s">
        <v>590</v>
      </c>
      <c r="AA126" s="108" t="s">
        <v>1004</v>
      </c>
      <c r="AB126" s="84">
        <v>60000</v>
      </c>
      <c r="AC126" s="108" t="s">
        <v>723</v>
      </c>
      <c r="AD126" s="84">
        <v>24</v>
      </c>
      <c r="AE126" s="84" t="s">
        <v>1005</v>
      </c>
      <c r="AF126" s="84" t="s">
        <v>985</v>
      </c>
      <c r="AG126" s="108" t="s">
        <v>986</v>
      </c>
      <c r="AH126" s="84" t="s">
        <v>727</v>
      </c>
      <c r="AI126" s="108" t="s">
        <v>1006</v>
      </c>
      <c r="AJ126" s="84">
        <v>3200</v>
      </c>
      <c r="AK126" s="84">
        <v>3200</v>
      </c>
      <c r="AL126" s="108" t="s">
        <v>1007</v>
      </c>
      <c r="AM126" s="84">
        <v>30239.95</v>
      </c>
      <c r="AN126" s="112">
        <v>14560.05</v>
      </c>
      <c r="AO126" s="112">
        <v>44800</v>
      </c>
      <c r="AP126" s="112">
        <v>29760.05</v>
      </c>
      <c r="AQ126" s="112">
        <v>3728.95</v>
      </c>
      <c r="AR126" s="112">
        <v>33489</v>
      </c>
      <c r="AS126" s="112">
        <v>5163.5200000000004</v>
      </c>
      <c r="AT126" s="112">
        <v>1236.48</v>
      </c>
      <c r="AU126" s="112">
        <v>6400</v>
      </c>
      <c r="AV126" s="84">
        <v>16</v>
      </c>
      <c r="AW126" s="84">
        <v>32</v>
      </c>
      <c r="AX126" s="84" t="s">
        <v>872</v>
      </c>
      <c r="AY126" s="108"/>
      <c r="AZ126" s="84"/>
      <c r="BA126" s="84"/>
      <c r="BB126" s="84" t="s">
        <v>1104</v>
      </c>
      <c r="BC126" s="84" t="s">
        <v>145</v>
      </c>
      <c r="BD126" s="108"/>
      <c r="BE126" s="84">
        <v>0</v>
      </c>
      <c r="BF126" s="38" t="s">
        <v>589</v>
      </c>
      <c r="BG126" s="84" t="s">
        <v>1227</v>
      </c>
      <c r="BH126" s="114" t="s">
        <v>1300</v>
      </c>
      <c r="BI126" s="38" t="s">
        <v>110</v>
      </c>
      <c r="BJ126" s="85">
        <v>45947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167395</v>
      </c>
      <c r="J127" s="38" t="s">
        <v>312</v>
      </c>
      <c r="K127" s="84">
        <v>167395</v>
      </c>
      <c r="L127" s="84" t="s">
        <v>253</v>
      </c>
      <c r="M127" s="38" t="s">
        <v>254</v>
      </c>
      <c r="N127" s="84">
        <v>326549</v>
      </c>
      <c r="O127" s="84" t="s">
        <v>326</v>
      </c>
      <c r="P127" s="84">
        <v>455498</v>
      </c>
      <c r="Q127" s="38" t="s">
        <v>327</v>
      </c>
      <c r="R127" s="38" t="s">
        <v>257</v>
      </c>
      <c r="S127" s="84" t="s">
        <v>591</v>
      </c>
      <c r="T127" s="84" t="s">
        <v>591</v>
      </c>
      <c r="U127" s="84" t="s">
        <v>285</v>
      </c>
      <c r="V127" s="84" t="s">
        <v>260</v>
      </c>
      <c r="W127" s="84">
        <v>0</v>
      </c>
      <c r="X127" s="38" t="s">
        <v>286</v>
      </c>
      <c r="Y127" s="84">
        <v>356869243</v>
      </c>
      <c r="Z127" s="38" t="s">
        <v>592</v>
      </c>
      <c r="AA127" s="108" t="s">
        <v>995</v>
      </c>
      <c r="AB127" s="84">
        <v>52000</v>
      </c>
      <c r="AC127" s="108" t="s">
        <v>771</v>
      </c>
      <c r="AD127" s="84">
        <v>24</v>
      </c>
      <c r="AE127" s="84" t="s">
        <v>850</v>
      </c>
      <c r="AF127" s="84" t="s">
        <v>784</v>
      </c>
      <c r="AG127" s="108" t="s">
        <v>785</v>
      </c>
      <c r="AH127" s="84" t="s">
        <v>727</v>
      </c>
      <c r="AI127" s="108" t="s">
        <v>1008</v>
      </c>
      <c r="AJ127" s="84">
        <v>2780</v>
      </c>
      <c r="AK127" s="84">
        <v>2780</v>
      </c>
      <c r="AL127" s="108"/>
      <c r="AM127" s="84">
        <v>0</v>
      </c>
      <c r="AN127" s="112">
        <v>0</v>
      </c>
      <c r="AO127" s="112">
        <v>0</v>
      </c>
      <c r="AP127" s="112">
        <v>52000</v>
      </c>
      <c r="AQ127" s="112">
        <v>14783</v>
      </c>
      <c r="AR127" s="112">
        <v>66783</v>
      </c>
      <c r="AS127" s="112">
        <v>29388.35</v>
      </c>
      <c r="AT127" s="112">
        <v>12311.65</v>
      </c>
      <c r="AU127" s="112">
        <v>41700</v>
      </c>
      <c r="AV127" s="84">
        <v>15</v>
      </c>
      <c r="AW127" s="84">
        <v>433</v>
      </c>
      <c r="AX127" s="84" t="s">
        <v>730</v>
      </c>
      <c r="AY127" s="108"/>
      <c r="AZ127" s="84"/>
      <c r="BA127" s="84"/>
      <c r="BB127" s="84" t="s">
        <v>1104</v>
      </c>
      <c r="BC127" s="84" t="s">
        <v>145</v>
      </c>
      <c r="BD127" s="108" t="s">
        <v>1106</v>
      </c>
      <c r="BE127" s="84">
        <v>52000</v>
      </c>
      <c r="BF127" s="38" t="s">
        <v>591</v>
      </c>
      <c r="BG127" s="84" t="s">
        <v>1228</v>
      </c>
      <c r="BH127" s="114" t="s">
        <v>1300</v>
      </c>
      <c r="BI127" s="38" t="s">
        <v>112</v>
      </c>
      <c r="BJ127" s="85">
        <v>45947</v>
      </c>
      <c r="BK127" s="84" t="s">
        <v>125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167395</v>
      </c>
      <c r="J128" s="38" t="s">
        <v>312</v>
      </c>
      <c r="K128" s="84">
        <v>167395</v>
      </c>
      <c r="L128" s="84" t="s">
        <v>253</v>
      </c>
      <c r="M128" s="38" t="s">
        <v>254</v>
      </c>
      <c r="N128" s="84">
        <v>310833</v>
      </c>
      <c r="O128" s="84" t="s">
        <v>330</v>
      </c>
      <c r="P128" s="84">
        <v>426822</v>
      </c>
      <c r="Q128" s="38" t="s">
        <v>331</v>
      </c>
      <c r="R128" s="38" t="s">
        <v>257</v>
      </c>
      <c r="S128" s="84" t="s">
        <v>593</v>
      </c>
      <c r="T128" s="84" t="s">
        <v>593</v>
      </c>
      <c r="U128" s="84" t="s">
        <v>259</v>
      </c>
      <c r="V128" s="84" t="s">
        <v>260</v>
      </c>
      <c r="W128" s="84">
        <v>0</v>
      </c>
      <c r="X128" s="38" t="s">
        <v>286</v>
      </c>
      <c r="Y128" s="84">
        <v>356869246</v>
      </c>
      <c r="Z128" s="38" t="s">
        <v>594</v>
      </c>
      <c r="AA128" s="108" t="s">
        <v>757</v>
      </c>
      <c r="AB128" s="84">
        <v>39000</v>
      </c>
      <c r="AC128" s="108" t="s">
        <v>771</v>
      </c>
      <c r="AD128" s="84">
        <v>24</v>
      </c>
      <c r="AE128" s="84" t="s">
        <v>850</v>
      </c>
      <c r="AF128" s="84" t="s">
        <v>787</v>
      </c>
      <c r="AG128" s="108" t="s">
        <v>788</v>
      </c>
      <c r="AH128" s="84" t="s">
        <v>727</v>
      </c>
      <c r="AI128" s="108" t="s">
        <v>1008</v>
      </c>
      <c r="AJ128" s="84">
        <v>2080</v>
      </c>
      <c r="AK128" s="84">
        <v>2080</v>
      </c>
      <c r="AL128" s="108"/>
      <c r="AM128" s="84">
        <v>0</v>
      </c>
      <c r="AN128" s="112">
        <v>0</v>
      </c>
      <c r="AO128" s="112">
        <v>0</v>
      </c>
      <c r="AP128" s="112">
        <v>39000</v>
      </c>
      <c r="AQ128" s="112">
        <v>11292</v>
      </c>
      <c r="AR128" s="112">
        <v>50292</v>
      </c>
      <c r="AS128" s="112">
        <v>21812.39</v>
      </c>
      <c r="AT128" s="112">
        <v>9387.61</v>
      </c>
      <c r="AU128" s="112">
        <v>31200</v>
      </c>
      <c r="AV128" s="84">
        <v>15</v>
      </c>
      <c r="AW128" s="84">
        <v>433</v>
      </c>
      <c r="AX128" s="84" t="s">
        <v>730</v>
      </c>
      <c r="AY128" s="108"/>
      <c r="AZ128" s="84"/>
      <c r="BA128" s="84"/>
      <c r="BB128" s="84" t="s">
        <v>1104</v>
      </c>
      <c r="BC128" s="84" t="s">
        <v>145</v>
      </c>
      <c r="BD128" s="108" t="s">
        <v>1106</v>
      </c>
      <c r="BE128" s="84">
        <v>39000</v>
      </c>
      <c r="BF128" s="38" t="s">
        <v>593</v>
      </c>
      <c r="BG128" s="84" t="s">
        <v>1229</v>
      </c>
      <c r="BH128" s="114" t="s">
        <v>1300</v>
      </c>
      <c r="BI128" s="38" t="s">
        <v>112</v>
      </c>
      <c r="BJ128" s="85">
        <v>45947</v>
      </c>
      <c r="BK128" s="84" t="s">
        <v>128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233661</v>
      </c>
      <c r="J129" s="38" t="s">
        <v>269</v>
      </c>
      <c r="K129" s="84">
        <v>233661</v>
      </c>
      <c r="L129" s="84" t="s">
        <v>253</v>
      </c>
      <c r="M129" s="38" t="s">
        <v>254</v>
      </c>
      <c r="N129" s="84">
        <v>551800</v>
      </c>
      <c r="O129" s="84" t="s">
        <v>441</v>
      </c>
      <c r="P129" s="84">
        <v>916622</v>
      </c>
      <c r="Q129" s="38" t="s">
        <v>460</v>
      </c>
      <c r="R129" s="38" t="s">
        <v>257</v>
      </c>
      <c r="S129" s="84" t="s">
        <v>595</v>
      </c>
      <c r="T129" s="84" t="s">
        <v>595</v>
      </c>
      <c r="U129" s="84" t="s">
        <v>285</v>
      </c>
      <c r="V129" s="84" t="s">
        <v>260</v>
      </c>
      <c r="W129" s="84">
        <v>0</v>
      </c>
      <c r="X129" s="38" t="s">
        <v>286</v>
      </c>
      <c r="Y129" s="84">
        <v>357066067</v>
      </c>
      <c r="Z129" s="38" t="s">
        <v>596</v>
      </c>
      <c r="AA129" s="108" t="s">
        <v>1009</v>
      </c>
      <c r="AB129" s="84">
        <v>60000</v>
      </c>
      <c r="AC129" s="108" t="s">
        <v>738</v>
      </c>
      <c r="AD129" s="84">
        <v>24</v>
      </c>
      <c r="AE129" s="84" t="s">
        <v>1005</v>
      </c>
      <c r="AF129" s="84" t="s">
        <v>1010</v>
      </c>
      <c r="AG129" s="108" t="s">
        <v>1011</v>
      </c>
      <c r="AH129" s="84" t="s">
        <v>727</v>
      </c>
      <c r="AI129" s="108" t="s">
        <v>1012</v>
      </c>
      <c r="AJ129" s="84">
        <v>3200</v>
      </c>
      <c r="AK129" s="84">
        <v>3200</v>
      </c>
      <c r="AL129" s="108" t="s">
        <v>1013</v>
      </c>
      <c r="AM129" s="84">
        <v>30825.74</v>
      </c>
      <c r="AN129" s="112">
        <v>13974.26</v>
      </c>
      <c r="AO129" s="112">
        <v>44800</v>
      </c>
      <c r="AP129" s="112">
        <v>29174.26</v>
      </c>
      <c r="AQ129" s="112">
        <v>3490.74</v>
      </c>
      <c r="AR129" s="112">
        <v>32665</v>
      </c>
      <c r="AS129" s="112">
        <v>5204.41</v>
      </c>
      <c r="AT129" s="112">
        <v>1195.5899999999999</v>
      </c>
      <c r="AU129" s="112">
        <v>6400</v>
      </c>
      <c r="AV129" s="84">
        <v>16</v>
      </c>
      <c r="AW129" s="84">
        <v>43</v>
      </c>
      <c r="AX129" s="84" t="s">
        <v>872</v>
      </c>
      <c r="AY129" s="108"/>
      <c r="AZ129" s="84"/>
      <c r="BA129" s="84"/>
      <c r="BB129" s="84" t="s">
        <v>1104</v>
      </c>
      <c r="BC129" s="84" t="s">
        <v>145</v>
      </c>
      <c r="BD129" s="108"/>
      <c r="BE129" s="84">
        <v>0</v>
      </c>
      <c r="BF129" s="38" t="s">
        <v>595</v>
      </c>
      <c r="BG129" s="84" t="s">
        <v>1230</v>
      </c>
      <c r="BH129" s="114" t="s">
        <v>1300</v>
      </c>
      <c r="BI129" s="38" t="s">
        <v>110</v>
      </c>
      <c r="BJ129" s="85">
        <v>45947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167395</v>
      </c>
      <c r="J130" s="38" t="s">
        <v>312</v>
      </c>
      <c r="K130" s="84">
        <v>167395</v>
      </c>
      <c r="L130" s="84" t="s">
        <v>253</v>
      </c>
      <c r="M130" s="38" t="s">
        <v>254</v>
      </c>
      <c r="N130" s="84">
        <v>360310</v>
      </c>
      <c r="O130" s="84" t="s">
        <v>374</v>
      </c>
      <c r="P130" s="84">
        <v>517702</v>
      </c>
      <c r="Q130" s="38" t="s">
        <v>393</v>
      </c>
      <c r="R130" s="38" t="s">
        <v>257</v>
      </c>
      <c r="S130" s="84" t="s">
        <v>597</v>
      </c>
      <c r="T130" s="84" t="s">
        <v>597</v>
      </c>
      <c r="U130" s="84" t="s">
        <v>259</v>
      </c>
      <c r="V130" s="84" t="s">
        <v>260</v>
      </c>
      <c r="W130" s="84">
        <v>0</v>
      </c>
      <c r="X130" s="38" t="s">
        <v>286</v>
      </c>
      <c r="Y130" s="84">
        <v>357155615</v>
      </c>
      <c r="Z130" s="38" t="s">
        <v>598</v>
      </c>
      <c r="AA130" s="108" t="s">
        <v>1014</v>
      </c>
      <c r="AB130" s="84">
        <v>52000</v>
      </c>
      <c r="AC130" s="108" t="s">
        <v>771</v>
      </c>
      <c r="AD130" s="84">
        <v>24</v>
      </c>
      <c r="AE130" s="84" t="s">
        <v>1005</v>
      </c>
      <c r="AF130" s="84" t="s">
        <v>878</v>
      </c>
      <c r="AG130" s="108" t="s">
        <v>879</v>
      </c>
      <c r="AH130" s="84" t="s">
        <v>727</v>
      </c>
      <c r="AI130" s="108" t="s">
        <v>943</v>
      </c>
      <c r="AJ130" s="84">
        <v>2780</v>
      </c>
      <c r="AK130" s="84">
        <v>2780</v>
      </c>
      <c r="AL130" s="108" t="s">
        <v>1015</v>
      </c>
      <c r="AM130" s="84">
        <v>16868.990000000002</v>
      </c>
      <c r="AN130" s="112">
        <v>9151.01</v>
      </c>
      <c r="AO130" s="112">
        <v>26020</v>
      </c>
      <c r="AP130" s="112">
        <v>35131.01</v>
      </c>
      <c r="AQ130" s="112">
        <v>5495.99</v>
      </c>
      <c r="AR130" s="112">
        <v>40627</v>
      </c>
      <c r="AS130" s="112">
        <v>14943.88</v>
      </c>
      <c r="AT130" s="112">
        <v>3516.12</v>
      </c>
      <c r="AU130" s="112">
        <v>18460</v>
      </c>
      <c r="AV130" s="84">
        <v>16</v>
      </c>
      <c r="AW130" s="84">
        <v>195</v>
      </c>
      <c r="AX130" s="84" t="s">
        <v>730</v>
      </c>
      <c r="AY130" s="108"/>
      <c r="AZ130" s="84"/>
      <c r="BA130" s="84"/>
      <c r="BB130" s="84" t="s">
        <v>1104</v>
      </c>
      <c r="BC130" s="84" t="s">
        <v>145</v>
      </c>
      <c r="BD130" s="108"/>
      <c r="BE130" s="84">
        <v>0</v>
      </c>
      <c r="BF130" s="38" t="s">
        <v>597</v>
      </c>
      <c r="BG130" s="84" t="s">
        <v>1231</v>
      </c>
      <c r="BH130" s="114" t="s">
        <v>1300</v>
      </c>
      <c r="BI130" s="38" t="s">
        <v>112</v>
      </c>
      <c r="BJ130" s="85">
        <v>45947</v>
      </c>
      <c r="BK130" s="84" t="s">
        <v>125</v>
      </c>
      <c r="BL130" s="38"/>
      <c r="BM130" s="115"/>
      <c r="BN130" s="116" t="s">
        <v>112</v>
      </c>
      <c r="BO130" s="84" t="s">
        <v>244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186168</v>
      </c>
      <c r="J131" s="38" t="s">
        <v>471</v>
      </c>
      <c r="K131" s="84">
        <v>186168</v>
      </c>
      <c r="L131" s="84" t="s">
        <v>253</v>
      </c>
      <c r="M131" s="38" t="s">
        <v>254</v>
      </c>
      <c r="N131" s="84">
        <v>351499</v>
      </c>
      <c r="O131" s="84" t="s">
        <v>472</v>
      </c>
      <c r="P131" s="84">
        <v>498569</v>
      </c>
      <c r="Q131" s="38" t="s">
        <v>473</v>
      </c>
      <c r="R131" s="38" t="s">
        <v>257</v>
      </c>
      <c r="S131" s="84" t="s">
        <v>599</v>
      </c>
      <c r="T131" s="84" t="s">
        <v>599</v>
      </c>
      <c r="U131" s="84" t="s">
        <v>358</v>
      </c>
      <c r="V131" s="84" t="s">
        <v>260</v>
      </c>
      <c r="W131" s="84">
        <v>0</v>
      </c>
      <c r="X131" s="38" t="s">
        <v>286</v>
      </c>
      <c r="Y131" s="84">
        <v>357176778</v>
      </c>
      <c r="Z131" s="38" t="s">
        <v>600</v>
      </c>
      <c r="AA131" s="108" t="s">
        <v>947</v>
      </c>
      <c r="AB131" s="84">
        <v>60000</v>
      </c>
      <c r="AC131" s="108" t="s">
        <v>723</v>
      </c>
      <c r="AD131" s="84">
        <v>24</v>
      </c>
      <c r="AE131" s="84" t="s">
        <v>1005</v>
      </c>
      <c r="AF131" s="84" t="s">
        <v>1016</v>
      </c>
      <c r="AG131" s="108" t="s">
        <v>740</v>
      </c>
      <c r="AH131" s="84" t="s">
        <v>727</v>
      </c>
      <c r="AI131" s="108" t="s">
        <v>1006</v>
      </c>
      <c r="AJ131" s="84">
        <v>3200</v>
      </c>
      <c r="AK131" s="84">
        <v>3200</v>
      </c>
      <c r="AL131" s="108" t="s">
        <v>861</v>
      </c>
      <c r="AM131" s="84">
        <v>36410.47</v>
      </c>
      <c r="AN131" s="112">
        <v>14789.53</v>
      </c>
      <c r="AO131" s="112">
        <v>51200</v>
      </c>
      <c r="AP131" s="112">
        <v>23589.53</v>
      </c>
      <c r="AQ131" s="112">
        <v>2311.4699999999998</v>
      </c>
      <c r="AR131" s="112">
        <v>25901</v>
      </c>
      <c r="AS131" s="112">
        <v>0</v>
      </c>
      <c r="AT131" s="112">
        <v>0</v>
      </c>
      <c r="AU131" s="112">
        <v>0</v>
      </c>
      <c r="AV131" s="84">
        <v>16</v>
      </c>
      <c r="AW131" s="84">
        <v>0</v>
      </c>
      <c r="AX131" s="84" t="s">
        <v>856</v>
      </c>
      <c r="AY131" s="108"/>
      <c r="AZ131" s="84"/>
      <c r="BA131" s="84"/>
      <c r="BB131" s="84" t="s">
        <v>1104</v>
      </c>
      <c r="BC131" s="84" t="s">
        <v>145</v>
      </c>
      <c r="BD131" s="108"/>
      <c r="BE131" s="84">
        <v>0</v>
      </c>
      <c r="BF131" s="38" t="s">
        <v>599</v>
      </c>
      <c r="BG131" s="84" t="s">
        <v>1232</v>
      </c>
      <c r="BH131" s="114" t="s">
        <v>1300</v>
      </c>
      <c r="BI131" s="38" t="s">
        <v>110</v>
      </c>
      <c r="BJ131" s="85">
        <v>45947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188259</v>
      </c>
      <c r="J132" s="38" t="s">
        <v>354</v>
      </c>
      <c r="K132" s="84">
        <v>188259</v>
      </c>
      <c r="L132" s="84" t="s">
        <v>253</v>
      </c>
      <c r="M132" s="38" t="s">
        <v>254</v>
      </c>
      <c r="N132" s="84">
        <v>348699</v>
      </c>
      <c r="O132" s="84" t="s">
        <v>414</v>
      </c>
      <c r="P132" s="84">
        <v>493055</v>
      </c>
      <c r="Q132" s="38" t="s">
        <v>415</v>
      </c>
      <c r="R132" s="38" t="s">
        <v>257</v>
      </c>
      <c r="S132" s="84" t="s">
        <v>601</v>
      </c>
      <c r="T132" s="84" t="s">
        <v>601</v>
      </c>
      <c r="U132" s="84" t="s">
        <v>259</v>
      </c>
      <c r="V132" s="84" t="s">
        <v>260</v>
      </c>
      <c r="W132" s="84">
        <v>0</v>
      </c>
      <c r="X132" s="38" t="s">
        <v>286</v>
      </c>
      <c r="Y132" s="84">
        <v>357189245</v>
      </c>
      <c r="Z132" s="38" t="s">
        <v>602</v>
      </c>
      <c r="AA132" s="108" t="s">
        <v>995</v>
      </c>
      <c r="AB132" s="84">
        <v>52000</v>
      </c>
      <c r="AC132" s="108" t="s">
        <v>723</v>
      </c>
      <c r="AD132" s="84">
        <v>24</v>
      </c>
      <c r="AE132" s="84" t="s">
        <v>1005</v>
      </c>
      <c r="AF132" s="84" t="s">
        <v>733</v>
      </c>
      <c r="AG132" s="108" t="s">
        <v>870</v>
      </c>
      <c r="AH132" s="84" t="s">
        <v>727</v>
      </c>
      <c r="AI132" s="108" t="s">
        <v>1017</v>
      </c>
      <c r="AJ132" s="84">
        <v>2780</v>
      </c>
      <c r="AK132" s="84">
        <v>2780</v>
      </c>
      <c r="AL132" s="108" t="s">
        <v>1018</v>
      </c>
      <c r="AM132" s="84">
        <v>26726.23</v>
      </c>
      <c r="AN132" s="112">
        <v>12193.77</v>
      </c>
      <c r="AO132" s="112">
        <v>38920</v>
      </c>
      <c r="AP132" s="112">
        <v>25273.77</v>
      </c>
      <c r="AQ132" s="112">
        <v>3002.23</v>
      </c>
      <c r="AR132" s="112">
        <v>28276</v>
      </c>
      <c r="AS132" s="112">
        <v>2295.3000000000002</v>
      </c>
      <c r="AT132" s="112">
        <v>484.7</v>
      </c>
      <c r="AU132" s="112">
        <v>2780</v>
      </c>
      <c r="AV132" s="84">
        <v>15</v>
      </c>
      <c r="AW132" s="84">
        <v>4</v>
      </c>
      <c r="AX132" s="84" t="s">
        <v>863</v>
      </c>
      <c r="AY132" s="108"/>
      <c r="AZ132" s="84"/>
      <c r="BA132" s="84"/>
      <c r="BB132" s="84" t="s">
        <v>1104</v>
      </c>
      <c r="BC132" s="84" t="s">
        <v>145</v>
      </c>
      <c r="BD132" s="108"/>
      <c r="BE132" s="84">
        <v>0</v>
      </c>
      <c r="BF132" s="38" t="s">
        <v>601</v>
      </c>
      <c r="BG132" s="84" t="s">
        <v>1233</v>
      </c>
      <c r="BH132" s="114" t="s">
        <v>1300</v>
      </c>
      <c r="BI132" s="38" t="s">
        <v>110</v>
      </c>
      <c r="BJ132" s="85">
        <v>45947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167395</v>
      </c>
      <c r="J133" s="38" t="s">
        <v>312</v>
      </c>
      <c r="K133" s="84">
        <v>167395</v>
      </c>
      <c r="L133" s="84" t="s">
        <v>253</v>
      </c>
      <c r="M133" s="38" t="s">
        <v>254</v>
      </c>
      <c r="N133" s="84">
        <v>360310</v>
      </c>
      <c r="O133" s="84" t="s">
        <v>374</v>
      </c>
      <c r="P133" s="84">
        <v>517702</v>
      </c>
      <c r="Q133" s="38" t="s">
        <v>393</v>
      </c>
      <c r="R133" s="38" t="s">
        <v>257</v>
      </c>
      <c r="S133" s="84" t="s">
        <v>603</v>
      </c>
      <c r="T133" s="84" t="s">
        <v>603</v>
      </c>
      <c r="U133" s="84" t="s">
        <v>259</v>
      </c>
      <c r="V133" s="84" t="s">
        <v>260</v>
      </c>
      <c r="W133" s="84">
        <v>0</v>
      </c>
      <c r="X133" s="38" t="s">
        <v>286</v>
      </c>
      <c r="Y133" s="84">
        <v>357201360</v>
      </c>
      <c r="Z133" s="38" t="s">
        <v>604</v>
      </c>
      <c r="AA133" s="108" t="s">
        <v>947</v>
      </c>
      <c r="AB133" s="84">
        <v>60000</v>
      </c>
      <c r="AC133" s="108" t="s">
        <v>771</v>
      </c>
      <c r="AD133" s="84">
        <v>24</v>
      </c>
      <c r="AE133" s="84" t="s">
        <v>1005</v>
      </c>
      <c r="AF133" s="84" t="s">
        <v>878</v>
      </c>
      <c r="AG133" s="108" t="s">
        <v>879</v>
      </c>
      <c r="AH133" s="84" t="s">
        <v>727</v>
      </c>
      <c r="AI133" s="108" t="s">
        <v>943</v>
      </c>
      <c r="AJ133" s="84">
        <v>3200</v>
      </c>
      <c r="AK133" s="84">
        <v>3200</v>
      </c>
      <c r="AL133" s="108" t="s">
        <v>957</v>
      </c>
      <c r="AM133" s="84">
        <v>34138.78</v>
      </c>
      <c r="AN133" s="112">
        <v>13861.22</v>
      </c>
      <c r="AO133" s="112">
        <v>48000</v>
      </c>
      <c r="AP133" s="112">
        <v>25861.22</v>
      </c>
      <c r="AQ133" s="112">
        <v>2760.78</v>
      </c>
      <c r="AR133" s="112">
        <v>28622</v>
      </c>
      <c r="AS133" s="112">
        <v>2704.03</v>
      </c>
      <c r="AT133" s="112">
        <v>495.97</v>
      </c>
      <c r="AU133" s="112">
        <v>3200</v>
      </c>
      <c r="AV133" s="84">
        <v>16</v>
      </c>
      <c r="AW133" s="84">
        <v>13</v>
      </c>
      <c r="AX133" s="84" t="s">
        <v>863</v>
      </c>
      <c r="AY133" s="108"/>
      <c r="AZ133" s="84"/>
      <c r="BA133" s="84"/>
      <c r="BB133" s="84" t="s">
        <v>1104</v>
      </c>
      <c r="BC133" s="84" t="s">
        <v>145</v>
      </c>
      <c r="BD133" s="108"/>
      <c r="BE133" s="84">
        <v>0</v>
      </c>
      <c r="BF133" s="38" t="s">
        <v>603</v>
      </c>
      <c r="BG133" s="84" t="s">
        <v>1234</v>
      </c>
      <c r="BH133" s="114" t="s">
        <v>1300</v>
      </c>
      <c r="BI133" s="38" t="s">
        <v>110</v>
      </c>
      <c r="BJ133" s="85">
        <v>45946</v>
      </c>
      <c r="BK133" s="84"/>
      <c r="BL133" s="38" t="s">
        <v>114</v>
      </c>
      <c r="BM133" s="115" t="s">
        <v>119</v>
      </c>
      <c r="BN133" s="116" t="s">
        <v>201</v>
      </c>
      <c r="BO133" s="84" t="s">
        <v>244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167086</v>
      </c>
      <c r="J134" s="38" t="s">
        <v>252</v>
      </c>
      <c r="K134" s="84">
        <v>167086</v>
      </c>
      <c r="L134" s="84" t="s">
        <v>253</v>
      </c>
      <c r="M134" s="38" t="s">
        <v>254</v>
      </c>
      <c r="N134" s="84">
        <v>331262</v>
      </c>
      <c r="O134" s="84" t="s">
        <v>255</v>
      </c>
      <c r="P134" s="84">
        <v>464691</v>
      </c>
      <c r="Q134" s="38" t="s">
        <v>256</v>
      </c>
      <c r="R134" s="38" t="s">
        <v>257</v>
      </c>
      <c r="S134" s="84" t="s">
        <v>605</v>
      </c>
      <c r="T134" s="84" t="s">
        <v>605</v>
      </c>
      <c r="U134" s="84" t="s">
        <v>259</v>
      </c>
      <c r="V134" s="84" t="s">
        <v>260</v>
      </c>
      <c r="W134" s="84">
        <v>0</v>
      </c>
      <c r="X134" s="38" t="s">
        <v>286</v>
      </c>
      <c r="Y134" s="84">
        <v>357235387</v>
      </c>
      <c r="Z134" s="38" t="s">
        <v>606</v>
      </c>
      <c r="AA134" s="108" t="s">
        <v>1019</v>
      </c>
      <c r="AB134" s="84">
        <v>52000</v>
      </c>
      <c r="AC134" s="108" t="s">
        <v>723</v>
      </c>
      <c r="AD134" s="84">
        <v>24</v>
      </c>
      <c r="AE134" s="84" t="s">
        <v>1005</v>
      </c>
      <c r="AF134" s="84" t="s">
        <v>1020</v>
      </c>
      <c r="AG134" s="108" t="s">
        <v>1021</v>
      </c>
      <c r="AH134" s="84" t="s">
        <v>727</v>
      </c>
      <c r="AI134" s="108" t="s">
        <v>1022</v>
      </c>
      <c r="AJ134" s="84">
        <v>2780</v>
      </c>
      <c r="AK134" s="84">
        <v>2780</v>
      </c>
      <c r="AL134" s="108" t="s">
        <v>914</v>
      </c>
      <c r="AM134" s="84">
        <v>26141.64</v>
      </c>
      <c r="AN134" s="112">
        <v>12778.36</v>
      </c>
      <c r="AO134" s="112">
        <v>38920</v>
      </c>
      <c r="AP134" s="112">
        <v>25858.36</v>
      </c>
      <c r="AQ134" s="112">
        <v>3211.64</v>
      </c>
      <c r="AR134" s="112">
        <v>29070</v>
      </c>
      <c r="AS134" s="112">
        <v>2160.11</v>
      </c>
      <c r="AT134" s="112">
        <v>619.89</v>
      </c>
      <c r="AU134" s="112">
        <v>2780</v>
      </c>
      <c r="AV134" s="84">
        <v>15</v>
      </c>
      <c r="AW134" s="84">
        <v>4</v>
      </c>
      <c r="AX134" s="84" t="s">
        <v>863</v>
      </c>
      <c r="AY134" s="108"/>
      <c r="AZ134" s="84"/>
      <c r="BA134" s="84"/>
      <c r="BB134" s="84" t="s">
        <v>1104</v>
      </c>
      <c r="BC134" s="84" t="s">
        <v>145</v>
      </c>
      <c r="BD134" s="108"/>
      <c r="BE134" s="84">
        <v>0</v>
      </c>
      <c r="BF134" s="38" t="s">
        <v>605</v>
      </c>
      <c r="BG134" s="84" t="s">
        <v>1235</v>
      </c>
      <c r="BH134" s="114" t="s">
        <v>1300</v>
      </c>
      <c r="BI134" s="38" t="s">
        <v>110</v>
      </c>
      <c r="BJ134" s="85">
        <v>45947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185636</v>
      </c>
      <c r="J135" s="38" t="s">
        <v>263</v>
      </c>
      <c r="K135" s="84">
        <v>185636</v>
      </c>
      <c r="L135" s="84" t="s">
        <v>253</v>
      </c>
      <c r="M135" s="38" t="s">
        <v>254</v>
      </c>
      <c r="N135" s="84">
        <v>332882</v>
      </c>
      <c r="O135" s="84" t="s">
        <v>607</v>
      </c>
      <c r="P135" s="84">
        <v>467650</v>
      </c>
      <c r="Q135" s="38" t="s">
        <v>608</v>
      </c>
      <c r="R135" s="38" t="s">
        <v>257</v>
      </c>
      <c r="S135" s="84" t="s">
        <v>609</v>
      </c>
      <c r="T135" s="84" t="s">
        <v>609</v>
      </c>
      <c r="U135" s="84" t="s">
        <v>343</v>
      </c>
      <c r="V135" s="84" t="s">
        <v>260</v>
      </c>
      <c r="W135" s="84">
        <v>0</v>
      </c>
      <c r="X135" s="38" t="s">
        <v>549</v>
      </c>
      <c r="Y135" s="84">
        <v>357238722</v>
      </c>
      <c r="Z135" s="38" t="s">
        <v>501</v>
      </c>
      <c r="AA135" s="108" t="s">
        <v>1002</v>
      </c>
      <c r="AB135" s="84">
        <v>60000</v>
      </c>
      <c r="AC135" s="108" t="s">
        <v>1023</v>
      </c>
      <c r="AD135" s="84">
        <v>24</v>
      </c>
      <c r="AE135" s="84" t="s">
        <v>1005</v>
      </c>
      <c r="AF135" s="84" t="s">
        <v>1024</v>
      </c>
      <c r="AG135" s="108" t="s">
        <v>1025</v>
      </c>
      <c r="AH135" s="84" t="s">
        <v>727</v>
      </c>
      <c r="AI135" s="108" t="s">
        <v>977</v>
      </c>
      <c r="AJ135" s="84">
        <v>3200</v>
      </c>
      <c r="AK135" s="84">
        <v>3200</v>
      </c>
      <c r="AL135" s="108" t="s">
        <v>861</v>
      </c>
      <c r="AM135" s="84">
        <v>36767.58</v>
      </c>
      <c r="AN135" s="112">
        <v>14432.42</v>
      </c>
      <c r="AO135" s="112">
        <v>51200</v>
      </c>
      <c r="AP135" s="112">
        <v>23232.42</v>
      </c>
      <c r="AQ135" s="112">
        <v>2261.58</v>
      </c>
      <c r="AR135" s="112">
        <v>25494</v>
      </c>
      <c r="AS135" s="112">
        <v>0</v>
      </c>
      <c r="AT135" s="112">
        <v>0</v>
      </c>
      <c r="AU135" s="112">
        <v>0</v>
      </c>
      <c r="AV135" s="84">
        <v>16</v>
      </c>
      <c r="AW135" s="84">
        <v>0</v>
      </c>
      <c r="AX135" s="84" t="s">
        <v>856</v>
      </c>
      <c r="AY135" s="108"/>
      <c r="AZ135" s="84"/>
      <c r="BA135" s="84"/>
      <c r="BB135" s="84" t="s">
        <v>1104</v>
      </c>
      <c r="BC135" s="84" t="s">
        <v>145</v>
      </c>
      <c r="BD135" s="108"/>
      <c r="BE135" s="84">
        <v>0</v>
      </c>
      <c r="BF135" s="38" t="s">
        <v>609</v>
      </c>
      <c r="BG135" s="84" t="s">
        <v>1236</v>
      </c>
      <c r="BH135" s="114" t="s">
        <v>1300</v>
      </c>
      <c r="BI135" s="38" t="s">
        <v>110</v>
      </c>
      <c r="BJ135" s="85">
        <v>45946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185636</v>
      </c>
      <c r="J136" s="38" t="s">
        <v>263</v>
      </c>
      <c r="K136" s="84">
        <v>185636</v>
      </c>
      <c r="L136" s="84" t="s">
        <v>253</v>
      </c>
      <c r="M136" s="38" t="s">
        <v>254</v>
      </c>
      <c r="N136" s="84">
        <v>332882</v>
      </c>
      <c r="O136" s="84" t="s">
        <v>607</v>
      </c>
      <c r="P136" s="84">
        <v>467650</v>
      </c>
      <c r="Q136" s="38" t="s">
        <v>608</v>
      </c>
      <c r="R136" s="38" t="s">
        <v>257</v>
      </c>
      <c r="S136" s="84" t="s">
        <v>610</v>
      </c>
      <c r="T136" s="84" t="s">
        <v>610</v>
      </c>
      <c r="U136" s="84" t="s">
        <v>343</v>
      </c>
      <c r="V136" s="84" t="s">
        <v>260</v>
      </c>
      <c r="W136" s="84">
        <v>0</v>
      </c>
      <c r="X136" s="38" t="s">
        <v>549</v>
      </c>
      <c r="Y136" s="84">
        <v>357238998</v>
      </c>
      <c r="Z136" s="38" t="s">
        <v>611</v>
      </c>
      <c r="AA136" s="108" t="s">
        <v>1002</v>
      </c>
      <c r="AB136" s="84">
        <v>60000</v>
      </c>
      <c r="AC136" s="108" t="s">
        <v>1023</v>
      </c>
      <c r="AD136" s="84">
        <v>24</v>
      </c>
      <c r="AE136" s="84" t="s">
        <v>1005</v>
      </c>
      <c r="AF136" s="84" t="s">
        <v>1024</v>
      </c>
      <c r="AG136" s="108" t="s">
        <v>1025</v>
      </c>
      <c r="AH136" s="84" t="s">
        <v>727</v>
      </c>
      <c r="AI136" s="108" t="s">
        <v>977</v>
      </c>
      <c r="AJ136" s="84">
        <v>3200</v>
      </c>
      <c r="AK136" s="84">
        <v>3200</v>
      </c>
      <c r="AL136" s="108" t="s">
        <v>933</v>
      </c>
      <c r="AM136" s="84">
        <v>36767.58</v>
      </c>
      <c r="AN136" s="112">
        <v>14432.42</v>
      </c>
      <c r="AO136" s="112">
        <v>51200</v>
      </c>
      <c r="AP136" s="112">
        <v>23232.42</v>
      </c>
      <c r="AQ136" s="112">
        <v>2261.58</v>
      </c>
      <c r="AR136" s="112">
        <v>25494</v>
      </c>
      <c r="AS136" s="112">
        <v>0</v>
      </c>
      <c r="AT136" s="112">
        <v>0</v>
      </c>
      <c r="AU136" s="112">
        <v>0</v>
      </c>
      <c r="AV136" s="84">
        <v>16</v>
      </c>
      <c r="AW136" s="84">
        <v>0</v>
      </c>
      <c r="AX136" s="84" t="s">
        <v>856</v>
      </c>
      <c r="AY136" s="108"/>
      <c r="AZ136" s="84"/>
      <c r="BA136" s="84"/>
      <c r="BB136" s="84" t="s">
        <v>1104</v>
      </c>
      <c r="BC136" s="84" t="s">
        <v>145</v>
      </c>
      <c r="BD136" s="108"/>
      <c r="BE136" s="84">
        <v>0</v>
      </c>
      <c r="BF136" s="38" t="s">
        <v>610</v>
      </c>
      <c r="BG136" s="84" t="s">
        <v>1237</v>
      </c>
      <c r="BH136" s="114" t="s">
        <v>1300</v>
      </c>
      <c r="BI136" s="38" t="s">
        <v>110</v>
      </c>
      <c r="BJ136" s="85">
        <v>45946</v>
      </c>
      <c r="BK136" s="84"/>
      <c r="BL136" s="38" t="s">
        <v>115</v>
      </c>
      <c r="BM136" s="115" t="s">
        <v>130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185636</v>
      </c>
      <c r="J137" s="38" t="s">
        <v>263</v>
      </c>
      <c r="K137" s="84">
        <v>185636</v>
      </c>
      <c r="L137" s="84" t="s">
        <v>253</v>
      </c>
      <c r="M137" s="38" t="s">
        <v>254</v>
      </c>
      <c r="N137" s="84">
        <v>332882</v>
      </c>
      <c r="O137" s="84" t="s">
        <v>607</v>
      </c>
      <c r="P137" s="84">
        <v>467650</v>
      </c>
      <c r="Q137" s="38" t="s">
        <v>608</v>
      </c>
      <c r="R137" s="38" t="s">
        <v>257</v>
      </c>
      <c r="S137" s="84" t="s">
        <v>612</v>
      </c>
      <c r="T137" s="84" t="s">
        <v>612</v>
      </c>
      <c r="U137" s="84" t="s">
        <v>358</v>
      </c>
      <c r="V137" s="84" t="s">
        <v>260</v>
      </c>
      <c r="W137" s="84">
        <v>0</v>
      </c>
      <c r="X137" s="38" t="s">
        <v>613</v>
      </c>
      <c r="Y137" s="84">
        <v>357239029</v>
      </c>
      <c r="Z137" s="38" t="s">
        <v>614</v>
      </c>
      <c r="AA137" s="108" t="s">
        <v>1002</v>
      </c>
      <c r="AB137" s="84">
        <v>60000</v>
      </c>
      <c r="AC137" s="108" t="s">
        <v>1023</v>
      </c>
      <c r="AD137" s="84">
        <v>24</v>
      </c>
      <c r="AE137" s="84" t="s">
        <v>1005</v>
      </c>
      <c r="AF137" s="84" t="s">
        <v>1024</v>
      </c>
      <c r="AG137" s="108" t="s">
        <v>1025</v>
      </c>
      <c r="AH137" s="84" t="s">
        <v>727</v>
      </c>
      <c r="AI137" s="108" t="s">
        <v>977</v>
      </c>
      <c r="AJ137" s="84">
        <v>3200</v>
      </c>
      <c r="AK137" s="84">
        <v>3200</v>
      </c>
      <c r="AL137" s="108" t="s">
        <v>861</v>
      </c>
      <c r="AM137" s="84">
        <v>36767.58</v>
      </c>
      <c r="AN137" s="112">
        <v>14432.42</v>
      </c>
      <c r="AO137" s="112">
        <v>51200</v>
      </c>
      <c r="AP137" s="112">
        <v>23232.42</v>
      </c>
      <c r="AQ137" s="112">
        <v>2261.58</v>
      </c>
      <c r="AR137" s="112">
        <v>25494</v>
      </c>
      <c r="AS137" s="112">
        <v>0</v>
      </c>
      <c r="AT137" s="112">
        <v>0</v>
      </c>
      <c r="AU137" s="112">
        <v>0</v>
      </c>
      <c r="AV137" s="84">
        <v>16</v>
      </c>
      <c r="AW137" s="84">
        <v>0</v>
      </c>
      <c r="AX137" s="84" t="s">
        <v>856</v>
      </c>
      <c r="AY137" s="108"/>
      <c r="AZ137" s="84"/>
      <c r="BA137" s="84"/>
      <c r="BB137" s="84" t="s">
        <v>1104</v>
      </c>
      <c r="BC137" s="84" t="s">
        <v>145</v>
      </c>
      <c r="BD137" s="108"/>
      <c r="BE137" s="84">
        <v>0</v>
      </c>
      <c r="BF137" s="38" t="s">
        <v>612</v>
      </c>
      <c r="BG137" s="84" t="s">
        <v>1238</v>
      </c>
      <c r="BH137" s="114" t="s">
        <v>1300</v>
      </c>
      <c r="BI137" s="38" t="s">
        <v>110</v>
      </c>
      <c r="BJ137" s="85">
        <v>45946</v>
      </c>
      <c r="BK137" s="84"/>
      <c r="BL137" s="38" t="s">
        <v>115</v>
      </c>
      <c r="BM137" s="115" t="s">
        <v>120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167086</v>
      </c>
      <c r="J138" s="38" t="s">
        <v>252</v>
      </c>
      <c r="K138" s="84">
        <v>167086</v>
      </c>
      <c r="L138" s="84" t="s">
        <v>253</v>
      </c>
      <c r="M138" s="38" t="s">
        <v>254</v>
      </c>
      <c r="N138" s="84">
        <v>331262</v>
      </c>
      <c r="O138" s="84" t="s">
        <v>255</v>
      </c>
      <c r="P138" s="84">
        <v>464691</v>
      </c>
      <c r="Q138" s="38" t="s">
        <v>256</v>
      </c>
      <c r="R138" s="38" t="s">
        <v>257</v>
      </c>
      <c r="S138" s="84" t="s">
        <v>615</v>
      </c>
      <c r="T138" s="84" t="s">
        <v>615</v>
      </c>
      <c r="U138" s="84" t="s">
        <v>343</v>
      </c>
      <c r="V138" s="84" t="s">
        <v>420</v>
      </c>
      <c r="W138" s="84">
        <v>0</v>
      </c>
      <c r="X138" s="38" t="s">
        <v>286</v>
      </c>
      <c r="Y138" s="84">
        <v>357303797</v>
      </c>
      <c r="Z138" s="38" t="s">
        <v>616</v>
      </c>
      <c r="AA138" s="108" t="s">
        <v>1026</v>
      </c>
      <c r="AB138" s="84">
        <v>63000</v>
      </c>
      <c r="AC138" s="108" t="s">
        <v>723</v>
      </c>
      <c r="AD138" s="84">
        <v>24</v>
      </c>
      <c r="AE138" s="84" t="s">
        <v>1027</v>
      </c>
      <c r="AF138" s="84" t="s">
        <v>725</v>
      </c>
      <c r="AG138" s="108" t="s">
        <v>726</v>
      </c>
      <c r="AH138" s="84" t="s">
        <v>727</v>
      </c>
      <c r="AI138" s="108" t="s">
        <v>1022</v>
      </c>
      <c r="AJ138" s="84">
        <v>3360</v>
      </c>
      <c r="AK138" s="84">
        <v>3360</v>
      </c>
      <c r="AL138" s="108" t="s">
        <v>1028</v>
      </c>
      <c r="AM138" s="84">
        <v>16620</v>
      </c>
      <c r="AN138" s="112">
        <v>10260</v>
      </c>
      <c r="AO138" s="112">
        <v>26880</v>
      </c>
      <c r="AP138" s="112">
        <v>46380</v>
      </c>
      <c r="AQ138" s="112">
        <v>8890</v>
      </c>
      <c r="AR138" s="112">
        <v>55270</v>
      </c>
      <c r="AS138" s="112">
        <v>17758.38</v>
      </c>
      <c r="AT138" s="112">
        <v>5761.62</v>
      </c>
      <c r="AU138" s="112">
        <v>23520</v>
      </c>
      <c r="AV138" s="84">
        <v>15</v>
      </c>
      <c r="AW138" s="84">
        <v>193</v>
      </c>
      <c r="AX138" s="84" t="s">
        <v>730</v>
      </c>
      <c r="AY138" s="108"/>
      <c r="AZ138" s="84"/>
      <c r="BA138" s="84"/>
      <c r="BB138" s="84" t="s">
        <v>1104</v>
      </c>
      <c r="BC138" s="84" t="s">
        <v>145</v>
      </c>
      <c r="BD138" s="108"/>
      <c r="BE138" s="84">
        <v>0</v>
      </c>
      <c r="BF138" s="38" t="s">
        <v>615</v>
      </c>
      <c r="BG138" s="84" t="s">
        <v>1239</v>
      </c>
      <c r="BH138" s="114" t="s">
        <v>1300</v>
      </c>
      <c r="BI138" s="38" t="s">
        <v>112</v>
      </c>
      <c r="BJ138" s="85">
        <v>45947</v>
      </c>
      <c r="BK138" s="84" t="s">
        <v>128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185636</v>
      </c>
      <c r="J139" s="38" t="s">
        <v>263</v>
      </c>
      <c r="K139" s="84">
        <v>185636</v>
      </c>
      <c r="L139" s="84" t="s">
        <v>253</v>
      </c>
      <c r="M139" s="38" t="s">
        <v>254</v>
      </c>
      <c r="N139" s="84">
        <v>332882</v>
      </c>
      <c r="O139" s="84" t="s">
        <v>607</v>
      </c>
      <c r="P139" s="84">
        <v>467650</v>
      </c>
      <c r="Q139" s="38" t="s">
        <v>608</v>
      </c>
      <c r="R139" s="38" t="s">
        <v>257</v>
      </c>
      <c r="S139" s="84" t="s">
        <v>617</v>
      </c>
      <c r="T139" s="84" t="s">
        <v>617</v>
      </c>
      <c r="U139" s="84" t="s">
        <v>343</v>
      </c>
      <c r="V139" s="84" t="s">
        <v>260</v>
      </c>
      <c r="W139" s="84">
        <v>0</v>
      </c>
      <c r="X139" s="38" t="s">
        <v>613</v>
      </c>
      <c r="Y139" s="84">
        <v>357343556</v>
      </c>
      <c r="Z139" s="38" t="s">
        <v>618</v>
      </c>
      <c r="AA139" s="108" t="s">
        <v>1029</v>
      </c>
      <c r="AB139" s="84">
        <v>60000</v>
      </c>
      <c r="AC139" s="108" t="s">
        <v>1023</v>
      </c>
      <c r="AD139" s="84">
        <v>24</v>
      </c>
      <c r="AE139" s="84" t="s">
        <v>1005</v>
      </c>
      <c r="AF139" s="84" t="s">
        <v>1030</v>
      </c>
      <c r="AG139" s="108" t="s">
        <v>1025</v>
      </c>
      <c r="AH139" s="84" t="s">
        <v>727</v>
      </c>
      <c r="AI139" s="108" t="s">
        <v>747</v>
      </c>
      <c r="AJ139" s="84">
        <v>3200</v>
      </c>
      <c r="AK139" s="84">
        <v>3200</v>
      </c>
      <c r="AL139" s="108" t="s">
        <v>861</v>
      </c>
      <c r="AM139" s="84">
        <v>33098.629999999997</v>
      </c>
      <c r="AN139" s="112">
        <v>14901.37</v>
      </c>
      <c r="AO139" s="112">
        <v>48000</v>
      </c>
      <c r="AP139" s="112">
        <v>26901.37</v>
      </c>
      <c r="AQ139" s="112">
        <v>3005.63</v>
      </c>
      <c r="AR139" s="112">
        <v>29907</v>
      </c>
      <c r="AS139" s="112">
        <v>0</v>
      </c>
      <c r="AT139" s="112">
        <v>0</v>
      </c>
      <c r="AU139" s="112">
        <v>0</v>
      </c>
      <c r="AV139" s="84">
        <v>15</v>
      </c>
      <c r="AW139" s="84">
        <v>0</v>
      </c>
      <c r="AX139" s="84" t="s">
        <v>856</v>
      </c>
      <c r="AY139" s="108"/>
      <c r="AZ139" s="84"/>
      <c r="BA139" s="84"/>
      <c r="BB139" s="84" t="s">
        <v>1104</v>
      </c>
      <c r="BC139" s="84" t="s">
        <v>145</v>
      </c>
      <c r="BD139" s="108"/>
      <c r="BE139" s="84">
        <v>0</v>
      </c>
      <c r="BF139" s="38" t="s">
        <v>617</v>
      </c>
      <c r="BG139" s="84" t="s">
        <v>1240</v>
      </c>
      <c r="BH139" s="114" t="s">
        <v>1300</v>
      </c>
      <c r="BI139" s="38" t="s">
        <v>110</v>
      </c>
      <c r="BJ139" s="85">
        <v>45946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243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233661</v>
      </c>
      <c r="J140" s="38" t="s">
        <v>269</v>
      </c>
      <c r="K140" s="84">
        <v>233661</v>
      </c>
      <c r="L140" s="84" t="s">
        <v>253</v>
      </c>
      <c r="M140" s="38" t="s">
        <v>254</v>
      </c>
      <c r="N140" s="84">
        <v>551771</v>
      </c>
      <c r="O140" s="84" t="s">
        <v>270</v>
      </c>
      <c r="P140" s="84">
        <v>916618</v>
      </c>
      <c r="Q140" s="38" t="s">
        <v>381</v>
      </c>
      <c r="R140" s="38" t="s">
        <v>257</v>
      </c>
      <c r="S140" s="84" t="s">
        <v>619</v>
      </c>
      <c r="T140" s="84" t="s">
        <v>619</v>
      </c>
      <c r="U140" s="84" t="s">
        <v>419</v>
      </c>
      <c r="V140" s="84" t="s">
        <v>260</v>
      </c>
      <c r="W140" s="84">
        <v>0</v>
      </c>
      <c r="X140" s="38" t="s">
        <v>286</v>
      </c>
      <c r="Y140" s="84">
        <v>357348477</v>
      </c>
      <c r="Z140" s="38" t="s">
        <v>620</v>
      </c>
      <c r="AA140" s="108" t="s">
        <v>1031</v>
      </c>
      <c r="AB140" s="84">
        <v>52000</v>
      </c>
      <c r="AC140" s="108" t="s">
        <v>738</v>
      </c>
      <c r="AD140" s="84">
        <v>24</v>
      </c>
      <c r="AE140" s="84" t="s">
        <v>1005</v>
      </c>
      <c r="AF140" s="84" t="s">
        <v>837</v>
      </c>
      <c r="AG140" s="108" t="s">
        <v>838</v>
      </c>
      <c r="AH140" s="84" t="s">
        <v>727</v>
      </c>
      <c r="AI140" s="108" t="s">
        <v>1017</v>
      </c>
      <c r="AJ140" s="84">
        <v>2780</v>
      </c>
      <c r="AK140" s="84">
        <v>2780</v>
      </c>
      <c r="AL140" s="108" t="s">
        <v>1032</v>
      </c>
      <c r="AM140" s="84">
        <v>17778.009999999998</v>
      </c>
      <c r="AN140" s="112">
        <v>10521.99</v>
      </c>
      <c r="AO140" s="112">
        <v>28300</v>
      </c>
      <c r="AP140" s="112">
        <v>34221.99</v>
      </c>
      <c r="AQ140" s="112">
        <v>5304.01</v>
      </c>
      <c r="AR140" s="112">
        <v>39526</v>
      </c>
      <c r="AS140" s="112">
        <v>10720.25</v>
      </c>
      <c r="AT140" s="112">
        <v>2679.75</v>
      </c>
      <c r="AU140" s="112">
        <v>13400</v>
      </c>
      <c r="AV140" s="84">
        <v>15</v>
      </c>
      <c r="AW140" s="84">
        <v>134</v>
      </c>
      <c r="AX140" s="84" t="s">
        <v>893</v>
      </c>
      <c r="AY140" s="108"/>
      <c r="AZ140" s="84"/>
      <c r="BA140" s="84"/>
      <c r="BB140" s="84" t="s">
        <v>1104</v>
      </c>
      <c r="BC140" s="84" t="s">
        <v>145</v>
      </c>
      <c r="BD140" s="108"/>
      <c r="BE140" s="84">
        <v>0</v>
      </c>
      <c r="BF140" s="38" t="s">
        <v>619</v>
      </c>
      <c r="BG140" s="84" t="s">
        <v>1241</v>
      </c>
      <c r="BH140" s="114" t="s">
        <v>1300</v>
      </c>
      <c r="BI140" s="38" t="s">
        <v>112</v>
      </c>
      <c r="BJ140" s="85">
        <v>45947</v>
      </c>
      <c r="BK140" s="84" t="s">
        <v>125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233661</v>
      </c>
      <c r="J141" s="38" t="s">
        <v>269</v>
      </c>
      <c r="K141" s="84">
        <v>233661</v>
      </c>
      <c r="L141" s="84" t="s">
        <v>253</v>
      </c>
      <c r="M141" s="38" t="s">
        <v>254</v>
      </c>
      <c r="N141" s="84">
        <v>551771</v>
      </c>
      <c r="O141" s="84" t="s">
        <v>270</v>
      </c>
      <c r="P141" s="84">
        <v>916619</v>
      </c>
      <c r="Q141" s="38" t="s">
        <v>621</v>
      </c>
      <c r="R141" s="38" t="s">
        <v>382</v>
      </c>
      <c r="S141" s="84" t="s">
        <v>622</v>
      </c>
      <c r="T141" s="84" t="s">
        <v>622</v>
      </c>
      <c r="U141" s="84" t="s">
        <v>285</v>
      </c>
      <c r="V141" s="84" t="s">
        <v>260</v>
      </c>
      <c r="W141" s="84">
        <v>0</v>
      </c>
      <c r="X141" s="38" t="s">
        <v>286</v>
      </c>
      <c r="Y141" s="84">
        <v>357348769</v>
      </c>
      <c r="Z141" s="38" t="s">
        <v>623</v>
      </c>
      <c r="AA141" s="108" t="s">
        <v>1031</v>
      </c>
      <c r="AB141" s="84">
        <v>20000</v>
      </c>
      <c r="AC141" s="108" t="s">
        <v>738</v>
      </c>
      <c r="AD141" s="84">
        <v>18</v>
      </c>
      <c r="AE141" s="84" t="s">
        <v>1033</v>
      </c>
      <c r="AF141" s="84" t="s">
        <v>1034</v>
      </c>
      <c r="AG141" s="108" t="s">
        <v>1035</v>
      </c>
      <c r="AH141" s="84" t="s">
        <v>727</v>
      </c>
      <c r="AI141" s="108" t="s">
        <v>1017</v>
      </c>
      <c r="AJ141" s="84">
        <v>1340</v>
      </c>
      <c r="AK141" s="84">
        <v>1340</v>
      </c>
      <c r="AL141" s="108" t="s">
        <v>1036</v>
      </c>
      <c r="AM141" s="84">
        <v>13256.6</v>
      </c>
      <c r="AN141" s="112">
        <v>4163.3999999999996</v>
      </c>
      <c r="AO141" s="112">
        <v>17420</v>
      </c>
      <c r="AP141" s="112">
        <v>6743.4</v>
      </c>
      <c r="AQ141" s="112">
        <v>466.6</v>
      </c>
      <c r="AR141" s="112">
        <v>7210</v>
      </c>
      <c r="AS141" s="112">
        <v>2411.61</v>
      </c>
      <c r="AT141" s="112">
        <v>268.39</v>
      </c>
      <c r="AU141" s="112">
        <v>2680</v>
      </c>
      <c r="AV141" s="84">
        <v>15</v>
      </c>
      <c r="AW141" s="84">
        <v>43</v>
      </c>
      <c r="AX141" s="84" t="s">
        <v>872</v>
      </c>
      <c r="AY141" s="108"/>
      <c r="AZ141" s="84"/>
      <c r="BA141" s="84"/>
      <c r="BB141" s="84" t="s">
        <v>1104</v>
      </c>
      <c r="BC141" s="84" t="s">
        <v>145</v>
      </c>
      <c r="BD141" s="108"/>
      <c r="BE141" s="84">
        <v>0</v>
      </c>
      <c r="BF141" s="38" t="s">
        <v>622</v>
      </c>
      <c r="BG141" s="84" t="s">
        <v>1242</v>
      </c>
      <c r="BH141" s="114" t="s">
        <v>1300</v>
      </c>
      <c r="BI141" s="38" t="s">
        <v>110</v>
      </c>
      <c r="BJ141" s="85">
        <v>45947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233661</v>
      </c>
      <c r="J142" s="38" t="s">
        <v>269</v>
      </c>
      <c r="K142" s="84">
        <v>233661</v>
      </c>
      <c r="L142" s="84" t="s">
        <v>253</v>
      </c>
      <c r="M142" s="38" t="s">
        <v>254</v>
      </c>
      <c r="N142" s="84">
        <v>551771</v>
      </c>
      <c r="O142" s="84" t="s">
        <v>270</v>
      </c>
      <c r="P142" s="84">
        <v>916618</v>
      </c>
      <c r="Q142" s="38" t="s">
        <v>381</v>
      </c>
      <c r="R142" s="38" t="s">
        <v>257</v>
      </c>
      <c r="S142" s="84" t="s">
        <v>624</v>
      </c>
      <c r="T142" s="84" t="s">
        <v>624</v>
      </c>
      <c r="U142" s="84" t="s">
        <v>358</v>
      </c>
      <c r="V142" s="84" t="s">
        <v>260</v>
      </c>
      <c r="W142" s="84">
        <v>0</v>
      </c>
      <c r="X142" s="38" t="s">
        <v>286</v>
      </c>
      <c r="Y142" s="84">
        <v>357358838</v>
      </c>
      <c r="Z142" s="38" t="s">
        <v>625</v>
      </c>
      <c r="AA142" s="108" t="s">
        <v>1031</v>
      </c>
      <c r="AB142" s="84">
        <v>52000</v>
      </c>
      <c r="AC142" s="108" t="s">
        <v>738</v>
      </c>
      <c r="AD142" s="84">
        <v>24</v>
      </c>
      <c r="AE142" s="84" t="s">
        <v>1005</v>
      </c>
      <c r="AF142" s="84" t="s">
        <v>1037</v>
      </c>
      <c r="AG142" s="108" t="s">
        <v>1038</v>
      </c>
      <c r="AH142" s="84" t="s">
        <v>727</v>
      </c>
      <c r="AI142" s="108" t="s">
        <v>1017</v>
      </c>
      <c r="AJ142" s="84">
        <v>2780</v>
      </c>
      <c r="AK142" s="84">
        <v>2780</v>
      </c>
      <c r="AL142" s="108" t="s">
        <v>1039</v>
      </c>
      <c r="AM142" s="84">
        <v>15694.28</v>
      </c>
      <c r="AN142" s="112">
        <v>9325.7199999999993</v>
      </c>
      <c r="AO142" s="112">
        <v>25020</v>
      </c>
      <c r="AP142" s="112">
        <v>36305.72</v>
      </c>
      <c r="AQ142" s="112">
        <v>6500.28</v>
      </c>
      <c r="AR142" s="112">
        <v>42806</v>
      </c>
      <c r="AS142" s="112">
        <v>12803.98</v>
      </c>
      <c r="AT142" s="112">
        <v>3876.02</v>
      </c>
      <c r="AU142" s="112">
        <v>16680</v>
      </c>
      <c r="AV142" s="84">
        <v>15</v>
      </c>
      <c r="AW142" s="84">
        <v>158</v>
      </c>
      <c r="AX142" s="84" t="s">
        <v>808</v>
      </c>
      <c r="AY142" s="108"/>
      <c r="AZ142" s="84"/>
      <c r="BA142" s="84"/>
      <c r="BB142" s="84" t="s">
        <v>1104</v>
      </c>
      <c r="BC142" s="84" t="s">
        <v>145</v>
      </c>
      <c r="BD142" s="108"/>
      <c r="BE142" s="84">
        <v>0</v>
      </c>
      <c r="BF142" s="38" t="s">
        <v>624</v>
      </c>
      <c r="BG142" s="84" t="s">
        <v>1243</v>
      </c>
      <c r="BH142" s="114" t="s">
        <v>1300</v>
      </c>
      <c r="BI142" s="38" t="s">
        <v>112</v>
      </c>
      <c r="BJ142" s="85">
        <v>45947</v>
      </c>
      <c r="BK142" s="84" t="s">
        <v>128</v>
      </c>
      <c r="BL142" s="38"/>
      <c r="BM142" s="115"/>
      <c r="BN142" s="116" t="s">
        <v>112</v>
      </c>
      <c r="BO142" s="84" t="s">
        <v>244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185636</v>
      </c>
      <c r="J143" s="38" t="s">
        <v>263</v>
      </c>
      <c r="K143" s="84">
        <v>185636</v>
      </c>
      <c r="L143" s="84" t="s">
        <v>253</v>
      </c>
      <c r="M143" s="38" t="s">
        <v>254</v>
      </c>
      <c r="N143" s="84">
        <v>332882</v>
      </c>
      <c r="O143" s="84" t="s">
        <v>607</v>
      </c>
      <c r="P143" s="84">
        <v>467650</v>
      </c>
      <c r="Q143" s="38" t="s">
        <v>608</v>
      </c>
      <c r="R143" s="38" t="s">
        <v>257</v>
      </c>
      <c r="S143" s="84" t="s">
        <v>626</v>
      </c>
      <c r="T143" s="84" t="s">
        <v>626</v>
      </c>
      <c r="U143" s="84" t="s">
        <v>285</v>
      </c>
      <c r="V143" s="84" t="s">
        <v>260</v>
      </c>
      <c r="W143" s="84">
        <v>0</v>
      </c>
      <c r="X143" s="38" t="s">
        <v>613</v>
      </c>
      <c r="Y143" s="84">
        <v>357364406</v>
      </c>
      <c r="Z143" s="38" t="s">
        <v>627</v>
      </c>
      <c r="AA143" s="108" t="s">
        <v>1029</v>
      </c>
      <c r="AB143" s="84">
        <v>35000</v>
      </c>
      <c r="AC143" s="108" t="s">
        <v>1023</v>
      </c>
      <c r="AD143" s="84">
        <v>24</v>
      </c>
      <c r="AE143" s="84" t="s">
        <v>1040</v>
      </c>
      <c r="AF143" s="84" t="s">
        <v>1041</v>
      </c>
      <c r="AG143" s="108" t="s">
        <v>1042</v>
      </c>
      <c r="AH143" s="84" t="s">
        <v>854</v>
      </c>
      <c r="AI143" s="108" t="s">
        <v>747</v>
      </c>
      <c r="AJ143" s="84">
        <v>1870</v>
      </c>
      <c r="AK143" s="84">
        <v>1870</v>
      </c>
      <c r="AL143" s="108" t="s">
        <v>861</v>
      </c>
      <c r="AM143" s="84">
        <v>19365.45</v>
      </c>
      <c r="AN143" s="112">
        <v>8684.5499999999993</v>
      </c>
      <c r="AO143" s="112">
        <v>28050</v>
      </c>
      <c r="AP143" s="112">
        <v>15634.55</v>
      </c>
      <c r="AQ143" s="112">
        <v>1739.45</v>
      </c>
      <c r="AR143" s="112">
        <v>17374</v>
      </c>
      <c r="AS143" s="112">
        <v>0</v>
      </c>
      <c r="AT143" s="112">
        <v>0</v>
      </c>
      <c r="AU143" s="112">
        <v>0</v>
      </c>
      <c r="AV143" s="84">
        <v>15</v>
      </c>
      <c r="AW143" s="84">
        <v>0</v>
      </c>
      <c r="AX143" s="84" t="s">
        <v>856</v>
      </c>
      <c r="AY143" s="108"/>
      <c r="AZ143" s="84"/>
      <c r="BA143" s="84"/>
      <c r="BB143" s="84" t="s">
        <v>1104</v>
      </c>
      <c r="BC143" s="84" t="s">
        <v>145</v>
      </c>
      <c r="BD143" s="108"/>
      <c r="BE143" s="84">
        <v>0</v>
      </c>
      <c r="BF143" s="38" t="s">
        <v>626</v>
      </c>
      <c r="BG143" s="84" t="s">
        <v>1244</v>
      </c>
      <c r="BH143" s="114" t="s">
        <v>1300</v>
      </c>
      <c r="BI143" s="38" t="s">
        <v>110</v>
      </c>
      <c r="BJ143" s="85">
        <v>45946</v>
      </c>
      <c r="BK143" s="84"/>
      <c r="BL143" s="38" t="s">
        <v>115</v>
      </c>
      <c r="BM143" s="115" t="s">
        <v>120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233661</v>
      </c>
      <c r="J144" s="38" t="s">
        <v>269</v>
      </c>
      <c r="K144" s="84">
        <v>233661</v>
      </c>
      <c r="L144" s="84" t="s">
        <v>253</v>
      </c>
      <c r="M144" s="38" t="s">
        <v>254</v>
      </c>
      <c r="N144" s="84">
        <v>551771</v>
      </c>
      <c r="O144" s="84" t="s">
        <v>270</v>
      </c>
      <c r="P144" s="84">
        <v>916618</v>
      </c>
      <c r="Q144" s="38" t="s">
        <v>381</v>
      </c>
      <c r="R144" s="38" t="s">
        <v>257</v>
      </c>
      <c r="S144" s="84" t="s">
        <v>628</v>
      </c>
      <c r="T144" s="84" t="s">
        <v>628</v>
      </c>
      <c r="U144" s="84" t="s">
        <v>358</v>
      </c>
      <c r="V144" s="84" t="s">
        <v>260</v>
      </c>
      <c r="W144" s="84">
        <v>0</v>
      </c>
      <c r="X144" s="38" t="s">
        <v>279</v>
      </c>
      <c r="Y144" s="84">
        <v>357497712</v>
      </c>
      <c r="Z144" s="38" t="s">
        <v>629</v>
      </c>
      <c r="AA144" s="108" t="s">
        <v>995</v>
      </c>
      <c r="AB144" s="84">
        <v>60000</v>
      </c>
      <c r="AC144" s="108" t="s">
        <v>738</v>
      </c>
      <c r="AD144" s="84">
        <v>24</v>
      </c>
      <c r="AE144" s="84" t="s">
        <v>1005</v>
      </c>
      <c r="AF144" s="84" t="s">
        <v>837</v>
      </c>
      <c r="AG144" s="108" t="s">
        <v>838</v>
      </c>
      <c r="AH144" s="84" t="s">
        <v>727</v>
      </c>
      <c r="AI144" s="108" t="s">
        <v>1017</v>
      </c>
      <c r="AJ144" s="84">
        <v>3200</v>
      </c>
      <c r="AK144" s="84">
        <v>3200</v>
      </c>
      <c r="AL144" s="108" t="s">
        <v>1043</v>
      </c>
      <c r="AM144" s="84">
        <v>33352.67</v>
      </c>
      <c r="AN144" s="112">
        <v>14647.33</v>
      </c>
      <c r="AO144" s="112">
        <v>48000</v>
      </c>
      <c r="AP144" s="112">
        <v>26647.33</v>
      </c>
      <c r="AQ144" s="112">
        <v>2938.67</v>
      </c>
      <c r="AR144" s="112">
        <v>29586</v>
      </c>
      <c r="AS144" s="112">
        <v>0</v>
      </c>
      <c r="AT144" s="112">
        <v>0</v>
      </c>
      <c r="AU144" s="112">
        <v>0</v>
      </c>
      <c r="AV144" s="84">
        <v>15</v>
      </c>
      <c r="AW144" s="84">
        <v>0</v>
      </c>
      <c r="AX144" s="84" t="s">
        <v>856</v>
      </c>
      <c r="AY144" s="108"/>
      <c r="AZ144" s="84"/>
      <c r="BA144" s="84"/>
      <c r="BB144" s="84" t="s">
        <v>1104</v>
      </c>
      <c r="BC144" s="84" t="s">
        <v>145</v>
      </c>
      <c r="BD144" s="108"/>
      <c r="BE144" s="84">
        <v>0</v>
      </c>
      <c r="BF144" s="38" t="s">
        <v>628</v>
      </c>
      <c r="BG144" s="84" t="s">
        <v>1245</v>
      </c>
      <c r="BH144" s="114" t="s">
        <v>1300</v>
      </c>
      <c r="BI144" s="38" t="s">
        <v>110</v>
      </c>
      <c r="BJ144" s="85">
        <v>45947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243</v>
      </c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233661</v>
      </c>
      <c r="J145" s="38" t="s">
        <v>269</v>
      </c>
      <c r="K145" s="84">
        <v>233661</v>
      </c>
      <c r="L145" s="84" t="s">
        <v>253</v>
      </c>
      <c r="M145" s="38" t="s">
        <v>254</v>
      </c>
      <c r="N145" s="84">
        <v>551771</v>
      </c>
      <c r="O145" s="84" t="s">
        <v>270</v>
      </c>
      <c r="P145" s="84">
        <v>916619</v>
      </c>
      <c r="Q145" s="38" t="s">
        <v>621</v>
      </c>
      <c r="R145" s="38" t="s">
        <v>257</v>
      </c>
      <c r="S145" s="84" t="s">
        <v>630</v>
      </c>
      <c r="T145" s="84" t="s">
        <v>630</v>
      </c>
      <c r="U145" s="84" t="s">
        <v>419</v>
      </c>
      <c r="V145" s="84" t="s">
        <v>260</v>
      </c>
      <c r="W145" s="84">
        <v>0</v>
      </c>
      <c r="X145" s="38" t="s">
        <v>526</v>
      </c>
      <c r="Y145" s="84">
        <v>357499471</v>
      </c>
      <c r="Z145" s="38" t="s">
        <v>631</v>
      </c>
      <c r="AA145" s="108" t="s">
        <v>995</v>
      </c>
      <c r="AB145" s="84">
        <v>31000</v>
      </c>
      <c r="AC145" s="108" t="s">
        <v>738</v>
      </c>
      <c r="AD145" s="84">
        <v>24</v>
      </c>
      <c r="AE145" s="84" t="s">
        <v>1040</v>
      </c>
      <c r="AF145" s="84" t="s">
        <v>1044</v>
      </c>
      <c r="AG145" s="108" t="s">
        <v>1045</v>
      </c>
      <c r="AH145" s="84" t="s">
        <v>854</v>
      </c>
      <c r="AI145" s="108" t="s">
        <v>1017</v>
      </c>
      <c r="AJ145" s="84">
        <v>1650</v>
      </c>
      <c r="AK145" s="84">
        <v>1650</v>
      </c>
      <c r="AL145" s="108" t="s">
        <v>876</v>
      </c>
      <c r="AM145" s="84">
        <v>17174.259999999998</v>
      </c>
      <c r="AN145" s="112">
        <v>7575.74</v>
      </c>
      <c r="AO145" s="112">
        <v>24750</v>
      </c>
      <c r="AP145" s="112">
        <v>13825.74</v>
      </c>
      <c r="AQ145" s="112">
        <v>1533.26</v>
      </c>
      <c r="AR145" s="112">
        <v>15359</v>
      </c>
      <c r="AS145" s="112">
        <v>0</v>
      </c>
      <c r="AT145" s="112">
        <v>0</v>
      </c>
      <c r="AU145" s="112">
        <v>0</v>
      </c>
      <c r="AV145" s="84">
        <v>15</v>
      </c>
      <c r="AW145" s="84">
        <v>0</v>
      </c>
      <c r="AX145" s="84" t="s">
        <v>856</v>
      </c>
      <c r="AY145" s="108"/>
      <c r="AZ145" s="84"/>
      <c r="BA145" s="84"/>
      <c r="BB145" s="84" t="s">
        <v>1104</v>
      </c>
      <c r="BC145" s="84" t="s">
        <v>145</v>
      </c>
      <c r="BD145" s="108"/>
      <c r="BE145" s="84">
        <v>0</v>
      </c>
      <c r="BF145" s="38" t="s">
        <v>630</v>
      </c>
      <c r="BG145" s="84" t="s">
        <v>1246</v>
      </c>
      <c r="BH145" s="114" t="s">
        <v>1300</v>
      </c>
      <c r="BI145" s="38" t="s">
        <v>110</v>
      </c>
      <c r="BJ145" s="85">
        <v>45947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243</v>
      </c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233661</v>
      </c>
      <c r="J146" s="38" t="s">
        <v>269</v>
      </c>
      <c r="K146" s="84">
        <v>233661</v>
      </c>
      <c r="L146" s="84" t="s">
        <v>253</v>
      </c>
      <c r="M146" s="38" t="s">
        <v>254</v>
      </c>
      <c r="N146" s="84">
        <v>551771</v>
      </c>
      <c r="O146" s="84" t="s">
        <v>270</v>
      </c>
      <c r="P146" s="84">
        <v>916618</v>
      </c>
      <c r="Q146" s="38" t="s">
        <v>381</v>
      </c>
      <c r="R146" s="38" t="s">
        <v>257</v>
      </c>
      <c r="S146" s="84" t="s">
        <v>632</v>
      </c>
      <c r="T146" s="84" t="s">
        <v>632</v>
      </c>
      <c r="U146" s="84" t="s">
        <v>419</v>
      </c>
      <c r="V146" s="84" t="s">
        <v>260</v>
      </c>
      <c r="W146" s="84">
        <v>0</v>
      </c>
      <c r="X146" s="38" t="s">
        <v>526</v>
      </c>
      <c r="Y146" s="84">
        <v>357501122</v>
      </c>
      <c r="Z146" s="38" t="s">
        <v>633</v>
      </c>
      <c r="AA146" s="108" t="s">
        <v>995</v>
      </c>
      <c r="AB146" s="84">
        <v>31000</v>
      </c>
      <c r="AC146" s="108" t="s">
        <v>738</v>
      </c>
      <c r="AD146" s="84">
        <v>24</v>
      </c>
      <c r="AE146" s="84" t="s">
        <v>1040</v>
      </c>
      <c r="AF146" s="84" t="s">
        <v>1044</v>
      </c>
      <c r="AG146" s="108" t="s">
        <v>1045</v>
      </c>
      <c r="AH146" s="84" t="s">
        <v>854</v>
      </c>
      <c r="AI146" s="108" t="s">
        <v>1017</v>
      </c>
      <c r="AJ146" s="84">
        <v>1650</v>
      </c>
      <c r="AK146" s="84">
        <v>1650</v>
      </c>
      <c r="AL146" s="108" t="s">
        <v>876</v>
      </c>
      <c r="AM146" s="84">
        <v>17174.259999999998</v>
      </c>
      <c r="AN146" s="112">
        <v>7575.74</v>
      </c>
      <c r="AO146" s="112">
        <v>24750</v>
      </c>
      <c r="AP146" s="112">
        <v>13825.74</v>
      </c>
      <c r="AQ146" s="112">
        <v>1533.26</v>
      </c>
      <c r="AR146" s="112">
        <v>15359</v>
      </c>
      <c r="AS146" s="112">
        <v>0</v>
      </c>
      <c r="AT146" s="112">
        <v>0</v>
      </c>
      <c r="AU146" s="112">
        <v>0</v>
      </c>
      <c r="AV146" s="84">
        <v>15</v>
      </c>
      <c r="AW146" s="84">
        <v>0</v>
      </c>
      <c r="AX146" s="84" t="s">
        <v>856</v>
      </c>
      <c r="AY146" s="108"/>
      <c r="AZ146" s="84"/>
      <c r="BA146" s="84"/>
      <c r="BB146" s="84" t="s">
        <v>1104</v>
      </c>
      <c r="BC146" s="84" t="s">
        <v>145</v>
      </c>
      <c r="BD146" s="108"/>
      <c r="BE146" s="84">
        <v>0</v>
      </c>
      <c r="BF146" s="38" t="s">
        <v>632</v>
      </c>
      <c r="BG146" s="84" t="s">
        <v>1247</v>
      </c>
      <c r="BH146" s="114" t="s">
        <v>1300</v>
      </c>
      <c r="BI146" s="38" t="s">
        <v>110</v>
      </c>
      <c r="BJ146" s="85">
        <v>45947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233661</v>
      </c>
      <c r="J147" s="38" t="s">
        <v>269</v>
      </c>
      <c r="K147" s="84">
        <v>233661</v>
      </c>
      <c r="L147" s="84" t="s">
        <v>253</v>
      </c>
      <c r="M147" s="38" t="s">
        <v>254</v>
      </c>
      <c r="N147" s="84">
        <v>551771</v>
      </c>
      <c r="O147" s="84" t="s">
        <v>270</v>
      </c>
      <c r="P147" s="84">
        <v>916619</v>
      </c>
      <c r="Q147" s="38" t="s">
        <v>621</v>
      </c>
      <c r="R147" s="38" t="s">
        <v>257</v>
      </c>
      <c r="S147" s="84" t="s">
        <v>634</v>
      </c>
      <c r="T147" s="84" t="s">
        <v>634</v>
      </c>
      <c r="U147" s="84" t="s">
        <v>419</v>
      </c>
      <c r="V147" s="84" t="s">
        <v>260</v>
      </c>
      <c r="W147" s="84">
        <v>0</v>
      </c>
      <c r="X147" s="38" t="s">
        <v>526</v>
      </c>
      <c r="Y147" s="84">
        <v>357505555</v>
      </c>
      <c r="Z147" s="38" t="s">
        <v>635</v>
      </c>
      <c r="AA147" s="108" t="s">
        <v>995</v>
      </c>
      <c r="AB147" s="84">
        <v>31000</v>
      </c>
      <c r="AC147" s="108" t="s">
        <v>738</v>
      </c>
      <c r="AD147" s="84">
        <v>24</v>
      </c>
      <c r="AE147" s="84" t="s">
        <v>1040</v>
      </c>
      <c r="AF147" s="84" t="s">
        <v>1044</v>
      </c>
      <c r="AG147" s="108" t="s">
        <v>1045</v>
      </c>
      <c r="AH147" s="84" t="s">
        <v>854</v>
      </c>
      <c r="AI147" s="108" t="s">
        <v>1017</v>
      </c>
      <c r="AJ147" s="84">
        <v>1650</v>
      </c>
      <c r="AK147" s="84">
        <v>1650</v>
      </c>
      <c r="AL147" s="108" t="s">
        <v>876</v>
      </c>
      <c r="AM147" s="84">
        <v>17174.259999999998</v>
      </c>
      <c r="AN147" s="112">
        <v>7575.74</v>
      </c>
      <c r="AO147" s="112">
        <v>24750</v>
      </c>
      <c r="AP147" s="112">
        <v>13825.74</v>
      </c>
      <c r="AQ147" s="112">
        <v>1533.26</v>
      </c>
      <c r="AR147" s="112">
        <v>15359</v>
      </c>
      <c r="AS147" s="112">
        <v>0</v>
      </c>
      <c r="AT147" s="112">
        <v>0</v>
      </c>
      <c r="AU147" s="112">
        <v>0</v>
      </c>
      <c r="AV147" s="84">
        <v>15</v>
      </c>
      <c r="AW147" s="84">
        <v>0</v>
      </c>
      <c r="AX147" s="84" t="s">
        <v>856</v>
      </c>
      <c r="AY147" s="108"/>
      <c r="AZ147" s="84"/>
      <c r="BA147" s="84"/>
      <c r="BB147" s="84" t="s">
        <v>1104</v>
      </c>
      <c r="BC147" s="84" t="s">
        <v>145</v>
      </c>
      <c r="BD147" s="108"/>
      <c r="BE147" s="84">
        <v>0</v>
      </c>
      <c r="BF147" s="38" t="s">
        <v>634</v>
      </c>
      <c r="BG147" s="84" t="s">
        <v>1248</v>
      </c>
      <c r="BH147" s="114" t="s">
        <v>1300</v>
      </c>
      <c r="BI147" s="38" t="s">
        <v>110</v>
      </c>
      <c r="BJ147" s="85">
        <v>45947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185125</v>
      </c>
      <c r="J148" s="38" t="s">
        <v>275</v>
      </c>
      <c r="K148" s="84">
        <v>185125</v>
      </c>
      <c r="L148" s="84" t="s">
        <v>253</v>
      </c>
      <c r="M148" s="38" t="s">
        <v>254</v>
      </c>
      <c r="N148" s="84">
        <v>399596</v>
      </c>
      <c r="O148" s="84" t="s">
        <v>308</v>
      </c>
      <c r="P148" s="84">
        <v>616065</v>
      </c>
      <c r="Q148" s="38" t="s">
        <v>309</v>
      </c>
      <c r="R148" s="38" t="s">
        <v>257</v>
      </c>
      <c r="S148" s="84" t="s">
        <v>636</v>
      </c>
      <c r="T148" s="84" t="s">
        <v>636</v>
      </c>
      <c r="U148" s="84" t="s">
        <v>259</v>
      </c>
      <c r="V148" s="84" t="s">
        <v>260</v>
      </c>
      <c r="W148" s="84">
        <v>0</v>
      </c>
      <c r="X148" s="38" t="s">
        <v>286</v>
      </c>
      <c r="Y148" s="84">
        <v>357547905</v>
      </c>
      <c r="Z148" s="38" t="s">
        <v>637</v>
      </c>
      <c r="AA148" s="108" t="s">
        <v>995</v>
      </c>
      <c r="AB148" s="84">
        <v>60000</v>
      </c>
      <c r="AC148" s="108" t="s">
        <v>723</v>
      </c>
      <c r="AD148" s="84">
        <v>24</v>
      </c>
      <c r="AE148" s="84" t="s">
        <v>1005</v>
      </c>
      <c r="AF148" s="84" t="s">
        <v>766</v>
      </c>
      <c r="AG148" s="108" t="s">
        <v>767</v>
      </c>
      <c r="AH148" s="84" t="s">
        <v>727</v>
      </c>
      <c r="AI148" s="108" t="s">
        <v>1017</v>
      </c>
      <c r="AJ148" s="84">
        <v>3200</v>
      </c>
      <c r="AK148" s="84">
        <v>3200</v>
      </c>
      <c r="AL148" s="108" t="s">
        <v>1046</v>
      </c>
      <c r="AM148" s="84">
        <v>20972.66</v>
      </c>
      <c r="AN148" s="112">
        <v>11027.34</v>
      </c>
      <c r="AO148" s="112">
        <v>32000</v>
      </c>
      <c r="AP148" s="112">
        <v>39027.339999999997</v>
      </c>
      <c r="AQ148" s="112">
        <v>6558.66</v>
      </c>
      <c r="AR148" s="112">
        <v>45586</v>
      </c>
      <c r="AS148" s="112">
        <v>12380.01</v>
      </c>
      <c r="AT148" s="112">
        <v>3619.99</v>
      </c>
      <c r="AU148" s="112">
        <v>16000</v>
      </c>
      <c r="AV148" s="84">
        <v>15</v>
      </c>
      <c r="AW148" s="84">
        <v>123</v>
      </c>
      <c r="AX148" s="84" t="s">
        <v>893</v>
      </c>
      <c r="AY148" s="108"/>
      <c r="AZ148" s="84"/>
      <c r="BA148" s="84"/>
      <c r="BB148" s="84" t="s">
        <v>1104</v>
      </c>
      <c r="BC148" s="84" t="s">
        <v>145</v>
      </c>
      <c r="BD148" s="108"/>
      <c r="BE148" s="84">
        <v>0</v>
      </c>
      <c r="BF148" s="38" t="s">
        <v>636</v>
      </c>
      <c r="BG148" s="84" t="s">
        <v>1249</v>
      </c>
      <c r="BH148" s="114" t="s">
        <v>1300</v>
      </c>
      <c r="BI148" s="38" t="s">
        <v>112</v>
      </c>
      <c r="BJ148" s="85">
        <v>45947</v>
      </c>
      <c r="BK148" s="84" t="s">
        <v>125</v>
      </c>
      <c r="BL148" s="38"/>
      <c r="BM148" s="115"/>
      <c r="BN148" s="116" t="s">
        <v>112</v>
      </c>
      <c r="BO148" s="84" t="s">
        <v>244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188259</v>
      </c>
      <c r="J149" s="38" t="s">
        <v>354</v>
      </c>
      <c r="K149" s="84">
        <v>188259</v>
      </c>
      <c r="L149" s="84" t="s">
        <v>253</v>
      </c>
      <c r="M149" s="38" t="s">
        <v>254</v>
      </c>
      <c r="N149" s="84">
        <v>348699</v>
      </c>
      <c r="O149" s="84" t="s">
        <v>414</v>
      </c>
      <c r="P149" s="84">
        <v>493055</v>
      </c>
      <c r="Q149" s="38" t="s">
        <v>415</v>
      </c>
      <c r="R149" s="38" t="s">
        <v>257</v>
      </c>
      <c r="S149" s="84" t="s">
        <v>638</v>
      </c>
      <c r="T149" s="84" t="s">
        <v>638</v>
      </c>
      <c r="U149" s="84" t="s">
        <v>285</v>
      </c>
      <c r="V149" s="84" t="s">
        <v>260</v>
      </c>
      <c r="W149" s="84">
        <v>0</v>
      </c>
      <c r="X149" s="38" t="s">
        <v>286</v>
      </c>
      <c r="Y149" s="84">
        <v>357562223</v>
      </c>
      <c r="Z149" s="38" t="s">
        <v>639</v>
      </c>
      <c r="AA149" s="108" t="s">
        <v>995</v>
      </c>
      <c r="AB149" s="84">
        <v>52000</v>
      </c>
      <c r="AC149" s="108" t="s">
        <v>723</v>
      </c>
      <c r="AD149" s="84">
        <v>24</v>
      </c>
      <c r="AE149" s="84" t="s">
        <v>1005</v>
      </c>
      <c r="AF149" s="84" t="s">
        <v>733</v>
      </c>
      <c r="AG149" s="108" t="s">
        <v>870</v>
      </c>
      <c r="AH149" s="84" t="s">
        <v>727</v>
      </c>
      <c r="AI149" s="108" t="s">
        <v>1017</v>
      </c>
      <c r="AJ149" s="84">
        <v>2780</v>
      </c>
      <c r="AK149" s="84">
        <v>2780</v>
      </c>
      <c r="AL149" s="108" t="s">
        <v>848</v>
      </c>
      <c r="AM149" s="84">
        <v>10308.469999999999</v>
      </c>
      <c r="AN149" s="112">
        <v>6371.53</v>
      </c>
      <c r="AO149" s="112">
        <v>16680</v>
      </c>
      <c r="AP149" s="112">
        <v>41691.53</v>
      </c>
      <c r="AQ149" s="112">
        <v>8824.4699999999993</v>
      </c>
      <c r="AR149" s="112">
        <v>50516</v>
      </c>
      <c r="AS149" s="112">
        <v>18713.060000000001</v>
      </c>
      <c r="AT149" s="112">
        <v>6306.94</v>
      </c>
      <c r="AU149" s="112">
        <v>25020</v>
      </c>
      <c r="AV149" s="84">
        <v>15</v>
      </c>
      <c r="AW149" s="84">
        <v>249</v>
      </c>
      <c r="AX149" s="84" t="s">
        <v>730</v>
      </c>
      <c r="AY149" s="108"/>
      <c r="AZ149" s="84"/>
      <c r="BA149" s="84"/>
      <c r="BB149" s="84" t="s">
        <v>1104</v>
      </c>
      <c r="BC149" s="84" t="s">
        <v>145</v>
      </c>
      <c r="BD149" s="108"/>
      <c r="BE149" s="84">
        <v>0</v>
      </c>
      <c r="BF149" s="38" t="s">
        <v>638</v>
      </c>
      <c r="BG149" s="84" t="s">
        <v>1250</v>
      </c>
      <c r="BH149" s="114" t="s">
        <v>1300</v>
      </c>
      <c r="BI149" s="38" t="s">
        <v>112</v>
      </c>
      <c r="BJ149" s="85">
        <v>45947</v>
      </c>
      <c r="BK149" s="84" t="s">
        <v>125</v>
      </c>
      <c r="BL149" s="38"/>
      <c r="BM149" s="115"/>
      <c r="BN149" s="116" t="s">
        <v>112</v>
      </c>
      <c r="BO149" s="84" t="s">
        <v>244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188259</v>
      </c>
      <c r="J150" s="38" t="s">
        <v>354</v>
      </c>
      <c r="K150" s="84">
        <v>188259</v>
      </c>
      <c r="L150" s="84" t="s">
        <v>253</v>
      </c>
      <c r="M150" s="38" t="s">
        <v>254</v>
      </c>
      <c r="N150" s="84">
        <v>348699</v>
      </c>
      <c r="O150" s="84" t="s">
        <v>414</v>
      </c>
      <c r="P150" s="84">
        <v>493055</v>
      </c>
      <c r="Q150" s="38" t="s">
        <v>415</v>
      </c>
      <c r="R150" s="38" t="s">
        <v>257</v>
      </c>
      <c r="S150" s="84" t="s">
        <v>640</v>
      </c>
      <c r="T150" s="84" t="s">
        <v>640</v>
      </c>
      <c r="U150" s="84" t="s">
        <v>285</v>
      </c>
      <c r="V150" s="84" t="s">
        <v>260</v>
      </c>
      <c r="W150" s="84">
        <v>0</v>
      </c>
      <c r="X150" s="38" t="s">
        <v>286</v>
      </c>
      <c r="Y150" s="84">
        <v>357563160</v>
      </c>
      <c r="Z150" s="38" t="s">
        <v>641</v>
      </c>
      <c r="AA150" s="108" t="s">
        <v>995</v>
      </c>
      <c r="AB150" s="84">
        <v>52000</v>
      </c>
      <c r="AC150" s="108" t="s">
        <v>723</v>
      </c>
      <c r="AD150" s="84">
        <v>24</v>
      </c>
      <c r="AE150" s="84" t="s">
        <v>1005</v>
      </c>
      <c r="AF150" s="84" t="s">
        <v>733</v>
      </c>
      <c r="AG150" s="108" t="s">
        <v>870</v>
      </c>
      <c r="AH150" s="84" t="s">
        <v>727</v>
      </c>
      <c r="AI150" s="108" t="s">
        <v>1017</v>
      </c>
      <c r="AJ150" s="84">
        <v>2780</v>
      </c>
      <c r="AK150" s="84">
        <v>2780</v>
      </c>
      <c r="AL150" s="108" t="s">
        <v>1046</v>
      </c>
      <c r="AM150" s="84">
        <v>18249.419999999998</v>
      </c>
      <c r="AN150" s="112">
        <v>9550.58</v>
      </c>
      <c r="AO150" s="112">
        <v>27800</v>
      </c>
      <c r="AP150" s="112">
        <v>33750.58</v>
      </c>
      <c r="AQ150" s="112">
        <v>5645.42</v>
      </c>
      <c r="AR150" s="112">
        <v>39396</v>
      </c>
      <c r="AS150" s="112">
        <v>10772.11</v>
      </c>
      <c r="AT150" s="112">
        <v>3127.89</v>
      </c>
      <c r="AU150" s="112">
        <v>13900</v>
      </c>
      <c r="AV150" s="84">
        <v>15</v>
      </c>
      <c r="AW150" s="84">
        <v>123</v>
      </c>
      <c r="AX150" s="84" t="s">
        <v>893</v>
      </c>
      <c r="AY150" s="108"/>
      <c r="AZ150" s="84"/>
      <c r="BA150" s="84"/>
      <c r="BB150" s="84" t="s">
        <v>1104</v>
      </c>
      <c r="BC150" s="84" t="s">
        <v>145</v>
      </c>
      <c r="BD150" s="108"/>
      <c r="BE150" s="84">
        <v>0</v>
      </c>
      <c r="BF150" s="38" t="s">
        <v>640</v>
      </c>
      <c r="BG150" s="84" t="s">
        <v>1251</v>
      </c>
      <c r="BH150" s="114" t="s">
        <v>1300</v>
      </c>
      <c r="BI150" s="38" t="s">
        <v>112</v>
      </c>
      <c r="BJ150" s="85">
        <v>45947</v>
      </c>
      <c r="BK150" s="84" t="s">
        <v>128</v>
      </c>
      <c r="BL150" s="38"/>
      <c r="BM150" s="115"/>
      <c r="BN150" s="116" t="s">
        <v>112</v>
      </c>
      <c r="BO150" s="84" t="s">
        <v>244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188259</v>
      </c>
      <c r="J151" s="38" t="s">
        <v>354</v>
      </c>
      <c r="K151" s="84">
        <v>188259</v>
      </c>
      <c r="L151" s="84" t="s">
        <v>253</v>
      </c>
      <c r="M151" s="38" t="s">
        <v>254</v>
      </c>
      <c r="N151" s="84">
        <v>339606</v>
      </c>
      <c r="O151" s="84" t="s">
        <v>355</v>
      </c>
      <c r="P151" s="84">
        <v>478580</v>
      </c>
      <c r="Q151" s="38" t="s">
        <v>356</v>
      </c>
      <c r="R151" s="38" t="s">
        <v>257</v>
      </c>
      <c r="S151" s="84" t="s">
        <v>642</v>
      </c>
      <c r="T151" s="84" t="s">
        <v>642</v>
      </c>
      <c r="U151" s="84" t="s">
        <v>259</v>
      </c>
      <c r="V151" s="84" t="s">
        <v>260</v>
      </c>
      <c r="W151" s="84">
        <v>0</v>
      </c>
      <c r="X151" s="38" t="s">
        <v>286</v>
      </c>
      <c r="Y151" s="84">
        <v>357564269</v>
      </c>
      <c r="Z151" s="38" t="s">
        <v>643</v>
      </c>
      <c r="AA151" s="108" t="s">
        <v>995</v>
      </c>
      <c r="AB151" s="84">
        <v>52000</v>
      </c>
      <c r="AC151" s="108" t="s">
        <v>723</v>
      </c>
      <c r="AD151" s="84">
        <v>24</v>
      </c>
      <c r="AE151" s="84" t="s">
        <v>1005</v>
      </c>
      <c r="AF151" s="84" t="s">
        <v>806</v>
      </c>
      <c r="AG151" s="108" t="s">
        <v>807</v>
      </c>
      <c r="AH151" s="84" t="s">
        <v>727</v>
      </c>
      <c r="AI151" s="108" t="s">
        <v>1017</v>
      </c>
      <c r="AJ151" s="84">
        <v>2780</v>
      </c>
      <c r="AK151" s="84">
        <v>2780</v>
      </c>
      <c r="AL151" s="108" t="s">
        <v>834</v>
      </c>
      <c r="AM151" s="84">
        <v>8365.2999999999993</v>
      </c>
      <c r="AN151" s="112">
        <v>5534.7</v>
      </c>
      <c r="AO151" s="112">
        <v>13900</v>
      </c>
      <c r="AP151" s="112">
        <v>43634.7</v>
      </c>
      <c r="AQ151" s="112">
        <v>9661.2999999999993</v>
      </c>
      <c r="AR151" s="112">
        <v>53296</v>
      </c>
      <c r="AS151" s="112">
        <v>20656.23</v>
      </c>
      <c r="AT151" s="112">
        <v>7143.77</v>
      </c>
      <c r="AU151" s="112">
        <v>27800</v>
      </c>
      <c r="AV151" s="84">
        <v>15</v>
      </c>
      <c r="AW151" s="84">
        <v>284</v>
      </c>
      <c r="AX151" s="84" t="s">
        <v>730</v>
      </c>
      <c r="AY151" s="108"/>
      <c r="AZ151" s="84"/>
      <c r="BA151" s="84"/>
      <c r="BB151" s="84" t="s">
        <v>1104</v>
      </c>
      <c r="BC151" s="84" t="s">
        <v>145</v>
      </c>
      <c r="BD151" s="108"/>
      <c r="BE151" s="84">
        <v>0</v>
      </c>
      <c r="BF151" s="38" t="s">
        <v>642</v>
      </c>
      <c r="BG151" s="84" t="s">
        <v>1252</v>
      </c>
      <c r="BH151" s="114" t="s">
        <v>1300</v>
      </c>
      <c r="BI151" s="38" t="s">
        <v>112</v>
      </c>
      <c r="BJ151" s="85">
        <v>45947</v>
      </c>
      <c r="BK151" s="84" t="s">
        <v>125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185125</v>
      </c>
      <c r="J152" s="38" t="s">
        <v>275</v>
      </c>
      <c r="K152" s="84">
        <v>185125</v>
      </c>
      <c r="L152" s="84" t="s">
        <v>253</v>
      </c>
      <c r="M152" s="38" t="s">
        <v>254</v>
      </c>
      <c r="N152" s="84">
        <v>390943</v>
      </c>
      <c r="O152" s="84" t="s">
        <v>276</v>
      </c>
      <c r="P152" s="84">
        <v>584345</v>
      </c>
      <c r="Q152" s="38" t="s">
        <v>277</v>
      </c>
      <c r="R152" s="38" t="s">
        <v>257</v>
      </c>
      <c r="S152" s="84" t="s">
        <v>644</v>
      </c>
      <c r="T152" s="84" t="s">
        <v>644</v>
      </c>
      <c r="U152" s="84" t="s">
        <v>358</v>
      </c>
      <c r="V152" s="84" t="s">
        <v>260</v>
      </c>
      <c r="W152" s="84">
        <v>0</v>
      </c>
      <c r="X152" s="38" t="s">
        <v>279</v>
      </c>
      <c r="Y152" s="84">
        <v>357585328</v>
      </c>
      <c r="Z152" s="38" t="s">
        <v>645</v>
      </c>
      <c r="AA152" s="108" t="s">
        <v>995</v>
      </c>
      <c r="AB152" s="84">
        <v>33000</v>
      </c>
      <c r="AC152" s="108" t="s">
        <v>723</v>
      </c>
      <c r="AD152" s="84">
        <v>24</v>
      </c>
      <c r="AE152" s="84" t="s">
        <v>1005</v>
      </c>
      <c r="AF152" s="84" t="s">
        <v>744</v>
      </c>
      <c r="AG152" s="108" t="s">
        <v>745</v>
      </c>
      <c r="AH152" s="84" t="s">
        <v>727</v>
      </c>
      <c r="AI152" s="108" t="s">
        <v>1022</v>
      </c>
      <c r="AJ152" s="84">
        <v>1760</v>
      </c>
      <c r="AK152" s="84">
        <v>1760</v>
      </c>
      <c r="AL152" s="108" t="s">
        <v>801</v>
      </c>
      <c r="AM152" s="84">
        <v>3094.46</v>
      </c>
      <c r="AN152" s="112">
        <v>2185.54</v>
      </c>
      <c r="AO152" s="112">
        <v>5280</v>
      </c>
      <c r="AP152" s="112">
        <v>29905.54</v>
      </c>
      <c r="AQ152" s="112">
        <v>7482.46</v>
      </c>
      <c r="AR152" s="112">
        <v>37388</v>
      </c>
      <c r="AS152" s="112">
        <v>15215.12</v>
      </c>
      <c r="AT152" s="112">
        <v>5904.88</v>
      </c>
      <c r="AU152" s="112">
        <v>21120</v>
      </c>
      <c r="AV152" s="84">
        <v>15</v>
      </c>
      <c r="AW152" s="84">
        <v>336</v>
      </c>
      <c r="AX152" s="84" t="s">
        <v>730</v>
      </c>
      <c r="AY152" s="108"/>
      <c r="AZ152" s="84"/>
      <c r="BA152" s="84"/>
      <c r="BB152" s="84" t="s">
        <v>1104</v>
      </c>
      <c r="BC152" s="84" t="s">
        <v>145</v>
      </c>
      <c r="BD152" s="108" t="s">
        <v>1107</v>
      </c>
      <c r="BE152" s="84">
        <v>33000</v>
      </c>
      <c r="BF152" s="38" t="s">
        <v>644</v>
      </c>
      <c r="BG152" s="84" t="s">
        <v>1253</v>
      </c>
      <c r="BH152" s="114" t="s">
        <v>1300</v>
      </c>
      <c r="BI152" s="38" t="s">
        <v>112</v>
      </c>
      <c r="BJ152" s="85">
        <v>45947</v>
      </c>
      <c r="BK152" s="84" t="s">
        <v>125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186439</v>
      </c>
      <c r="J153" s="38" t="s">
        <v>321</v>
      </c>
      <c r="K153" s="84">
        <v>186439</v>
      </c>
      <c r="L153" s="84" t="s">
        <v>253</v>
      </c>
      <c r="M153" s="38" t="s">
        <v>254</v>
      </c>
      <c r="N153" s="84">
        <v>403004</v>
      </c>
      <c r="O153" s="84" t="s">
        <v>322</v>
      </c>
      <c r="P153" s="84">
        <v>605369</v>
      </c>
      <c r="Q153" s="38" t="s">
        <v>323</v>
      </c>
      <c r="R153" s="38" t="s">
        <v>257</v>
      </c>
      <c r="S153" s="84" t="s">
        <v>646</v>
      </c>
      <c r="T153" s="84" t="s">
        <v>646</v>
      </c>
      <c r="U153" s="84" t="s">
        <v>285</v>
      </c>
      <c r="V153" s="84" t="s">
        <v>260</v>
      </c>
      <c r="W153" s="84">
        <v>0</v>
      </c>
      <c r="X153" s="38" t="s">
        <v>279</v>
      </c>
      <c r="Y153" s="84">
        <v>357586781</v>
      </c>
      <c r="Z153" s="38" t="s">
        <v>647</v>
      </c>
      <c r="AA153" s="108" t="s">
        <v>995</v>
      </c>
      <c r="AB153" s="84">
        <v>60000</v>
      </c>
      <c r="AC153" s="108" t="s">
        <v>723</v>
      </c>
      <c r="AD153" s="84">
        <v>24</v>
      </c>
      <c r="AE153" s="84" t="s">
        <v>1005</v>
      </c>
      <c r="AF153" s="84" t="s">
        <v>780</v>
      </c>
      <c r="AG153" s="108" t="s">
        <v>781</v>
      </c>
      <c r="AH153" s="84" t="s">
        <v>727</v>
      </c>
      <c r="AI153" s="108" t="s">
        <v>1022</v>
      </c>
      <c r="AJ153" s="84">
        <v>3200</v>
      </c>
      <c r="AK153" s="84">
        <v>3200</v>
      </c>
      <c r="AL153" s="108" t="s">
        <v>957</v>
      </c>
      <c r="AM153" s="84">
        <v>30790.43</v>
      </c>
      <c r="AN153" s="112">
        <v>14009.57</v>
      </c>
      <c r="AO153" s="112">
        <v>44800</v>
      </c>
      <c r="AP153" s="112">
        <v>29209.57</v>
      </c>
      <c r="AQ153" s="112">
        <v>3568.43</v>
      </c>
      <c r="AR153" s="112">
        <v>32778</v>
      </c>
      <c r="AS153" s="112">
        <v>2499.77</v>
      </c>
      <c r="AT153" s="112">
        <v>700.23</v>
      </c>
      <c r="AU153" s="112">
        <v>3200</v>
      </c>
      <c r="AV153" s="84">
        <v>15</v>
      </c>
      <c r="AW153" s="84">
        <v>4</v>
      </c>
      <c r="AX153" s="84" t="s">
        <v>863</v>
      </c>
      <c r="AY153" s="108"/>
      <c r="AZ153" s="84"/>
      <c r="BA153" s="84"/>
      <c r="BB153" s="84" t="s">
        <v>1104</v>
      </c>
      <c r="BC153" s="84" t="s">
        <v>145</v>
      </c>
      <c r="BD153" s="108"/>
      <c r="BE153" s="84">
        <v>0</v>
      </c>
      <c r="BF153" s="38" t="s">
        <v>646</v>
      </c>
      <c r="BG153" s="84" t="s">
        <v>1254</v>
      </c>
      <c r="BH153" s="114" t="s">
        <v>1300</v>
      </c>
      <c r="BI153" s="38" t="s">
        <v>110</v>
      </c>
      <c r="BJ153" s="85">
        <v>45947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186439</v>
      </c>
      <c r="J154" s="38" t="s">
        <v>321</v>
      </c>
      <c r="K154" s="84">
        <v>186439</v>
      </c>
      <c r="L154" s="84" t="s">
        <v>253</v>
      </c>
      <c r="M154" s="38" t="s">
        <v>254</v>
      </c>
      <c r="N154" s="84">
        <v>403004</v>
      </c>
      <c r="O154" s="84" t="s">
        <v>322</v>
      </c>
      <c r="P154" s="84">
        <v>605369</v>
      </c>
      <c r="Q154" s="38" t="s">
        <v>323</v>
      </c>
      <c r="R154" s="38" t="s">
        <v>257</v>
      </c>
      <c r="S154" s="84" t="s">
        <v>648</v>
      </c>
      <c r="T154" s="84" t="s">
        <v>648</v>
      </c>
      <c r="U154" s="84" t="s">
        <v>285</v>
      </c>
      <c r="V154" s="84" t="s">
        <v>260</v>
      </c>
      <c r="W154" s="84">
        <v>0</v>
      </c>
      <c r="X154" s="38" t="s">
        <v>279</v>
      </c>
      <c r="Y154" s="84">
        <v>357586783</v>
      </c>
      <c r="Z154" s="38" t="s">
        <v>649</v>
      </c>
      <c r="AA154" s="108" t="s">
        <v>995</v>
      </c>
      <c r="AB154" s="84">
        <v>60000</v>
      </c>
      <c r="AC154" s="108" t="s">
        <v>723</v>
      </c>
      <c r="AD154" s="84">
        <v>24</v>
      </c>
      <c r="AE154" s="84" t="s">
        <v>1005</v>
      </c>
      <c r="AF154" s="84" t="s">
        <v>780</v>
      </c>
      <c r="AG154" s="108" t="s">
        <v>781</v>
      </c>
      <c r="AH154" s="84" t="s">
        <v>727</v>
      </c>
      <c r="AI154" s="108" t="s">
        <v>1022</v>
      </c>
      <c r="AJ154" s="84">
        <v>3200</v>
      </c>
      <c r="AK154" s="84">
        <v>3200</v>
      </c>
      <c r="AL154" s="108" t="s">
        <v>957</v>
      </c>
      <c r="AM154" s="84">
        <v>30790.43</v>
      </c>
      <c r="AN154" s="112">
        <v>14009.57</v>
      </c>
      <c r="AO154" s="112">
        <v>44800</v>
      </c>
      <c r="AP154" s="112">
        <v>29209.57</v>
      </c>
      <c r="AQ154" s="112">
        <v>3568.43</v>
      </c>
      <c r="AR154" s="112">
        <v>32778</v>
      </c>
      <c r="AS154" s="112">
        <v>2499.77</v>
      </c>
      <c r="AT154" s="112">
        <v>700.23</v>
      </c>
      <c r="AU154" s="112">
        <v>3200</v>
      </c>
      <c r="AV154" s="84">
        <v>15</v>
      </c>
      <c r="AW154" s="84">
        <v>4</v>
      </c>
      <c r="AX154" s="84" t="s">
        <v>863</v>
      </c>
      <c r="AY154" s="108"/>
      <c r="AZ154" s="84"/>
      <c r="BA154" s="84"/>
      <c r="BB154" s="84" t="s">
        <v>1104</v>
      </c>
      <c r="BC154" s="84" t="s">
        <v>145</v>
      </c>
      <c r="BD154" s="108"/>
      <c r="BE154" s="84">
        <v>0</v>
      </c>
      <c r="BF154" s="38" t="s">
        <v>648</v>
      </c>
      <c r="BG154" s="84" t="s">
        <v>1255</v>
      </c>
      <c r="BH154" s="114" t="s">
        <v>1300</v>
      </c>
      <c r="BI154" s="38" t="s">
        <v>110</v>
      </c>
      <c r="BJ154" s="85">
        <v>45946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243</v>
      </c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186439</v>
      </c>
      <c r="J155" s="38" t="s">
        <v>321</v>
      </c>
      <c r="K155" s="84">
        <v>186439</v>
      </c>
      <c r="L155" s="84" t="s">
        <v>253</v>
      </c>
      <c r="M155" s="38" t="s">
        <v>254</v>
      </c>
      <c r="N155" s="84">
        <v>403004</v>
      </c>
      <c r="O155" s="84" t="s">
        <v>322</v>
      </c>
      <c r="P155" s="84">
        <v>605369</v>
      </c>
      <c r="Q155" s="38" t="s">
        <v>323</v>
      </c>
      <c r="R155" s="38" t="s">
        <v>257</v>
      </c>
      <c r="S155" s="84" t="s">
        <v>650</v>
      </c>
      <c r="T155" s="84" t="s">
        <v>650</v>
      </c>
      <c r="U155" s="84" t="s">
        <v>259</v>
      </c>
      <c r="V155" s="84" t="s">
        <v>260</v>
      </c>
      <c r="W155" s="84">
        <v>0</v>
      </c>
      <c r="X155" s="38" t="s">
        <v>279</v>
      </c>
      <c r="Y155" s="84">
        <v>357586785</v>
      </c>
      <c r="Z155" s="38" t="s">
        <v>651</v>
      </c>
      <c r="AA155" s="108" t="s">
        <v>995</v>
      </c>
      <c r="AB155" s="84">
        <v>60000</v>
      </c>
      <c r="AC155" s="108" t="s">
        <v>723</v>
      </c>
      <c r="AD155" s="84">
        <v>24</v>
      </c>
      <c r="AE155" s="84" t="s">
        <v>1005</v>
      </c>
      <c r="AF155" s="84" t="s">
        <v>780</v>
      </c>
      <c r="AG155" s="108" t="s">
        <v>781</v>
      </c>
      <c r="AH155" s="84" t="s">
        <v>727</v>
      </c>
      <c r="AI155" s="108" t="s">
        <v>1022</v>
      </c>
      <c r="AJ155" s="84">
        <v>3200</v>
      </c>
      <c r="AK155" s="84">
        <v>3200</v>
      </c>
      <c r="AL155" s="108" t="s">
        <v>1043</v>
      </c>
      <c r="AM155" s="84">
        <v>33290.199999999997</v>
      </c>
      <c r="AN155" s="112">
        <v>14709.8</v>
      </c>
      <c r="AO155" s="112">
        <v>48000</v>
      </c>
      <c r="AP155" s="112">
        <v>26709.8</v>
      </c>
      <c r="AQ155" s="112">
        <v>2868.2</v>
      </c>
      <c r="AR155" s="112">
        <v>29578</v>
      </c>
      <c r="AS155" s="112">
        <v>0</v>
      </c>
      <c r="AT155" s="112">
        <v>0</v>
      </c>
      <c r="AU155" s="112">
        <v>0</v>
      </c>
      <c r="AV155" s="84">
        <v>15</v>
      </c>
      <c r="AW155" s="84">
        <v>0</v>
      </c>
      <c r="AX155" s="84" t="s">
        <v>856</v>
      </c>
      <c r="AY155" s="108"/>
      <c r="AZ155" s="84"/>
      <c r="BA155" s="84"/>
      <c r="BB155" s="84" t="s">
        <v>1104</v>
      </c>
      <c r="BC155" s="84" t="s">
        <v>145</v>
      </c>
      <c r="BD155" s="108"/>
      <c r="BE155" s="84">
        <v>0</v>
      </c>
      <c r="BF155" s="38" t="s">
        <v>650</v>
      </c>
      <c r="BG155" s="84" t="s">
        <v>1256</v>
      </c>
      <c r="BH155" s="114" t="s">
        <v>1300</v>
      </c>
      <c r="BI155" s="38" t="s">
        <v>110</v>
      </c>
      <c r="BJ155" s="85">
        <v>45946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186439</v>
      </c>
      <c r="J156" s="38" t="s">
        <v>321</v>
      </c>
      <c r="K156" s="84">
        <v>186439</v>
      </c>
      <c r="L156" s="84" t="s">
        <v>253</v>
      </c>
      <c r="M156" s="38" t="s">
        <v>254</v>
      </c>
      <c r="N156" s="84">
        <v>403004</v>
      </c>
      <c r="O156" s="84" t="s">
        <v>322</v>
      </c>
      <c r="P156" s="84">
        <v>605369</v>
      </c>
      <c r="Q156" s="38" t="s">
        <v>323</v>
      </c>
      <c r="R156" s="38" t="s">
        <v>257</v>
      </c>
      <c r="S156" s="84" t="s">
        <v>652</v>
      </c>
      <c r="T156" s="84" t="s">
        <v>652</v>
      </c>
      <c r="U156" s="84" t="s">
        <v>285</v>
      </c>
      <c r="V156" s="84" t="s">
        <v>260</v>
      </c>
      <c r="W156" s="84">
        <v>0</v>
      </c>
      <c r="X156" s="38" t="s">
        <v>279</v>
      </c>
      <c r="Y156" s="84">
        <v>357599376</v>
      </c>
      <c r="Z156" s="38" t="s">
        <v>653</v>
      </c>
      <c r="AA156" s="108" t="s">
        <v>995</v>
      </c>
      <c r="AB156" s="84">
        <v>60000</v>
      </c>
      <c r="AC156" s="108" t="s">
        <v>723</v>
      </c>
      <c r="AD156" s="84">
        <v>24</v>
      </c>
      <c r="AE156" s="84" t="s">
        <v>1005</v>
      </c>
      <c r="AF156" s="84" t="s">
        <v>780</v>
      </c>
      <c r="AG156" s="108" t="s">
        <v>781</v>
      </c>
      <c r="AH156" s="84" t="s">
        <v>727</v>
      </c>
      <c r="AI156" s="108" t="s">
        <v>1022</v>
      </c>
      <c r="AJ156" s="84">
        <v>3200</v>
      </c>
      <c r="AK156" s="84">
        <v>3200</v>
      </c>
      <c r="AL156" s="108" t="s">
        <v>873</v>
      </c>
      <c r="AM156" s="84">
        <v>30790.43</v>
      </c>
      <c r="AN156" s="112">
        <v>14009.57</v>
      </c>
      <c r="AO156" s="112">
        <v>44800</v>
      </c>
      <c r="AP156" s="112">
        <v>29209.57</v>
      </c>
      <c r="AQ156" s="112">
        <v>3568.43</v>
      </c>
      <c r="AR156" s="112">
        <v>32778</v>
      </c>
      <c r="AS156" s="112">
        <v>2499.77</v>
      </c>
      <c r="AT156" s="112">
        <v>700.23</v>
      </c>
      <c r="AU156" s="112">
        <v>3200</v>
      </c>
      <c r="AV156" s="84">
        <v>15</v>
      </c>
      <c r="AW156" s="84">
        <v>4</v>
      </c>
      <c r="AX156" s="84" t="s">
        <v>863</v>
      </c>
      <c r="AY156" s="108"/>
      <c r="AZ156" s="84"/>
      <c r="BA156" s="84"/>
      <c r="BB156" s="84" t="s">
        <v>1104</v>
      </c>
      <c r="BC156" s="84" t="s">
        <v>145</v>
      </c>
      <c r="BD156" s="108"/>
      <c r="BE156" s="84">
        <v>0</v>
      </c>
      <c r="BF156" s="38" t="s">
        <v>652</v>
      </c>
      <c r="BG156" s="84" t="s">
        <v>1257</v>
      </c>
      <c r="BH156" s="114" t="s">
        <v>1300</v>
      </c>
      <c r="BI156" s="38" t="s">
        <v>110</v>
      </c>
      <c r="BJ156" s="85">
        <v>45946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167044</v>
      </c>
      <c r="J157" s="38" t="s">
        <v>654</v>
      </c>
      <c r="K157" s="84">
        <v>167044</v>
      </c>
      <c r="L157" s="84" t="s">
        <v>253</v>
      </c>
      <c r="M157" s="38" t="s">
        <v>254</v>
      </c>
      <c r="N157" s="84">
        <v>388408</v>
      </c>
      <c r="O157" s="84" t="s">
        <v>655</v>
      </c>
      <c r="P157" s="84">
        <v>713189</v>
      </c>
      <c r="Q157" s="38" t="s">
        <v>656</v>
      </c>
      <c r="R157" s="38" t="s">
        <v>257</v>
      </c>
      <c r="S157" s="84" t="s">
        <v>657</v>
      </c>
      <c r="T157" s="84" t="s">
        <v>657</v>
      </c>
      <c r="U157" s="84" t="s">
        <v>259</v>
      </c>
      <c r="V157" s="84" t="s">
        <v>260</v>
      </c>
      <c r="W157" s="84">
        <v>0</v>
      </c>
      <c r="X157" s="38" t="s">
        <v>279</v>
      </c>
      <c r="Y157" s="84">
        <v>357624399</v>
      </c>
      <c r="Z157" s="38" t="s">
        <v>618</v>
      </c>
      <c r="AA157" s="108" t="s">
        <v>1047</v>
      </c>
      <c r="AB157" s="84">
        <v>31000</v>
      </c>
      <c r="AC157" s="108" t="s">
        <v>1023</v>
      </c>
      <c r="AD157" s="84">
        <v>24</v>
      </c>
      <c r="AE157" s="84" t="s">
        <v>1005</v>
      </c>
      <c r="AF157" s="84" t="s">
        <v>959</v>
      </c>
      <c r="AG157" s="108" t="s">
        <v>1048</v>
      </c>
      <c r="AH157" s="84" t="s">
        <v>727</v>
      </c>
      <c r="AI157" s="108" t="s">
        <v>1049</v>
      </c>
      <c r="AJ157" s="84">
        <v>1650</v>
      </c>
      <c r="AK157" s="84">
        <v>1650</v>
      </c>
      <c r="AL157" s="108" t="s">
        <v>1050</v>
      </c>
      <c r="AM157" s="84">
        <v>4702.74</v>
      </c>
      <c r="AN157" s="112">
        <v>3547.26</v>
      </c>
      <c r="AO157" s="112">
        <v>8250</v>
      </c>
      <c r="AP157" s="112">
        <v>26297.26</v>
      </c>
      <c r="AQ157" s="112">
        <v>5874.74</v>
      </c>
      <c r="AR157" s="112">
        <v>32172</v>
      </c>
      <c r="AS157" s="112">
        <v>10842.56</v>
      </c>
      <c r="AT157" s="112">
        <v>4007.44</v>
      </c>
      <c r="AU157" s="112">
        <v>14850</v>
      </c>
      <c r="AV157" s="84">
        <v>14</v>
      </c>
      <c r="AW157" s="84">
        <v>253</v>
      </c>
      <c r="AX157" s="84" t="s">
        <v>730</v>
      </c>
      <c r="AY157" s="108"/>
      <c r="AZ157" s="84"/>
      <c r="BA157" s="84"/>
      <c r="BB157" s="84" t="s">
        <v>1104</v>
      </c>
      <c r="BC157" s="84" t="s">
        <v>145</v>
      </c>
      <c r="BD157" s="108"/>
      <c r="BE157" s="84">
        <v>0</v>
      </c>
      <c r="BF157" s="38" t="s">
        <v>657</v>
      </c>
      <c r="BG157" s="84" t="s">
        <v>1258</v>
      </c>
      <c r="BH157" s="114" t="s">
        <v>1300</v>
      </c>
      <c r="BI157" s="38" t="s">
        <v>112</v>
      </c>
      <c r="BJ157" s="85">
        <v>45947</v>
      </c>
      <c r="BK157" s="84" t="s">
        <v>125</v>
      </c>
      <c r="BL157" s="38"/>
      <c r="BM157" s="115"/>
      <c r="BN157" s="116" t="s">
        <v>112</v>
      </c>
      <c r="BO157" s="84" t="s">
        <v>244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167395</v>
      </c>
      <c r="J158" s="38" t="s">
        <v>312</v>
      </c>
      <c r="K158" s="84">
        <v>167395</v>
      </c>
      <c r="L158" s="84" t="s">
        <v>253</v>
      </c>
      <c r="M158" s="38" t="s">
        <v>254</v>
      </c>
      <c r="N158" s="84">
        <v>326549</v>
      </c>
      <c r="O158" s="84" t="s">
        <v>326</v>
      </c>
      <c r="P158" s="84">
        <v>478211</v>
      </c>
      <c r="Q158" s="38" t="s">
        <v>378</v>
      </c>
      <c r="R158" s="38" t="s">
        <v>257</v>
      </c>
      <c r="S158" s="84" t="s">
        <v>658</v>
      </c>
      <c r="T158" s="84" t="s">
        <v>658</v>
      </c>
      <c r="U158" s="84" t="s">
        <v>259</v>
      </c>
      <c r="V158" s="84" t="s">
        <v>260</v>
      </c>
      <c r="W158" s="84">
        <v>0</v>
      </c>
      <c r="X158" s="38" t="s">
        <v>286</v>
      </c>
      <c r="Y158" s="84">
        <v>357637950</v>
      </c>
      <c r="Z158" s="38" t="s">
        <v>353</v>
      </c>
      <c r="AA158" s="108" t="s">
        <v>1051</v>
      </c>
      <c r="AB158" s="84">
        <v>72000</v>
      </c>
      <c r="AC158" s="108" t="s">
        <v>771</v>
      </c>
      <c r="AD158" s="84">
        <v>24</v>
      </c>
      <c r="AE158" s="84" t="s">
        <v>1027</v>
      </c>
      <c r="AF158" s="84" t="s">
        <v>1052</v>
      </c>
      <c r="AG158" s="108" t="s">
        <v>1053</v>
      </c>
      <c r="AH158" s="84" t="s">
        <v>727</v>
      </c>
      <c r="AI158" s="108" t="s">
        <v>1008</v>
      </c>
      <c r="AJ158" s="84">
        <v>3840</v>
      </c>
      <c r="AK158" s="84">
        <v>3840</v>
      </c>
      <c r="AL158" s="108" t="s">
        <v>1054</v>
      </c>
      <c r="AM158" s="84">
        <v>40727.96</v>
      </c>
      <c r="AN158" s="112">
        <v>16872.04</v>
      </c>
      <c r="AO158" s="112">
        <v>57600</v>
      </c>
      <c r="AP158" s="112">
        <v>31272.04</v>
      </c>
      <c r="AQ158" s="112">
        <v>3421.96</v>
      </c>
      <c r="AR158" s="112">
        <v>34694</v>
      </c>
      <c r="AS158" s="112">
        <v>0</v>
      </c>
      <c r="AT158" s="112">
        <v>0</v>
      </c>
      <c r="AU158" s="112">
        <v>0</v>
      </c>
      <c r="AV158" s="84">
        <v>15</v>
      </c>
      <c r="AW158" s="84">
        <v>0</v>
      </c>
      <c r="AX158" s="84" t="s">
        <v>856</v>
      </c>
      <c r="AY158" s="108"/>
      <c r="AZ158" s="84"/>
      <c r="BA158" s="84"/>
      <c r="BB158" s="84" t="s">
        <v>1104</v>
      </c>
      <c r="BC158" s="84" t="s">
        <v>145</v>
      </c>
      <c r="BD158" s="108"/>
      <c r="BE158" s="84">
        <v>0</v>
      </c>
      <c r="BF158" s="38" t="s">
        <v>658</v>
      </c>
      <c r="BG158" s="84" t="s">
        <v>1259</v>
      </c>
      <c r="BH158" s="114" t="s">
        <v>1300</v>
      </c>
      <c r="BI158" s="38" t="s">
        <v>110</v>
      </c>
      <c r="BJ158" s="85">
        <v>45946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185125</v>
      </c>
      <c r="J159" s="38" t="s">
        <v>275</v>
      </c>
      <c r="K159" s="84">
        <v>185125</v>
      </c>
      <c r="L159" s="84" t="s">
        <v>253</v>
      </c>
      <c r="M159" s="38" t="s">
        <v>254</v>
      </c>
      <c r="N159" s="84">
        <v>399596</v>
      </c>
      <c r="O159" s="84" t="s">
        <v>308</v>
      </c>
      <c r="P159" s="84">
        <v>597101</v>
      </c>
      <c r="Q159" s="38" t="s">
        <v>562</v>
      </c>
      <c r="R159" s="38" t="s">
        <v>257</v>
      </c>
      <c r="S159" s="84" t="s">
        <v>659</v>
      </c>
      <c r="T159" s="84" t="s">
        <v>659</v>
      </c>
      <c r="U159" s="84" t="s">
        <v>285</v>
      </c>
      <c r="V159" s="84" t="s">
        <v>260</v>
      </c>
      <c r="W159" s="84">
        <v>0</v>
      </c>
      <c r="X159" s="38" t="s">
        <v>286</v>
      </c>
      <c r="Y159" s="84">
        <v>357762374</v>
      </c>
      <c r="Z159" s="38" t="s">
        <v>660</v>
      </c>
      <c r="AA159" s="108" t="s">
        <v>1055</v>
      </c>
      <c r="AB159" s="84">
        <v>60000</v>
      </c>
      <c r="AC159" s="108" t="s">
        <v>723</v>
      </c>
      <c r="AD159" s="84">
        <v>24</v>
      </c>
      <c r="AE159" s="84" t="s">
        <v>1005</v>
      </c>
      <c r="AF159" s="84" t="s">
        <v>985</v>
      </c>
      <c r="AG159" s="108" t="s">
        <v>986</v>
      </c>
      <c r="AH159" s="84" t="s">
        <v>727</v>
      </c>
      <c r="AI159" s="108" t="s">
        <v>1056</v>
      </c>
      <c r="AJ159" s="84">
        <v>3200</v>
      </c>
      <c r="AK159" s="84">
        <v>3200</v>
      </c>
      <c r="AL159" s="108" t="s">
        <v>1057</v>
      </c>
      <c r="AM159" s="84">
        <v>27779.52</v>
      </c>
      <c r="AN159" s="112">
        <v>13820.48</v>
      </c>
      <c r="AO159" s="112">
        <v>41600</v>
      </c>
      <c r="AP159" s="112">
        <v>32220.48</v>
      </c>
      <c r="AQ159" s="112">
        <v>4269.5200000000004</v>
      </c>
      <c r="AR159" s="112">
        <v>36490</v>
      </c>
      <c r="AS159" s="112">
        <v>2582.0700000000002</v>
      </c>
      <c r="AT159" s="112">
        <v>617.92999999999995</v>
      </c>
      <c r="AU159" s="112">
        <v>3200</v>
      </c>
      <c r="AV159" s="84">
        <v>14</v>
      </c>
      <c r="AW159" s="84">
        <v>4</v>
      </c>
      <c r="AX159" s="84" t="s">
        <v>863</v>
      </c>
      <c r="AY159" s="108"/>
      <c r="AZ159" s="84"/>
      <c r="BA159" s="84"/>
      <c r="BB159" s="84" t="s">
        <v>1104</v>
      </c>
      <c r="BC159" s="84" t="s">
        <v>145</v>
      </c>
      <c r="BD159" s="108"/>
      <c r="BE159" s="84">
        <v>0</v>
      </c>
      <c r="BF159" s="38" t="s">
        <v>659</v>
      </c>
      <c r="BG159" s="84" t="s">
        <v>1260</v>
      </c>
      <c r="BH159" s="114" t="s">
        <v>1300</v>
      </c>
      <c r="BI159" s="38" t="s">
        <v>110</v>
      </c>
      <c r="BJ159" s="85">
        <v>45947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167395</v>
      </c>
      <c r="J160" s="38" t="s">
        <v>312</v>
      </c>
      <c r="K160" s="84">
        <v>167395</v>
      </c>
      <c r="L160" s="84" t="s">
        <v>253</v>
      </c>
      <c r="M160" s="38" t="s">
        <v>254</v>
      </c>
      <c r="N160" s="84">
        <v>326549</v>
      </c>
      <c r="O160" s="84" t="s">
        <v>326</v>
      </c>
      <c r="P160" s="84">
        <v>478211</v>
      </c>
      <c r="Q160" s="38" t="s">
        <v>378</v>
      </c>
      <c r="R160" s="38" t="s">
        <v>257</v>
      </c>
      <c r="S160" s="84" t="s">
        <v>661</v>
      </c>
      <c r="T160" s="84" t="s">
        <v>661</v>
      </c>
      <c r="U160" s="84" t="s">
        <v>259</v>
      </c>
      <c r="V160" s="84" t="s">
        <v>260</v>
      </c>
      <c r="W160" s="84">
        <v>0</v>
      </c>
      <c r="X160" s="38" t="s">
        <v>286</v>
      </c>
      <c r="Y160" s="84">
        <v>357884167</v>
      </c>
      <c r="Z160" s="38" t="s">
        <v>662</v>
      </c>
      <c r="AA160" s="108" t="s">
        <v>827</v>
      </c>
      <c r="AB160" s="84">
        <v>60000</v>
      </c>
      <c r="AC160" s="108" t="s">
        <v>771</v>
      </c>
      <c r="AD160" s="84">
        <v>30</v>
      </c>
      <c r="AE160" s="84" t="s">
        <v>1027</v>
      </c>
      <c r="AF160" s="84" t="s">
        <v>1052</v>
      </c>
      <c r="AG160" s="108" t="s">
        <v>1053</v>
      </c>
      <c r="AH160" s="84" t="s">
        <v>727</v>
      </c>
      <c r="AI160" s="108" t="s">
        <v>801</v>
      </c>
      <c r="AJ160" s="84">
        <v>2700</v>
      </c>
      <c r="AK160" s="84">
        <v>2700</v>
      </c>
      <c r="AL160" s="108" t="s">
        <v>1058</v>
      </c>
      <c r="AM160" s="84">
        <v>14189.92</v>
      </c>
      <c r="AN160" s="112">
        <v>10110.08</v>
      </c>
      <c r="AO160" s="112">
        <v>24300</v>
      </c>
      <c r="AP160" s="112">
        <v>45810.080000000002</v>
      </c>
      <c r="AQ160" s="112">
        <v>11148.92</v>
      </c>
      <c r="AR160" s="112">
        <v>56959</v>
      </c>
      <c r="AS160" s="112">
        <v>7315.34</v>
      </c>
      <c r="AT160" s="112">
        <v>3484.66</v>
      </c>
      <c r="AU160" s="112">
        <v>10800</v>
      </c>
      <c r="AV160" s="84">
        <v>13</v>
      </c>
      <c r="AW160" s="84">
        <v>104</v>
      </c>
      <c r="AX160" s="84" t="s">
        <v>820</v>
      </c>
      <c r="AY160" s="108"/>
      <c r="AZ160" s="84"/>
      <c r="BA160" s="84"/>
      <c r="BB160" s="84" t="s">
        <v>1104</v>
      </c>
      <c r="BC160" s="84" t="s">
        <v>145</v>
      </c>
      <c r="BD160" s="108"/>
      <c r="BE160" s="84">
        <v>0</v>
      </c>
      <c r="BF160" s="38" t="s">
        <v>661</v>
      </c>
      <c r="BG160" s="84" t="s">
        <v>1261</v>
      </c>
      <c r="BH160" s="114" t="s">
        <v>1300</v>
      </c>
      <c r="BI160" s="38" t="s">
        <v>110</v>
      </c>
      <c r="BJ160" s="85">
        <v>45946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188259</v>
      </c>
      <c r="J161" s="38" t="s">
        <v>354</v>
      </c>
      <c r="K161" s="84">
        <v>188259</v>
      </c>
      <c r="L161" s="84" t="s">
        <v>253</v>
      </c>
      <c r="M161" s="38" t="s">
        <v>254</v>
      </c>
      <c r="N161" s="84">
        <v>339606</v>
      </c>
      <c r="O161" s="84" t="s">
        <v>355</v>
      </c>
      <c r="P161" s="84">
        <v>478580</v>
      </c>
      <c r="Q161" s="38" t="s">
        <v>356</v>
      </c>
      <c r="R161" s="38" t="s">
        <v>257</v>
      </c>
      <c r="S161" s="84" t="s">
        <v>663</v>
      </c>
      <c r="T161" s="84" t="s">
        <v>663</v>
      </c>
      <c r="U161" s="84" t="s">
        <v>358</v>
      </c>
      <c r="V161" s="84" t="s">
        <v>260</v>
      </c>
      <c r="W161" s="84">
        <v>0</v>
      </c>
      <c r="X161" s="38" t="s">
        <v>286</v>
      </c>
      <c r="Y161" s="84">
        <v>357893598</v>
      </c>
      <c r="Z161" s="38" t="s">
        <v>664</v>
      </c>
      <c r="AA161" s="108" t="s">
        <v>989</v>
      </c>
      <c r="AB161" s="84">
        <v>72000</v>
      </c>
      <c r="AC161" s="108" t="s">
        <v>723</v>
      </c>
      <c r="AD161" s="84">
        <v>24</v>
      </c>
      <c r="AE161" s="84" t="s">
        <v>1027</v>
      </c>
      <c r="AF161" s="84" t="s">
        <v>926</v>
      </c>
      <c r="AG161" s="108" t="s">
        <v>927</v>
      </c>
      <c r="AH161" s="84" t="s">
        <v>727</v>
      </c>
      <c r="AI161" s="108" t="s">
        <v>1056</v>
      </c>
      <c r="AJ161" s="84">
        <v>3840</v>
      </c>
      <c r="AK161" s="84">
        <v>3840</v>
      </c>
      <c r="AL161" s="108" t="s">
        <v>1059</v>
      </c>
      <c r="AM161" s="84">
        <v>12986.87</v>
      </c>
      <c r="AN161" s="112">
        <v>8713.1299999999992</v>
      </c>
      <c r="AO161" s="112">
        <v>21700</v>
      </c>
      <c r="AP161" s="112">
        <v>59013.13</v>
      </c>
      <c r="AQ161" s="112">
        <v>11963.87</v>
      </c>
      <c r="AR161" s="112">
        <v>70977</v>
      </c>
      <c r="AS161" s="112">
        <v>24283.27</v>
      </c>
      <c r="AT161" s="112">
        <v>7776.73</v>
      </c>
      <c r="AU161" s="112">
        <v>32060</v>
      </c>
      <c r="AV161" s="84">
        <v>14</v>
      </c>
      <c r="AW161" s="84">
        <v>249</v>
      </c>
      <c r="AX161" s="84" t="s">
        <v>730</v>
      </c>
      <c r="AY161" s="108"/>
      <c r="AZ161" s="84"/>
      <c r="BA161" s="84"/>
      <c r="BB161" s="84" t="s">
        <v>1104</v>
      </c>
      <c r="BC161" s="84" t="s">
        <v>145</v>
      </c>
      <c r="BD161" s="108"/>
      <c r="BE161" s="84">
        <v>0</v>
      </c>
      <c r="BF161" s="38" t="s">
        <v>663</v>
      </c>
      <c r="BG161" s="84" t="s">
        <v>1262</v>
      </c>
      <c r="BH161" s="114" t="s">
        <v>1300</v>
      </c>
      <c r="BI161" s="38" t="s">
        <v>112</v>
      </c>
      <c r="BJ161" s="85">
        <v>45947</v>
      </c>
      <c r="BK161" s="84" t="s">
        <v>125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167395</v>
      </c>
      <c r="J162" s="38" t="s">
        <v>312</v>
      </c>
      <c r="K162" s="84">
        <v>167395</v>
      </c>
      <c r="L162" s="84" t="s">
        <v>253</v>
      </c>
      <c r="M162" s="38" t="s">
        <v>254</v>
      </c>
      <c r="N162" s="84">
        <v>360310</v>
      </c>
      <c r="O162" s="84" t="s">
        <v>374</v>
      </c>
      <c r="P162" s="84">
        <v>646146</v>
      </c>
      <c r="Q162" s="38" t="s">
        <v>375</v>
      </c>
      <c r="R162" s="38" t="s">
        <v>257</v>
      </c>
      <c r="S162" s="84" t="s">
        <v>665</v>
      </c>
      <c r="T162" s="84" t="s">
        <v>665</v>
      </c>
      <c r="U162" s="84" t="s">
        <v>259</v>
      </c>
      <c r="V162" s="84" t="s">
        <v>260</v>
      </c>
      <c r="W162" s="84">
        <v>0</v>
      </c>
      <c r="X162" s="38" t="s">
        <v>286</v>
      </c>
      <c r="Y162" s="84">
        <v>357927562</v>
      </c>
      <c r="Z162" s="38" t="s">
        <v>666</v>
      </c>
      <c r="AA162" s="108" t="s">
        <v>827</v>
      </c>
      <c r="AB162" s="84">
        <v>52000</v>
      </c>
      <c r="AC162" s="108" t="s">
        <v>771</v>
      </c>
      <c r="AD162" s="84">
        <v>24</v>
      </c>
      <c r="AE162" s="84" t="s">
        <v>1005</v>
      </c>
      <c r="AF162" s="84" t="s">
        <v>1060</v>
      </c>
      <c r="AG162" s="108" t="s">
        <v>1061</v>
      </c>
      <c r="AH162" s="84" t="s">
        <v>727</v>
      </c>
      <c r="AI162" s="108" t="s">
        <v>801</v>
      </c>
      <c r="AJ162" s="84">
        <v>2770</v>
      </c>
      <c r="AK162" s="84">
        <v>2770</v>
      </c>
      <c r="AL162" s="108" t="s">
        <v>1062</v>
      </c>
      <c r="AM162" s="84">
        <v>1676.93</v>
      </c>
      <c r="AN162" s="112">
        <v>1093.07</v>
      </c>
      <c r="AO162" s="112">
        <v>2770</v>
      </c>
      <c r="AP162" s="112">
        <v>50323.07</v>
      </c>
      <c r="AQ162" s="112">
        <v>13477.93</v>
      </c>
      <c r="AR162" s="112">
        <v>63801</v>
      </c>
      <c r="AS162" s="112">
        <v>23286.47</v>
      </c>
      <c r="AT162" s="112">
        <v>9953.5300000000007</v>
      </c>
      <c r="AU162" s="112">
        <v>33240</v>
      </c>
      <c r="AV162" s="84">
        <v>13</v>
      </c>
      <c r="AW162" s="84">
        <v>342</v>
      </c>
      <c r="AX162" s="84" t="s">
        <v>730</v>
      </c>
      <c r="AY162" s="108"/>
      <c r="AZ162" s="84"/>
      <c r="BA162" s="84"/>
      <c r="BB162" s="84" t="s">
        <v>1104</v>
      </c>
      <c r="BC162" s="84" t="s">
        <v>145</v>
      </c>
      <c r="BD162" s="108" t="s">
        <v>1107</v>
      </c>
      <c r="BE162" s="84">
        <v>52000</v>
      </c>
      <c r="BF162" s="38" t="s">
        <v>665</v>
      </c>
      <c r="BG162" s="84" t="s">
        <v>1263</v>
      </c>
      <c r="BH162" s="114" t="s">
        <v>1300</v>
      </c>
      <c r="BI162" s="38" t="s">
        <v>112</v>
      </c>
      <c r="BJ162" s="85">
        <v>45947</v>
      </c>
      <c r="BK162" s="84" t="s">
        <v>125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167395</v>
      </c>
      <c r="J163" s="38" t="s">
        <v>312</v>
      </c>
      <c r="K163" s="84">
        <v>167395</v>
      </c>
      <c r="L163" s="84" t="s">
        <v>253</v>
      </c>
      <c r="M163" s="38" t="s">
        <v>254</v>
      </c>
      <c r="N163" s="84">
        <v>360310</v>
      </c>
      <c r="O163" s="84" t="s">
        <v>374</v>
      </c>
      <c r="P163" s="84">
        <v>646146</v>
      </c>
      <c r="Q163" s="38" t="s">
        <v>375</v>
      </c>
      <c r="R163" s="38" t="s">
        <v>257</v>
      </c>
      <c r="S163" s="84" t="s">
        <v>667</v>
      </c>
      <c r="T163" s="84" t="s">
        <v>667</v>
      </c>
      <c r="U163" s="84" t="s">
        <v>259</v>
      </c>
      <c r="V163" s="84" t="s">
        <v>260</v>
      </c>
      <c r="W163" s="84">
        <v>0</v>
      </c>
      <c r="X163" s="38" t="s">
        <v>286</v>
      </c>
      <c r="Y163" s="84">
        <v>357927631</v>
      </c>
      <c r="Z163" s="38" t="s">
        <v>668</v>
      </c>
      <c r="AA163" s="108" t="s">
        <v>827</v>
      </c>
      <c r="AB163" s="84">
        <v>52000</v>
      </c>
      <c r="AC163" s="108" t="s">
        <v>771</v>
      </c>
      <c r="AD163" s="84">
        <v>24</v>
      </c>
      <c r="AE163" s="84" t="s">
        <v>1005</v>
      </c>
      <c r="AF163" s="84" t="s">
        <v>1060</v>
      </c>
      <c r="AG163" s="108" t="s">
        <v>1061</v>
      </c>
      <c r="AH163" s="84" t="s">
        <v>727</v>
      </c>
      <c r="AI163" s="108" t="s">
        <v>801</v>
      </c>
      <c r="AJ163" s="84">
        <v>2770</v>
      </c>
      <c r="AK163" s="84">
        <v>2770</v>
      </c>
      <c r="AL163" s="108" t="s">
        <v>1043</v>
      </c>
      <c r="AM163" s="84">
        <v>24963.4</v>
      </c>
      <c r="AN163" s="112">
        <v>11046.6</v>
      </c>
      <c r="AO163" s="112">
        <v>36010</v>
      </c>
      <c r="AP163" s="112">
        <v>27036.6</v>
      </c>
      <c r="AQ163" s="112">
        <v>3524.4</v>
      </c>
      <c r="AR163" s="112">
        <v>30561</v>
      </c>
      <c r="AS163" s="112">
        <v>0</v>
      </c>
      <c r="AT163" s="112">
        <v>0</v>
      </c>
      <c r="AU163" s="112">
        <v>0</v>
      </c>
      <c r="AV163" s="84">
        <v>13</v>
      </c>
      <c r="AW163" s="84">
        <v>0</v>
      </c>
      <c r="AX163" s="84" t="s">
        <v>856</v>
      </c>
      <c r="AY163" s="108"/>
      <c r="AZ163" s="84"/>
      <c r="BA163" s="84"/>
      <c r="BB163" s="84" t="s">
        <v>1104</v>
      </c>
      <c r="BC163" s="84" t="s">
        <v>145</v>
      </c>
      <c r="BD163" s="108"/>
      <c r="BE163" s="84">
        <v>0</v>
      </c>
      <c r="BF163" s="38" t="s">
        <v>667</v>
      </c>
      <c r="BG163" s="84" t="s">
        <v>1264</v>
      </c>
      <c r="BH163" s="114" t="s">
        <v>1300</v>
      </c>
      <c r="BI163" s="38" t="s">
        <v>110</v>
      </c>
      <c r="BJ163" s="85">
        <v>45946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167395</v>
      </c>
      <c r="J164" s="38" t="s">
        <v>312</v>
      </c>
      <c r="K164" s="84">
        <v>167395</v>
      </c>
      <c r="L164" s="84" t="s">
        <v>253</v>
      </c>
      <c r="M164" s="38" t="s">
        <v>254</v>
      </c>
      <c r="N164" s="84">
        <v>360310</v>
      </c>
      <c r="O164" s="84" t="s">
        <v>374</v>
      </c>
      <c r="P164" s="84">
        <v>646146</v>
      </c>
      <c r="Q164" s="38" t="s">
        <v>375</v>
      </c>
      <c r="R164" s="38" t="s">
        <v>257</v>
      </c>
      <c r="S164" s="84" t="s">
        <v>669</v>
      </c>
      <c r="T164" s="84" t="s">
        <v>669</v>
      </c>
      <c r="U164" s="84" t="s">
        <v>285</v>
      </c>
      <c r="V164" s="84" t="s">
        <v>260</v>
      </c>
      <c r="W164" s="84">
        <v>0</v>
      </c>
      <c r="X164" s="38" t="s">
        <v>286</v>
      </c>
      <c r="Y164" s="84">
        <v>357927654</v>
      </c>
      <c r="Z164" s="38" t="s">
        <v>670</v>
      </c>
      <c r="AA164" s="108" t="s">
        <v>827</v>
      </c>
      <c r="AB164" s="84">
        <v>52000</v>
      </c>
      <c r="AC164" s="108" t="s">
        <v>771</v>
      </c>
      <c r="AD164" s="84">
        <v>24</v>
      </c>
      <c r="AE164" s="84" t="s">
        <v>1005</v>
      </c>
      <c r="AF164" s="84" t="s">
        <v>1060</v>
      </c>
      <c r="AG164" s="108" t="s">
        <v>1061</v>
      </c>
      <c r="AH164" s="84" t="s">
        <v>727</v>
      </c>
      <c r="AI164" s="108" t="s">
        <v>801</v>
      </c>
      <c r="AJ164" s="84">
        <v>2770</v>
      </c>
      <c r="AK164" s="84">
        <v>2770</v>
      </c>
      <c r="AL164" s="108" t="s">
        <v>1063</v>
      </c>
      <c r="AM164" s="84">
        <v>5097.09</v>
      </c>
      <c r="AN164" s="112">
        <v>3222.91</v>
      </c>
      <c r="AO164" s="112">
        <v>8320</v>
      </c>
      <c r="AP164" s="112">
        <v>46902.91</v>
      </c>
      <c r="AQ164" s="112">
        <v>11348.09</v>
      </c>
      <c r="AR164" s="112">
        <v>58251</v>
      </c>
      <c r="AS164" s="112">
        <v>19866.310000000001</v>
      </c>
      <c r="AT164" s="112">
        <v>7823.69</v>
      </c>
      <c r="AU164" s="112">
        <v>27690</v>
      </c>
      <c r="AV164" s="84">
        <v>13</v>
      </c>
      <c r="AW164" s="84">
        <v>286</v>
      </c>
      <c r="AX164" s="84" t="s">
        <v>730</v>
      </c>
      <c r="AY164" s="108"/>
      <c r="AZ164" s="84"/>
      <c r="BA164" s="84"/>
      <c r="BB164" s="84" t="s">
        <v>1104</v>
      </c>
      <c r="BC164" s="84" t="s">
        <v>145</v>
      </c>
      <c r="BD164" s="108"/>
      <c r="BE164" s="84">
        <v>0</v>
      </c>
      <c r="BF164" s="38" t="s">
        <v>669</v>
      </c>
      <c r="BG164" s="84" t="s">
        <v>1265</v>
      </c>
      <c r="BH164" s="114" t="s">
        <v>1300</v>
      </c>
      <c r="BI164" s="38" t="s">
        <v>112</v>
      </c>
      <c r="BJ164" s="85">
        <v>45947</v>
      </c>
      <c r="BK164" s="84" t="s">
        <v>128</v>
      </c>
      <c r="BL164" s="38"/>
      <c r="BM164" s="115"/>
      <c r="BN164" s="116" t="s">
        <v>112</v>
      </c>
      <c r="BO164" s="84" t="s">
        <v>244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185636</v>
      </c>
      <c r="J165" s="38" t="s">
        <v>263</v>
      </c>
      <c r="K165" s="84">
        <v>185636</v>
      </c>
      <c r="L165" s="84" t="s">
        <v>253</v>
      </c>
      <c r="M165" s="38" t="s">
        <v>254</v>
      </c>
      <c r="N165" s="84">
        <v>320646</v>
      </c>
      <c r="O165" s="84" t="s">
        <v>551</v>
      </c>
      <c r="P165" s="84">
        <v>444430</v>
      </c>
      <c r="Q165" s="38" t="s">
        <v>552</v>
      </c>
      <c r="R165" s="38" t="s">
        <v>257</v>
      </c>
      <c r="S165" s="84" t="s">
        <v>671</v>
      </c>
      <c r="T165" s="84" t="s">
        <v>671</v>
      </c>
      <c r="U165" s="84" t="s">
        <v>285</v>
      </c>
      <c r="V165" s="84" t="s">
        <v>260</v>
      </c>
      <c r="W165" s="84">
        <v>0</v>
      </c>
      <c r="X165" s="38" t="s">
        <v>286</v>
      </c>
      <c r="Y165" s="84">
        <v>357951623</v>
      </c>
      <c r="Z165" s="38" t="s">
        <v>672</v>
      </c>
      <c r="AA165" s="108" t="s">
        <v>918</v>
      </c>
      <c r="AB165" s="84">
        <v>60000</v>
      </c>
      <c r="AC165" s="108" t="s">
        <v>723</v>
      </c>
      <c r="AD165" s="84">
        <v>24</v>
      </c>
      <c r="AE165" s="84" t="s">
        <v>1005</v>
      </c>
      <c r="AF165" s="84" t="s">
        <v>1064</v>
      </c>
      <c r="AG165" s="108" t="s">
        <v>899</v>
      </c>
      <c r="AH165" s="84" t="s">
        <v>727</v>
      </c>
      <c r="AI165" s="108" t="s">
        <v>1065</v>
      </c>
      <c r="AJ165" s="84">
        <v>3190</v>
      </c>
      <c r="AK165" s="84">
        <v>3190</v>
      </c>
      <c r="AL165" s="108" t="s">
        <v>1058</v>
      </c>
      <c r="AM165" s="84">
        <v>14228.37</v>
      </c>
      <c r="AN165" s="112">
        <v>8101.63</v>
      </c>
      <c r="AO165" s="112">
        <v>22330</v>
      </c>
      <c r="AP165" s="112">
        <v>45771.63</v>
      </c>
      <c r="AQ165" s="112">
        <v>9104.3700000000008</v>
      </c>
      <c r="AR165" s="112">
        <v>54876</v>
      </c>
      <c r="AS165" s="112">
        <v>14189.77</v>
      </c>
      <c r="AT165" s="112">
        <v>4950.2299999999996</v>
      </c>
      <c r="AU165" s="112">
        <v>19140</v>
      </c>
      <c r="AV165" s="84">
        <v>13</v>
      </c>
      <c r="AW165" s="84">
        <v>158</v>
      </c>
      <c r="AX165" s="84" t="s">
        <v>808</v>
      </c>
      <c r="AY165" s="108"/>
      <c r="AZ165" s="84"/>
      <c r="BA165" s="84"/>
      <c r="BB165" s="84" t="s">
        <v>1104</v>
      </c>
      <c r="BC165" s="84" t="s">
        <v>145</v>
      </c>
      <c r="BD165" s="108"/>
      <c r="BE165" s="84">
        <v>0</v>
      </c>
      <c r="BF165" s="38" t="s">
        <v>671</v>
      </c>
      <c r="BG165" s="84" t="s">
        <v>1266</v>
      </c>
      <c r="BH165" s="114" t="s">
        <v>1300</v>
      </c>
      <c r="BI165" s="38" t="s">
        <v>112</v>
      </c>
      <c r="BJ165" s="85">
        <v>45947</v>
      </c>
      <c r="BK165" s="84" t="s">
        <v>126</v>
      </c>
      <c r="BL165" s="38"/>
      <c r="BM165" s="115"/>
      <c r="BN165" s="116" t="s">
        <v>112</v>
      </c>
      <c r="BO165" s="84" t="s">
        <v>244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181379</v>
      </c>
      <c r="J166" s="38" t="s">
        <v>288</v>
      </c>
      <c r="K166" s="84">
        <v>181379</v>
      </c>
      <c r="L166" s="84" t="s">
        <v>253</v>
      </c>
      <c r="M166" s="38" t="s">
        <v>254</v>
      </c>
      <c r="N166" s="84">
        <v>390396</v>
      </c>
      <c r="O166" s="84" t="s">
        <v>295</v>
      </c>
      <c r="P166" s="84">
        <v>577601</v>
      </c>
      <c r="Q166" s="38" t="s">
        <v>296</v>
      </c>
      <c r="R166" s="38" t="s">
        <v>257</v>
      </c>
      <c r="S166" s="84" t="s">
        <v>673</v>
      </c>
      <c r="T166" s="84" t="s">
        <v>673</v>
      </c>
      <c r="U166" s="84" t="s">
        <v>285</v>
      </c>
      <c r="V166" s="84" t="s">
        <v>260</v>
      </c>
      <c r="W166" s="84">
        <v>0</v>
      </c>
      <c r="X166" s="38" t="s">
        <v>286</v>
      </c>
      <c r="Y166" s="84">
        <v>358031370</v>
      </c>
      <c r="Z166" s="38" t="s">
        <v>674</v>
      </c>
      <c r="AA166" s="108" t="s">
        <v>827</v>
      </c>
      <c r="AB166" s="84">
        <v>52000</v>
      </c>
      <c r="AC166" s="108" t="s">
        <v>732</v>
      </c>
      <c r="AD166" s="84">
        <v>24</v>
      </c>
      <c r="AE166" s="84" t="s">
        <v>1005</v>
      </c>
      <c r="AF166" s="84" t="s">
        <v>759</v>
      </c>
      <c r="AG166" s="108" t="s">
        <v>760</v>
      </c>
      <c r="AH166" s="84" t="s">
        <v>727</v>
      </c>
      <c r="AI166" s="108" t="s">
        <v>1066</v>
      </c>
      <c r="AJ166" s="84">
        <v>2770</v>
      </c>
      <c r="AK166" s="84">
        <v>2770</v>
      </c>
      <c r="AL166" s="108" t="s">
        <v>1067</v>
      </c>
      <c r="AM166" s="84">
        <v>24601.99</v>
      </c>
      <c r="AN166" s="112">
        <v>11408.01</v>
      </c>
      <c r="AO166" s="112">
        <v>36010</v>
      </c>
      <c r="AP166" s="112">
        <v>27398.01</v>
      </c>
      <c r="AQ166" s="112">
        <v>3585.99</v>
      </c>
      <c r="AR166" s="112">
        <v>30984</v>
      </c>
      <c r="AS166" s="112">
        <v>0</v>
      </c>
      <c r="AT166" s="112">
        <v>0</v>
      </c>
      <c r="AU166" s="112">
        <v>0</v>
      </c>
      <c r="AV166" s="84">
        <v>13</v>
      </c>
      <c r="AW166" s="84">
        <v>0</v>
      </c>
      <c r="AX166" s="84" t="s">
        <v>856</v>
      </c>
      <c r="AY166" s="108"/>
      <c r="AZ166" s="84"/>
      <c r="BA166" s="84"/>
      <c r="BB166" s="84" t="s">
        <v>1104</v>
      </c>
      <c r="BC166" s="84" t="s">
        <v>145</v>
      </c>
      <c r="BD166" s="108"/>
      <c r="BE166" s="84">
        <v>0</v>
      </c>
      <c r="BF166" s="38" t="s">
        <v>673</v>
      </c>
      <c r="BG166" s="84" t="s">
        <v>1267</v>
      </c>
      <c r="BH166" s="114" t="s">
        <v>1300</v>
      </c>
      <c r="BI166" s="38" t="s">
        <v>110</v>
      </c>
      <c r="BJ166" s="85">
        <v>45946</v>
      </c>
      <c r="BK166" s="84"/>
      <c r="BL166" s="38" t="s">
        <v>115</v>
      </c>
      <c r="BM166" s="115" t="s">
        <v>120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167086</v>
      </c>
      <c r="J167" s="38" t="s">
        <v>252</v>
      </c>
      <c r="K167" s="84">
        <v>167086</v>
      </c>
      <c r="L167" s="84" t="s">
        <v>253</v>
      </c>
      <c r="M167" s="38" t="s">
        <v>254</v>
      </c>
      <c r="N167" s="84">
        <v>333053</v>
      </c>
      <c r="O167" s="84" t="s">
        <v>675</v>
      </c>
      <c r="P167" s="84">
        <v>467955</v>
      </c>
      <c r="Q167" s="38" t="s">
        <v>676</v>
      </c>
      <c r="R167" s="38" t="s">
        <v>257</v>
      </c>
      <c r="S167" s="84" t="s">
        <v>677</v>
      </c>
      <c r="T167" s="84" t="s">
        <v>677</v>
      </c>
      <c r="U167" s="84" t="s">
        <v>343</v>
      </c>
      <c r="V167" s="84" t="s">
        <v>260</v>
      </c>
      <c r="W167" s="84">
        <v>0</v>
      </c>
      <c r="X167" s="38" t="s">
        <v>286</v>
      </c>
      <c r="Y167" s="84">
        <v>358035026</v>
      </c>
      <c r="Z167" s="38" t="s">
        <v>678</v>
      </c>
      <c r="AA167" s="108" t="s">
        <v>1062</v>
      </c>
      <c r="AB167" s="84">
        <v>70000</v>
      </c>
      <c r="AC167" s="108" t="s">
        <v>723</v>
      </c>
      <c r="AD167" s="84">
        <v>24</v>
      </c>
      <c r="AE167" s="84" t="s">
        <v>1027</v>
      </c>
      <c r="AF167" s="84" t="s">
        <v>1052</v>
      </c>
      <c r="AG167" s="108" t="s">
        <v>1053</v>
      </c>
      <c r="AH167" s="84" t="s">
        <v>727</v>
      </c>
      <c r="AI167" s="108" t="s">
        <v>1068</v>
      </c>
      <c r="AJ167" s="84">
        <v>3730</v>
      </c>
      <c r="AK167" s="84">
        <v>3730</v>
      </c>
      <c r="AL167" s="108" t="s">
        <v>898</v>
      </c>
      <c r="AM167" s="84">
        <v>27382.01</v>
      </c>
      <c r="AN167" s="112">
        <v>13647.99</v>
      </c>
      <c r="AO167" s="112">
        <v>41030</v>
      </c>
      <c r="AP167" s="112">
        <v>42617.99</v>
      </c>
      <c r="AQ167" s="112">
        <v>6548.01</v>
      </c>
      <c r="AR167" s="112">
        <v>49166</v>
      </c>
      <c r="AS167" s="112">
        <v>2718.55</v>
      </c>
      <c r="AT167" s="112">
        <v>1011.45</v>
      </c>
      <c r="AU167" s="112">
        <v>3730</v>
      </c>
      <c r="AV167" s="84">
        <v>12</v>
      </c>
      <c r="AW167" s="84">
        <v>4</v>
      </c>
      <c r="AX167" s="84" t="s">
        <v>863</v>
      </c>
      <c r="AY167" s="108"/>
      <c r="AZ167" s="84"/>
      <c r="BA167" s="84"/>
      <c r="BB167" s="84" t="s">
        <v>1104</v>
      </c>
      <c r="BC167" s="84" t="s">
        <v>145</v>
      </c>
      <c r="BD167" s="108"/>
      <c r="BE167" s="84">
        <v>0</v>
      </c>
      <c r="BF167" s="38" t="s">
        <v>677</v>
      </c>
      <c r="BG167" s="84" t="s">
        <v>1268</v>
      </c>
      <c r="BH167" s="114" t="s">
        <v>1300</v>
      </c>
      <c r="BI167" s="38" t="s">
        <v>110</v>
      </c>
      <c r="BJ167" s="85">
        <v>45946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167395</v>
      </c>
      <c r="J168" s="38" t="s">
        <v>312</v>
      </c>
      <c r="K168" s="84">
        <v>167395</v>
      </c>
      <c r="L168" s="84" t="s">
        <v>253</v>
      </c>
      <c r="M168" s="38" t="s">
        <v>254</v>
      </c>
      <c r="N168" s="84">
        <v>360310</v>
      </c>
      <c r="O168" s="84" t="s">
        <v>374</v>
      </c>
      <c r="P168" s="84">
        <v>646146</v>
      </c>
      <c r="Q168" s="38" t="s">
        <v>375</v>
      </c>
      <c r="R168" s="38" t="s">
        <v>257</v>
      </c>
      <c r="S168" s="84" t="s">
        <v>679</v>
      </c>
      <c r="T168" s="84" t="s">
        <v>679</v>
      </c>
      <c r="U168" s="84" t="s">
        <v>285</v>
      </c>
      <c r="V168" s="84" t="s">
        <v>260</v>
      </c>
      <c r="W168" s="84">
        <v>0</v>
      </c>
      <c r="X168" s="38" t="s">
        <v>286</v>
      </c>
      <c r="Y168" s="84">
        <v>358037876</v>
      </c>
      <c r="Z168" s="38" t="s">
        <v>680</v>
      </c>
      <c r="AA168" s="108" t="s">
        <v>1062</v>
      </c>
      <c r="AB168" s="84">
        <v>52000</v>
      </c>
      <c r="AC168" s="108" t="s">
        <v>771</v>
      </c>
      <c r="AD168" s="84">
        <v>24</v>
      </c>
      <c r="AE168" s="84" t="s">
        <v>1005</v>
      </c>
      <c r="AF168" s="84" t="s">
        <v>1060</v>
      </c>
      <c r="AG168" s="108" t="s">
        <v>1061</v>
      </c>
      <c r="AH168" s="84" t="s">
        <v>727</v>
      </c>
      <c r="AI168" s="108" t="s">
        <v>1069</v>
      </c>
      <c r="AJ168" s="84">
        <v>2770</v>
      </c>
      <c r="AK168" s="84">
        <v>2770</v>
      </c>
      <c r="AL168" s="108" t="s">
        <v>964</v>
      </c>
      <c r="AM168" s="84">
        <v>1500.63</v>
      </c>
      <c r="AN168" s="112">
        <v>1269.3699999999999</v>
      </c>
      <c r="AO168" s="112">
        <v>2770</v>
      </c>
      <c r="AP168" s="112">
        <v>50499.37</v>
      </c>
      <c r="AQ168" s="112">
        <v>13335.63</v>
      </c>
      <c r="AR168" s="112">
        <v>63835</v>
      </c>
      <c r="AS168" s="112">
        <v>21277.83</v>
      </c>
      <c r="AT168" s="112">
        <v>9192.17</v>
      </c>
      <c r="AU168" s="112">
        <v>30470</v>
      </c>
      <c r="AV168" s="84">
        <v>12</v>
      </c>
      <c r="AW168" s="84">
        <v>314</v>
      </c>
      <c r="AX168" s="84" t="s">
        <v>730</v>
      </c>
      <c r="AY168" s="108"/>
      <c r="AZ168" s="84"/>
      <c r="BA168" s="84"/>
      <c r="BB168" s="84" t="s">
        <v>1104</v>
      </c>
      <c r="BC168" s="84" t="s">
        <v>145</v>
      </c>
      <c r="BD168" s="108" t="s">
        <v>1107</v>
      </c>
      <c r="BE168" s="84">
        <v>52000</v>
      </c>
      <c r="BF168" s="38" t="s">
        <v>679</v>
      </c>
      <c r="BG168" s="84" t="s">
        <v>1269</v>
      </c>
      <c r="BH168" s="114" t="s">
        <v>1300</v>
      </c>
      <c r="BI168" s="38" t="s">
        <v>112</v>
      </c>
      <c r="BJ168" s="85">
        <v>45947</v>
      </c>
      <c r="BK168" s="84" t="s">
        <v>126</v>
      </c>
      <c r="BL168" s="38"/>
      <c r="BM168" s="115"/>
      <c r="BN168" s="116" t="s">
        <v>112</v>
      </c>
      <c r="BO168" s="84" t="s">
        <v>244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167086</v>
      </c>
      <c r="J169" s="38" t="s">
        <v>252</v>
      </c>
      <c r="K169" s="84">
        <v>167086</v>
      </c>
      <c r="L169" s="84" t="s">
        <v>253</v>
      </c>
      <c r="M169" s="38" t="s">
        <v>254</v>
      </c>
      <c r="N169" s="84">
        <v>368937</v>
      </c>
      <c r="O169" s="84" t="s">
        <v>387</v>
      </c>
      <c r="P169" s="84">
        <v>535802</v>
      </c>
      <c r="Q169" s="38" t="s">
        <v>388</v>
      </c>
      <c r="R169" s="38" t="s">
        <v>257</v>
      </c>
      <c r="S169" s="84" t="s">
        <v>681</v>
      </c>
      <c r="T169" s="84" t="s">
        <v>681</v>
      </c>
      <c r="U169" s="84" t="s">
        <v>259</v>
      </c>
      <c r="V169" s="84" t="s">
        <v>260</v>
      </c>
      <c r="W169" s="84">
        <v>0</v>
      </c>
      <c r="X169" s="38" t="s">
        <v>682</v>
      </c>
      <c r="Y169" s="84">
        <v>358112808</v>
      </c>
      <c r="Z169" s="38" t="s">
        <v>683</v>
      </c>
      <c r="AA169" s="108" t="s">
        <v>827</v>
      </c>
      <c r="AB169" s="84">
        <v>31000</v>
      </c>
      <c r="AC169" s="108" t="s">
        <v>732</v>
      </c>
      <c r="AD169" s="84">
        <v>24</v>
      </c>
      <c r="AE169" s="84" t="s">
        <v>754</v>
      </c>
      <c r="AF169" s="84" t="s">
        <v>1070</v>
      </c>
      <c r="AG169" s="108" t="s">
        <v>1071</v>
      </c>
      <c r="AH169" s="84" t="s">
        <v>854</v>
      </c>
      <c r="AI169" s="108" t="s">
        <v>1072</v>
      </c>
      <c r="AJ169" s="84">
        <v>1650</v>
      </c>
      <c r="AK169" s="84">
        <v>1650</v>
      </c>
      <c r="AL169" s="108" t="s">
        <v>965</v>
      </c>
      <c r="AM169" s="84">
        <v>1807.22</v>
      </c>
      <c r="AN169" s="112">
        <v>1492.78</v>
      </c>
      <c r="AO169" s="112">
        <v>3300</v>
      </c>
      <c r="AP169" s="112">
        <v>29192.78</v>
      </c>
      <c r="AQ169" s="112">
        <v>7442.22</v>
      </c>
      <c r="AR169" s="112">
        <v>36635</v>
      </c>
      <c r="AS169" s="112">
        <v>12801.14</v>
      </c>
      <c r="AT169" s="112">
        <v>5348.86</v>
      </c>
      <c r="AU169" s="112">
        <v>18150</v>
      </c>
      <c r="AV169" s="84">
        <v>13</v>
      </c>
      <c r="AW169" s="84">
        <v>308</v>
      </c>
      <c r="AX169" s="84" t="s">
        <v>730</v>
      </c>
      <c r="AY169" s="108"/>
      <c r="AZ169" s="84"/>
      <c r="BA169" s="84"/>
      <c r="BB169" s="84" t="s">
        <v>1104</v>
      </c>
      <c r="BC169" s="84" t="s">
        <v>145</v>
      </c>
      <c r="BD169" s="108" t="s">
        <v>1107</v>
      </c>
      <c r="BE169" s="84">
        <v>31000</v>
      </c>
      <c r="BF169" s="38" t="s">
        <v>681</v>
      </c>
      <c r="BG169" s="84" t="s">
        <v>1270</v>
      </c>
      <c r="BH169" s="114" t="s">
        <v>1300</v>
      </c>
      <c r="BI169" s="38" t="s">
        <v>112</v>
      </c>
      <c r="BJ169" s="85">
        <v>45947</v>
      </c>
      <c r="BK169" s="84" t="s">
        <v>125</v>
      </c>
      <c r="BL169" s="38"/>
      <c r="BM169" s="115"/>
      <c r="BN169" s="116" t="s">
        <v>112</v>
      </c>
      <c r="BO169" s="84" t="s">
        <v>244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167395</v>
      </c>
      <c r="J170" s="38" t="s">
        <v>312</v>
      </c>
      <c r="K170" s="84">
        <v>167395</v>
      </c>
      <c r="L170" s="84" t="s">
        <v>253</v>
      </c>
      <c r="M170" s="38" t="s">
        <v>254</v>
      </c>
      <c r="N170" s="84">
        <v>360310</v>
      </c>
      <c r="O170" s="84" t="s">
        <v>374</v>
      </c>
      <c r="P170" s="84">
        <v>646146</v>
      </c>
      <c r="Q170" s="38" t="s">
        <v>375</v>
      </c>
      <c r="R170" s="38" t="s">
        <v>684</v>
      </c>
      <c r="S170" s="84" t="s">
        <v>679</v>
      </c>
      <c r="T170" s="84" t="s">
        <v>679</v>
      </c>
      <c r="U170" s="84" t="s">
        <v>285</v>
      </c>
      <c r="V170" s="84" t="s">
        <v>260</v>
      </c>
      <c r="W170" s="84">
        <v>0</v>
      </c>
      <c r="X170" s="38" t="s">
        <v>685</v>
      </c>
      <c r="Y170" s="84">
        <v>358485118</v>
      </c>
      <c r="Z170" s="38" t="s">
        <v>686</v>
      </c>
      <c r="AA170" s="108" t="s">
        <v>1073</v>
      </c>
      <c r="AB170" s="84">
        <v>2999</v>
      </c>
      <c r="AC170" s="108" t="s">
        <v>771</v>
      </c>
      <c r="AD170" s="84">
        <v>6</v>
      </c>
      <c r="AE170" s="84" t="s">
        <v>1074</v>
      </c>
      <c r="AF170" s="84" t="s">
        <v>1060</v>
      </c>
      <c r="AG170" s="108" t="s">
        <v>1061</v>
      </c>
      <c r="AH170" s="84" t="s">
        <v>727</v>
      </c>
      <c r="AI170" s="108" t="s">
        <v>1075</v>
      </c>
      <c r="AJ170" s="84">
        <v>540</v>
      </c>
      <c r="AK170" s="84">
        <v>540</v>
      </c>
      <c r="AL170" s="108" t="s">
        <v>1076</v>
      </c>
      <c r="AM170" s="84">
        <v>493.23</v>
      </c>
      <c r="AN170" s="112">
        <v>46.77</v>
      </c>
      <c r="AO170" s="112">
        <v>540</v>
      </c>
      <c r="AP170" s="112">
        <v>2505.77</v>
      </c>
      <c r="AQ170" s="112">
        <v>155.22999999999999</v>
      </c>
      <c r="AR170" s="112">
        <v>2661</v>
      </c>
      <c r="AS170" s="112">
        <v>2505.77</v>
      </c>
      <c r="AT170" s="112">
        <v>155.22999999999999</v>
      </c>
      <c r="AU170" s="112">
        <v>2661</v>
      </c>
      <c r="AV170" s="84">
        <v>11</v>
      </c>
      <c r="AW170" s="84">
        <v>314</v>
      </c>
      <c r="AX170" s="84" t="s">
        <v>730</v>
      </c>
      <c r="AY170" s="108"/>
      <c r="AZ170" s="84"/>
      <c r="BA170" s="84"/>
      <c r="BB170" s="84" t="s">
        <v>1104</v>
      </c>
      <c r="BC170" s="84" t="s">
        <v>145</v>
      </c>
      <c r="BD170" s="108" t="s">
        <v>1107</v>
      </c>
      <c r="BE170" s="84">
        <v>2999</v>
      </c>
      <c r="BF170" s="38" t="s">
        <v>679</v>
      </c>
      <c r="BG170" s="84" t="s">
        <v>1271</v>
      </c>
      <c r="BH170" s="114" t="s">
        <v>1300</v>
      </c>
      <c r="BI170" s="38" t="s">
        <v>112</v>
      </c>
      <c r="BJ170" s="85">
        <v>45947</v>
      </c>
      <c r="BK170" s="84" t="s">
        <v>128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167086</v>
      </c>
      <c r="J171" s="38" t="s">
        <v>252</v>
      </c>
      <c r="K171" s="84">
        <v>167086</v>
      </c>
      <c r="L171" s="84" t="s">
        <v>253</v>
      </c>
      <c r="M171" s="38" t="s">
        <v>254</v>
      </c>
      <c r="N171" s="84">
        <v>333053</v>
      </c>
      <c r="O171" s="84" t="s">
        <v>675</v>
      </c>
      <c r="P171" s="84">
        <v>467955</v>
      </c>
      <c r="Q171" s="38" t="s">
        <v>676</v>
      </c>
      <c r="R171" s="38" t="s">
        <v>257</v>
      </c>
      <c r="S171" s="84" t="s">
        <v>687</v>
      </c>
      <c r="T171" s="84" t="s">
        <v>687</v>
      </c>
      <c r="U171" s="84" t="s">
        <v>285</v>
      </c>
      <c r="V171" s="84" t="s">
        <v>260</v>
      </c>
      <c r="W171" s="84">
        <v>0</v>
      </c>
      <c r="X171" s="38" t="s">
        <v>344</v>
      </c>
      <c r="Y171" s="84">
        <v>358848712</v>
      </c>
      <c r="Z171" s="38" t="s">
        <v>688</v>
      </c>
      <c r="AA171" s="108" t="s">
        <v>1077</v>
      </c>
      <c r="AB171" s="84">
        <v>34000</v>
      </c>
      <c r="AC171" s="108" t="s">
        <v>723</v>
      </c>
      <c r="AD171" s="84">
        <v>24</v>
      </c>
      <c r="AE171" s="84" t="s">
        <v>850</v>
      </c>
      <c r="AF171" s="84" t="s">
        <v>1052</v>
      </c>
      <c r="AG171" s="108" t="s">
        <v>1053</v>
      </c>
      <c r="AH171" s="84" t="s">
        <v>727</v>
      </c>
      <c r="AI171" s="108" t="s">
        <v>1078</v>
      </c>
      <c r="AJ171" s="84">
        <v>1800</v>
      </c>
      <c r="AK171" s="84">
        <v>1800</v>
      </c>
      <c r="AL171" s="108" t="s">
        <v>1079</v>
      </c>
      <c r="AM171" s="84">
        <v>760.9</v>
      </c>
      <c r="AN171" s="112">
        <v>1039.0999999999999</v>
      </c>
      <c r="AO171" s="112">
        <v>1800</v>
      </c>
      <c r="AP171" s="112">
        <v>33239.1</v>
      </c>
      <c r="AQ171" s="112">
        <v>8634.9</v>
      </c>
      <c r="AR171" s="112">
        <v>41874</v>
      </c>
      <c r="AS171" s="112">
        <v>11076.39</v>
      </c>
      <c r="AT171" s="112">
        <v>5123.6099999999997</v>
      </c>
      <c r="AU171" s="112">
        <v>16200</v>
      </c>
      <c r="AV171" s="84">
        <v>10</v>
      </c>
      <c r="AW171" s="84">
        <v>249</v>
      </c>
      <c r="AX171" s="84" t="s">
        <v>730</v>
      </c>
      <c r="AY171" s="108"/>
      <c r="AZ171" s="84"/>
      <c r="BA171" s="84"/>
      <c r="BB171" s="84" t="s">
        <v>1104</v>
      </c>
      <c r="BC171" s="84" t="s">
        <v>145</v>
      </c>
      <c r="BD171" s="108"/>
      <c r="BE171" s="84">
        <v>0</v>
      </c>
      <c r="BF171" s="38" t="s">
        <v>687</v>
      </c>
      <c r="BG171" s="84" t="s">
        <v>1272</v>
      </c>
      <c r="BH171" s="114" t="s">
        <v>1300</v>
      </c>
      <c r="BI171" s="38" t="s">
        <v>112</v>
      </c>
      <c r="BJ171" s="85">
        <v>45947</v>
      </c>
      <c r="BK171" s="84" t="s">
        <v>125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181379</v>
      </c>
      <c r="J172" s="38" t="s">
        <v>288</v>
      </c>
      <c r="K172" s="84">
        <v>181379</v>
      </c>
      <c r="L172" s="84" t="s">
        <v>253</v>
      </c>
      <c r="M172" s="38" t="s">
        <v>254</v>
      </c>
      <c r="N172" s="84">
        <v>320115</v>
      </c>
      <c r="O172" s="84" t="s">
        <v>408</v>
      </c>
      <c r="P172" s="84">
        <v>443432</v>
      </c>
      <c r="Q172" s="38" t="s">
        <v>409</v>
      </c>
      <c r="R172" s="38" t="s">
        <v>257</v>
      </c>
      <c r="S172" s="84" t="s">
        <v>689</v>
      </c>
      <c r="T172" s="84" t="s">
        <v>689</v>
      </c>
      <c r="U172" s="84" t="s">
        <v>259</v>
      </c>
      <c r="V172" s="84" t="s">
        <v>260</v>
      </c>
      <c r="W172" s="84">
        <v>0</v>
      </c>
      <c r="X172" s="38" t="s">
        <v>286</v>
      </c>
      <c r="Y172" s="84">
        <v>358848721</v>
      </c>
      <c r="Z172" s="38" t="s">
        <v>690</v>
      </c>
      <c r="AA172" s="108" t="s">
        <v>1077</v>
      </c>
      <c r="AB172" s="84">
        <v>43000</v>
      </c>
      <c r="AC172" s="108" t="s">
        <v>732</v>
      </c>
      <c r="AD172" s="84">
        <v>24</v>
      </c>
      <c r="AE172" s="84" t="s">
        <v>850</v>
      </c>
      <c r="AF172" s="84" t="s">
        <v>784</v>
      </c>
      <c r="AG172" s="108" t="s">
        <v>785</v>
      </c>
      <c r="AH172" s="84" t="s">
        <v>727</v>
      </c>
      <c r="AI172" s="108" t="s">
        <v>1080</v>
      </c>
      <c r="AJ172" s="84">
        <v>2280</v>
      </c>
      <c r="AK172" s="84">
        <v>2280</v>
      </c>
      <c r="AL172" s="108"/>
      <c r="AM172" s="84">
        <v>0</v>
      </c>
      <c r="AN172" s="112">
        <v>0</v>
      </c>
      <c r="AO172" s="112">
        <v>0</v>
      </c>
      <c r="AP172" s="112">
        <v>43000</v>
      </c>
      <c r="AQ172" s="112">
        <v>12231</v>
      </c>
      <c r="AR172" s="112">
        <v>55231</v>
      </c>
      <c r="AS172" s="112">
        <v>15077.46</v>
      </c>
      <c r="AT172" s="112">
        <v>7722.54</v>
      </c>
      <c r="AU172" s="112">
        <v>22800</v>
      </c>
      <c r="AV172" s="84">
        <v>10</v>
      </c>
      <c r="AW172" s="84">
        <v>277</v>
      </c>
      <c r="AX172" s="84" t="s">
        <v>730</v>
      </c>
      <c r="AY172" s="108"/>
      <c r="AZ172" s="84"/>
      <c r="BA172" s="84"/>
      <c r="BB172" s="84" t="s">
        <v>1104</v>
      </c>
      <c r="BC172" s="84" t="s">
        <v>145</v>
      </c>
      <c r="BD172" s="108"/>
      <c r="BE172" s="84">
        <v>0</v>
      </c>
      <c r="BF172" s="38" t="s">
        <v>689</v>
      </c>
      <c r="BG172" s="84" t="s">
        <v>1273</v>
      </c>
      <c r="BH172" s="114" t="s">
        <v>1300</v>
      </c>
      <c r="BI172" s="38" t="s">
        <v>112</v>
      </c>
      <c r="BJ172" s="85">
        <v>45947</v>
      </c>
      <c r="BK172" s="84" t="s">
        <v>125</v>
      </c>
      <c r="BL172" s="38"/>
      <c r="BM172" s="115"/>
      <c r="BN172" s="116" t="s">
        <v>112</v>
      </c>
      <c r="BO172" s="84" t="s">
        <v>244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233661</v>
      </c>
      <c r="J173" s="38" t="s">
        <v>269</v>
      </c>
      <c r="K173" s="84">
        <v>233661</v>
      </c>
      <c r="L173" s="84" t="s">
        <v>253</v>
      </c>
      <c r="M173" s="38" t="s">
        <v>254</v>
      </c>
      <c r="N173" s="84">
        <v>551771</v>
      </c>
      <c r="O173" s="84" t="s">
        <v>270</v>
      </c>
      <c r="P173" s="84">
        <v>916619</v>
      </c>
      <c r="Q173" s="38" t="s">
        <v>621</v>
      </c>
      <c r="R173" s="38" t="s">
        <v>257</v>
      </c>
      <c r="S173" s="84" t="s">
        <v>691</v>
      </c>
      <c r="T173" s="84" t="s">
        <v>691</v>
      </c>
      <c r="U173" s="84" t="s">
        <v>285</v>
      </c>
      <c r="V173" s="84" t="s">
        <v>260</v>
      </c>
      <c r="W173" s="84">
        <v>0</v>
      </c>
      <c r="X173" s="38" t="s">
        <v>444</v>
      </c>
      <c r="Y173" s="84">
        <v>359113456</v>
      </c>
      <c r="Z173" s="38" t="s">
        <v>692</v>
      </c>
      <c r="AA173" s="108" t="s">
        <v>1081</v>
      </c>
      <c r="AB173" s="84">
        <v>52000</v>
      </c>
      <c r="AC173" s="108" t="s">
        <v>738</v>
      </c>
      <c r="AD173" s="84">
        <v>24</v>
      </c>
      <c r="AE173" s="84" t="s">
        <v>1005</v>
      </c>
      <c r="AF173" s="84" t="s">
        <v>1082</v>
      </c>
      <c r="AG173" s="108" t="s">
        <v>1083</v>
      </c>
      <c r="AH173" s="84" t="s">
        <v>854</v>
      </c>
      <c r="AI173" s="108" t="s">
        <v>1084</v>
      </c>
      <c r="AJ173" s="84">
        <v>2770</v>
      </c>
      <c r="AK173" s="84">
        <v>2770</v>
      </c>
      <c r="AL173" s="108" t="s">
        <v>876</v>
      </c>
      <c r="AM173" s="84">
        <v>16735.75</v>
      </c>
      <c r="AN173" s="112">
        <v>8194.25</v>
      </c>
      <c r="AO173" s="112">
        <v>24930</v>
      </c>
      <c r="AP173" s="112">
        <v>35264.25</v>
      </c>
      <c r="AQ173" s="112">
        <v>6104.75</v>
      </c>
      <c r="AR173" s="112">
        <v>41369</v>
      </c>
      <c r="AS173" s="112">
        <v>0</v>
      </c>
      <c r="AT173" s="112">
        <v>0</v>
      </c>
      <c r="AU173" s="112">
        <v>0</v>
      </c>
      <c r="AV173" s="84">
        <v>9</v>
      </c>
      <c r="AW173" s="84">
        <v>0</v>
      </c>
      <c r="AX173" s="84" t="s">
        <v>856</v>
      </c>
      <c r="AY173" s="108"/>
      <c r="AZ173" s="84"/>
      <c r="BA173" s="84"/>
      <c r="BB173" s="84" t="s">
        <v>1104</v>
      </c>
      <c r="BC173" s="84" t="s">
        <v>145</v>
      </c>
      <c r="BD173" s="108"/>
      <c r="BE173" s="84">
        <v>0</v>
      </c>
      <c r="BF173" s="38" t="s">
        <v>691</v>
      </c>
      <c r="BG173" s="84" t="s">
        <v>1274</v>
      </c>
      <c r="BH173" s="114" t="s">
        <v>1300</v>
      </c>
      <c r="BI173" s="38" t="s">
        <v>110</v>
      </c>
      <c r="BJ173" s="85">
        <v>45946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233661</v>
      </c>
      <c r="J174" s="38" t="s">
        <v>269</v>
      </c>
      <c r="K174" s="84">
        <v>233661</v>
      </c>
      <c r="L174" s="84" t="s">
        <v>253</v>
      </c>
      <c r="M174" s="38" t="s">
        <v>254</v>
      </c>
      <c r="N174" s="84">
        <v>551800</v>
      </c>
      <c r="O174" s="84" t="s">
        <v>441</v>
      </c>
      <c r="P174" s="84">
        <v>916709</v>
      </c>
      <c r="Q174" s="38" t="s">
        <v>442</v>
      </c>
      <c r="R174" s="38" t="s">
        <v>257</v>
      </c>
      <c r="S174" s="84" t="s">
        <v>693</v>
      </c>
      <c r="T174" s="84" t="s">
        <v>693</v>
      </c>
      <c r="U174" s="84" t="s">
        <v>343</v>
      </c>
      <c r="V174" s="84" t="s">
        <v>260</v>
      </c>
      <c r="W174" s="84">
        <v>0</v>
      </c>
      <c r="X174" s="38" t="s">
        <v>279</v>
      </c>
      <c r="Y174" s="84">
        <v>359133308</v>
      </c>
      <c r="Z174" s="38" t="s">
        <v>694</v>
      </c>
      <c r="AA174" s="108" t="s">
        <v>1085</v>
      </c>
      <c r="AB174" s="84">
        <v>60000</v>
      </c>
      <c r="AC174" s="108" t="s">
        <v>738</v>
      </c>
      <c r="AD174" s="84">
        <v>24</v>
      </c>
      <c r="AE174" s="84" t="s">
        <v>1005</v>
      </c>
      <c r="AF174" s="84" t="s">
        <v>889</v>
      </c>
      <c r="AG174" s="108" t="s">
        <v>890</v>
      </c>
      <c r="AH174" s="84" t="s">
        <v>854</v>
      </c>
      <c r="AI174" s="108" t="s">
        <v>1084</v>
      </c>
      <c r="AJ174" s="84">
        <v>3190</v>
      </c>
      <c r="AK174" s="84">
        <v>3190</v>
      </c>
      <c r="AL174" s="108" t="s">
        <v>1086</v>
      </c>
      <c r="AM174" s="84">
        <v>16972.73</v>
      </c>
      <c r="AN174" s="112">
        <v>8547.27</v>
      </c>
      <c r="AO174" s="112">
        <v>25520</v>
      </c>
      <c r="AP174" s="112">
        <v>43027.27</v>
      </c>
      <c r="AQ174" s="112">
        <v>7862.73</v>
      </c>
      <c r="AR174" s="112">
        <v>50890</v>
      </c>
      <c r="AS174" s="112">
        <v>2373.0700000000002</v>
      </c>
      <c r="AT174" s="112">
        <v>816.93</v>
      </c>
      <c r="AU174" s="112">
        <v>3190</v>
      </c>
      <c r="AV174" s="84">
        <v>9</v>
      </c>
      <c r="AW174" s="84">
        <v>8</v>
      </c>
      <c r="AX174" s="84" t="s">
        <v>863</v>
      </c>
      <c r="AY174" s="108"/>
      <c r="AZ174" s="84"/>
      <c r="BA174" s="84"/>
      <c r="BB174" s="84" t="s">
        <v>1104</v>
      </c>
      <c r="BC174" s="84" t="s">
        <v>145</v>
      </c>
      <c r="BD174" s="108"/>
      <c r="BE174" s="84">
        <v>0</v>
      </c>
      <c r="BF174" s="38" t="s">
        <v>693</v>
      </c>
      <c r="BG174" s="84" t="s">
        <v>1275</v>
      </c>
      <c r="BH174" s="114" t="s">
        <v>1300</v>
      </c>
      <c r="BI174" s="38" t="s">
        <v>110</v>
      </c>
      <c r="BJ174" s="85">
        <v>45946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244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186168</v>
      </c>
      <c r="J175" s="38" t="s">
        <v>471</v>
      </c>
      <c r="K175" s="84">
        <v>186168</v>
      </c>
      <c r="L175" s="84" t="s">
        <v>253</v>
      </c>
      <c r="M175" s="38" t="s">
        <v>254</v>
      </c>
      <c r="N175" s="84">
        <v>351499</v>
      </c>
      <c r="O175" s="84" t="s">
        <v>472</v>
      </c>
      <c r="P175" s="84">
        <v>498569</v>
      </c>
      <c r="Q175" s="38" t="s">
        <v>473</v>
      </c>
      <c r="R175" s="38" t="s">
        <v>257</v>
      </c>
      <c r="S175" s="84" t="s">
        <v>695</v>
      </c>
      <c r="T175" s="84" t="s">
        <v>695</v>
      </c>
      <c r="U175" s="84" t="s">
        <v>358</v>
      </c>
      <c r="V175" s="84" t="s">
        <v>260</v>
      </c>
      <c r="W175" s="84">
        <v>0</v>
      </c>
      <c r="X175" s="38" t="s">
        <v>286</v>
      </c>
      <c r="Y175" s="84">
        <v>359150799</v>
      </c>
      <c r="Z175" s="38" t="s">
        <v>696</v>
      </c>
      <c r="AA175" s="108" t="s">
        <v>1087</v>
      </c>
      <c r="AB175" s="84">
        <v>60000</v>
      </c>
      <c r="AC175" s="108" t="s">
        <v>723</v>
      </c>
      <c r="AD175" s="84">
        <v>24</v>
      </c>
      <c r="AE175" s="84" t="s">
        <v>1005</v>
      </c>
      <c r="AF175" s="84" t="s">
        <v>739</v>
      </c>
      <c r="AG175" s="108" t="s">
        <v>740</v>
      </c>
      <c r="AH175" s="84" t="s">
        <v>727</v>
      </c>
      <c r="AI175" s="108" t="s">
        <v>1084</v>
      </c>
      <c r="AJ175" s="84">
        <v>3180</v>
      </c>
      <c r="AK175" s="84">
        <v>3180</v>
      </c>
      <c r="AL175" s="108" t="s">
        <v>861</v>
      </c>
      <c r="AM175" s="84">
        <v>19687.29</v>
      </c>
      <c r="AN175" s="112">
        <v>8932.7099999999991</v>
      </c>
      <c r="AO175" s="112">
        <v>28620</v>
      </c>
      <c r="AP175" s="112">
        <v>40312.71</v>
      </c>
      <c r="AQ175" s="112">
        <v>6778.29</v>
      </c>
      <c r="AR175" s="112">
        <v>47091</v>
      </c>
      <c r="AS175" s="112">
        <v>0</v>
      </c>
      <c r="AT175" s="112">
        <v>0</v>
      </c>
      <c r="AU175" s="112">
        <v>0</v>
      </c>
      <c r="AV175" s="84">
        <v>9</v>
      </c>
      <c r="AW175" s="84">
        <v>0</v>
      </c>
      <c r="AX175" s="84" t="s">
        <v>856</v>
      </c>
      <c r="AY175" s="108"/>
      <c r="AZ175" s="84"/>
      <c r="BA175" s="84"/>
      <c r="BB175" s="84" t="s">
        <v>1104</v>
      </c>
      <c r="BC175" s="84" t="s">
        <v>145</v>
      </c>
      <c r="BD175" s="108"/>
      <c r="BE175" s="84">
        <v>0</v>
      </c>
      <c r="BF175" s="38" t="s">
        <v>695</v>
      </c>
      <c r="BG175" s="84" t="s">
        <v>1276</v>
      </c>
      <c r="BH175" s="114" t="s">
        <v>1300</v>
      </c>
      <c r="BI175" s="38" t="s">
        <v>110</v>
      </c>
      <c r="BJ175" s="85">
        <v>45946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186168</v>
      </c>
      <c r="J176" s="38" t="s">
        <v>471</v>
      </c>
      <c r="K176" s="84">
        <v>186168</v>
      </c>
      <c r="L176" s="84" t="s">
        <v>253</v>
      </c>
      <c r="M176" s="38" t="s">
        <v>254</v>
      </c>
      <c r="N176" s="84">
        <v>351499</v>
      </c>
      <c r="O176" s="84" t="s">
        <v>472</v>
      </c>
      <c r="P176" s="84">
        <v>498569</v>
      </c>
      <c r="Q176" s="38" t="s">
        <v>473</v>
      </c>
      <c r="R176" s="38" t="s">
        <v>257</v>
      </c>
      <c r="S176" s="84" t="s">
        <v>697</v>
      </c>
      <c r="T176" s="84" t="s">
        <v>697</v>
      </c>
      <c r="U176" s="84" t="s">
        <v>259</v>
      </c>
      <c r="V176" s="84" t="s">
        <v>260</v>
      </c>
      <c r="W176" s="84">
        <v>0</v>
      </c>
      <c r="X176" s="38" t="s">
        <v>279</v>
      </c>
      <c r="Y176" s="84">
        <v>359180006</v>
      </c>
      <c r="Z176" s="38" t="s">
        <v>698</v>
      </c>
      <c r="AA176" s="108" t="s">
        <v>1088</v>
      </c>
      <c r="AB176" s="84">
        <v>60000</v>
      </c>
      <c r="AC176" s="108" t="s">
        <v>723</v>
      </c>
      <c r="AD176" s="84">
        <v>24</v>
      </c>
      <c r="AE176" s="84" t="s">
        <v>1005</v>
      </c>
      <c r="AF176" s="84" t="s">
        <v>1082</v>
      </c>
      <c r="AG176" s="108" t="s">
        <v>1083</v>
      </c>
      <c r="AH176" s="84" t="s">
        <v>854</v>
      </c>
      <c r="AI176" s="108" t="s">
        <v>840</v>
      </c>
      <c r="AJ176" s="84">
        <v>3190</v>
      </c>
      <c r="AK176" s="84">
        <v>3190</v>
      </c>
      <c r="AL176" s="108" t="s">
        <v>861</v>
      </c>
      <c r="AM176" s="84">
        <v>16192.02</v>
      </c>
      <c r="AN176" s="112">
        <v>9327.98</v>
      </c>
      <c r="AO176" s="112">
        <v>25520</v>
      </c>
      <c r="AP176" s="112">
        <v>43807.98</v>
      </c>
      <c r="AQ176" s="112">
        <v>8270.02</v>
      </c>
      <c r="AR176" s="112">
        <v>52078</v>
      </c>
      <c r="AS176" s="112">
        <v>0</v>
      </c>
      <c r="AT176" s="112">
        <v>0</v>
      </c>
      <c r="AU176" s="112">
        <v>0</v>
      </c>
      <c r="AV176" s="84">
        <v>8</v>
      </c>
      <c r="AW176" s="84">
        <v>0</v>
      </c>
      <c r="AX176" s="84" t="s">
        <v>856</v>
      </c>
      <c r="AY176" s="108"/>
      <c r="AZ176" s="84"/>
      <c r="BA176" s="84"/>
      <c r="BB176" s="84" t="s">
        <v>1104</v>
      </c>
      <c r="BC176" s="84" t="s">
        <v>145</v>
      </c>
      <c r="BD176" s="108"/>
      <c r="BE176" s="84">
        <v>0</v>
      </c>
      <c r="BF176" s="38" t="s">
        <v>697</v>
      </c>
      <c r="BG176" s="84" t="s">
        <v>1277</v>
      </c>
      <c r="BH176" s="114" t="s">
        <v>1300</v>
      </c>
      <c r="BI176" s="38" t="s">
        <v>110</v>
      </c>
      <c r="BJ176" s="85">
        <v>45946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189331</v>
      </c>
      <c r="J177" s="38" t="s">
        <v>281</v>
      </c>
      <c r="K177" s="84">
        <v>189331</v>
      </c>
      <c r="L177" s="84" t="s">
        <v>253</v>
      </c>
      <c r="M177" s="38" t="s">
        <v>254</v>
      </c>
      <c r="N177" s="84">
        <v>368407</v>
      </c>
      <c r="O177" s="84" t="s">
        <v>489</v>
      </c>
      <c r="P177" s="84">
        <v>534627</v>
      </c>
      <c r="Q177" s="38" t="s">
        <v>490</v>
      </c>
      <c r="R177" s="38" t="s">
        <v>257</v>
      </c>
      <c r="S177" s="84" t="s">
        <v>699</v>
      </c>
      <c r="T177" s="84" t="s">
        <v>699</v>
      </c>
      <c r="U177" s="84" t="s">
        <v>285</v>
      </c>
      <c r="V177" s="84" t="s">
        <v>260</v>
      </c>
      <c r="W177" s="84">
        <v>0</v>
      </c>
      <c r="X177" s="38" t="s">
        <v>286</v>
      </c>
      <c r="Y177" s="84">
        <v>359221471</v>
      </c>
      <c r="Z177" s="38" t="s">
        <v>700</v>
      </c>
      <c r="AA177" s="108" t="s">
        <v>1089</v>
      </c>
      <c r="AB177" s="84">
        <v>40000</v>
      </c>
      <c r="AC177" s="108" t="s">
        <v>723</v>
      </c>
      <c r="AD177" s="84">
        <v>24</v>
      </c>
      <c r="AE177" s="84" t="s">
        <v>1005</v>
      </c>
      <c r="AF177" s="84" t="s">
        <v>1090</v>
      </c>
      <c r="AG177" s="108" t="s">
        <v>931</v>
      </c>
      <c r="AH177" s="84" t="s">
        <v>727</v>
      </c>
      <c r="AI177" s="108" t="s">
        <v>840</v>
      </c>
      <c r="AJ177" s="84">
        <v>2120</v>
      </c>
      <c r="AK177" s="84">
        <v>2120</v>
      </c>
      <c r="AL177" s="108" t="s">
        <v>861</v>
      </c>
      <c r="AM177" s="84">
        <v>10934.35</v>
      </c>
      <c r="AN177" s="112">
        <v>6025.65</v>
      </c>
      <c r="AO177" s="112">
        <v>16960</v>
      </c>
      <c r="AP177" s="112">
        <v>29065.65</v>
      </c>
      <c r="AQ177" s="112">
        <v>5342.35</v>
      </c>
      <c r="AR177" s="112">
        <v>34408</v>
      </c>
      <c r="AS177" s="112">
        <v>0</v>
      </c>
      <c r="AT177" s="112">
        <v>0</v>
      </c>
      <c r="AU177" s="112">
        <v>0</v>
      </c>
      <c r="AV177" s="84">
        <v>8</v>
      </c>
      <c r="AW177" s="84">
        <v>0</v>
      </c>
      <c r="AX177" s="84" t="s">
        <v>856</v>
      </c>
      <c r="AY177" s="108"/>
      <c r="AZ177" s="84"/>
      <c r="BA177" s="84"/>
      <c r="BB177" s="84" t="s">
        <v>1104</v>
      </c>
      <c r="BC177" s="84" t="s">
        <v>145</v>
      </c>
      <c r="BD177" s="108"/>
      <c r="BE177" s="84">
        <v>0</v>
      </c>
      <c r="BF177" s="38" t="s">
        <v>699</v>
      </c>
      <c r="BG177" s="84" t="s">
        <v>1278</v>
      </c>
      <c r="BH177" s="114" t="s">
        <v>1300</v>
      </c>
      <c r="BI177" s="38" t="s">
        <v>110</v>
      </c>
      <c r="BJ177" s="85">
        <v>45946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233661</v>
      </c>
      <c r="J178" s="38" t="s">
        <v>269</v>
      </c>
      <c r="K178" s="84">
        <v>233661</v>
      </c>
      <c r="L178" s="84" t="s">
        <v>253</v>
      </c>
      <c r="M178" s="38" t="s">
        <v>254</v>
      </c>
      <c r="N178" s="84">
        <v>551771</v>
      </c>
      <c r="O178" s="84" t="s">
        <v>270</v>
      </c>
      <c r="P178" s="84">
        <v>916619</v>
      </c>
      <c r="Q178" s="38" t="s">
        <v>621</v>
      </c>
      <c r="R178" s="38" t="s">
        <v>257</v>
      </c>
      <c r="S178" s="84" t="s">
        <v>701</v>
      </c>
      <c r="T178" s="84" t="s">
        <v>701</v>
      </c>
      <c r="U178" s="84" t="s">
        <v>358</v>
      </c>
      <c r="V178" s="84" t="s">
        <v>260</v>
      </c>
      <c r="W178" s="84">
        <v>0</v>
      </c>
      <c r="X178" s="38" t="s">
        <v>286</v>
      </c>
      <c r="Y178" s="84">
        <v>359234420</v>
      </c>
      <c r="Z178" s="38" t="s">
        <v>702</v>
      </c>
      <c r="AA178" s="108" t="s">
        <v>1091</v>
      </c>
      <c r="AB178" s="84">
        <v>52000</v>
      </c>
      <c r="AC178" s="108" t="s">
        <v>738</v>
      </c>
      <c r="AD178" s="84">
        <v>24</v>
      </c>
      <c r="AE178" s="84" t="s">
        <v>1005</v>
      </c>
      <c r="AF178" s="84" t="s">
        <v>1034</v>
      </c>
      <c r="AG178" s="108" t="s">
        <v>1035</v>
      </c>
      <c r="AH178" s="84" t="s">
        <v>727</v>
      </c>
      <c r="AI178" s="108" t="s">
        <v>840</v>
      </c>
      <c r="AJ178" s="84">
        <v>2770</v>
      </c>
      <c r="AK178" s="84">
        <v>2770</v>
      </c>
      <c r="AL178" s="108" t="s">
        <v>876</v>
      </c>
      <c r="AM178" s="84">
        <v>14281.93</v>
      </c>
      <c r="AN178" s="112">
        <v>7878.07</v>
      </c>
      <c r="AO178" s="112">
        <v>22160</v>
      </c>
      <c r="AP178" s="112">
        <v>37718.07</v>
      </c>
      <c r="AQ178" s="112">
        <v>7055.93</v>
      </c>
      <c r="AR178" s="112">
        <v>44774</v>
      </c>
      <c r="AS178" s="112">
        <v>0</v>
      </c>
      <c r="AT178" s="112">
        <v>0</v>
      </c>
      <c r="AU178" s="112">
        <v>0</v>
      </c>
      <c r="AV178" s="84">
        <v>8</v>
      </c>
      <c r="AW178" s="84">
        <v>0</v>
      </c>
      <c r="AX178" s="84" t="s">
        <v>856</v>
      </c>
      <c r="AY178" s="108"/>
      <c r="AZ178" s="84"/>
      <c r="BA178" s="84"/>
      <c r="BB178" s="84" t="s">
        <v>1104</v>
      </c>
      <c r="BC178" s="84" t="s">
        <v>145</v>
      </c>
      <c r="BD178" s="108"/>
      <c r="BE178" s="84">
        <v>0</v>
      </c>
      <c r="BF178" s="38" t="s">
        <v>701</v>
      </c>
      <c r="BG178" s="84" t="s">
        <v>1279</v>
      </c>
      <c r="BH178" s="114" t="s">
        <v>1300</v>
      </c>
      <c r="BI178" s="38" t="s">
        <v>110</v>
      </c>
      <c r="BJ178" s="85">
        <v>45946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243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233661</v>
      </c>
      <c r="J179" s="38" t="s">
        <v>269</v>
      </c>
      <c r="K179" s="84">
        <v>233661</v>
      </c>
      <c r="L179" s="84" t="s">
        <v>253</v>
      </c>
      <c r="M179" s="38" t="s">
        <v>254</v>
      </c>
      <c r="N179" s="84">
        <v>551771</v>
      </c>
      <c r="O179" s="84" t="s">
        <v>270</v>
      </c>
      <c r="P179" s="84">
        <v>916619</v>
      </c>
      <c r="Q179" s="38" t="s">
        <v>621</v>
      </c>
      <c r="R179" s="38" t="s">
        <v>257</v>
      </c>
      <c r="S179" s="84" t="s">
        <v>703</v>
      </c>
      <c r="T179" s="84" t="s">
        <v>703</v>
      </c>
      <c r="U179" s="84" t="s">
        <v>358</v>
      </c>
      <c r="V179" s="84" t="s">
        <v>260</v>
      </c>
      <c r="W179" s="84">
        <v>0</v>
      </c>
      <c r="X179" s="38" t="s">
        <v>444</v>
      </c>
      <c r="Y179" s="84">
        <v>359235027</v>
      </c>
      <c r="Z179" s="38" t="s">
        <v>704</v>
      </c>
      <c r="AA179" s="108" t="s">
        <v>1092</v>
      </c>
      <c r="AB179" s="84">
        <v>52000</v>
      </c>
      <c r="AC179" s="108" t="s">
        <v>738</v>
      </c>
      <c r="AD179" s="84">
        <v>24</v>
      </c>
      <c r="AE179" s="84" t="s">
        <v>1005</v>
      </c>
      <c r="AF179" s="84" t="s">
        <v>1082</v>
      </c>
      <c r="AG179" s="108" t="s">
        <v>1083</v>
      </c>
      <c r="AH179" s="84" t="s">
        <v>854</v>
      </c>
      <c r="AI179" s="108" t="s">
        <v>840</v>
      </c>
      <c r="AJ179" s="84">
        <v>2770</v>
      </c>
      <c r="AK179" s="84">
        <v>2770</v>
      </c>
      <c r="AL179" s="108" t="s">
        <v>876</v>
      </c>
      <c r="AM179" s="84">
        <v>14200.74</v>
      </c>
      <c r="AN179" s="112">
        <v>7959.26</v>
      </c>
      <c r="AO179" s="112">
        <v>22160</v>
      </c>
      <c r="AP179" s="112">
        <v>37799.26</v>
      </c>
      <c r="AQ179" s="112">
        <v>7087.74</v>
      </c>
      <c r="AR179" s="112">
        <v>44887</v>
      </c>
      <c r="AS179" s="112">
        <v>0</v>
      </c>
      <c r="AT179" s="112">
        <v>0</v>
      </c>
      <c r="AU179" s="112">
        <v>0</v>
      </c>
      <c r="AV179" s="84">
        <v>8</v>
      </c>
      <c r="AW179" s="84">
        <v>0</v>
      </c>
      <c r="AX179" s="84" t="s">
        <v>856</v>
      </c>
      <c r="AY179" s="108"/>
      <c r="AZ179" s="84"/>
      <c r="BA179" s="84"/>
      <c r="BB179" s="84" t="s">
        <v>1104</v>
      </c>
      <c r="BC179" s="84" t="s">
        <v>145</v>
      </c>
      <c r="BD179" s="108"/>
      <c r="BE179" s="84">
        <v>0</v>
      </c>
      <c r="BF179" s="38" t="s">
        <v>703</v>
      </c>
      <c r="BG179" s="84" t="s">
        <v>1280</v>
      </c>
      <c r="BH179" s="114" t="s">
        <v>1300</v>
      </c>
      <c r="BI179" s="38" t="s">
        <v>110</v>
      </c>
      <c r="BJ179" s="85">
        <v>45946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243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189331</v>
      </c>
      <c r="J180" s="38" t="s">
        <v>281</v>
      </c>
      <c r="K180" s="84">
        <v>189331</v>
      </c>
      <c r="L180" s="84" t="s">
        <v>253</v>
      </c>
      <c r="M180" s="38" t="s">
        <v>254</v>
      </c>
      <c r="N180" s="84">
        <v>368407</v>
      </c>
      <c r="O180" s="84" t="s">
        <v>489</v>
      </c>
      <c r="P180" s="84">
        <v>534627</v>
      </c>
      <c r="Q180" s="38" t="s">
        <v>490</v>
      </c>
      <c r="R180" s="38" t="s">
        <v>257</v>
      </c>
      <c r="S180" s="84" t="s">
        <v>705</v>
      </c>
      <c r="T180" s="84" t="s">
        <v>705</v>
      </c>
      <c r="U180" s="84" t="s">
        <v>285</v>
      </c>
      <c r="V180" s="84" t="s">
        <v>260</v>
      </c>
      <c r="W180" s="84">
        <v>0</v>
      </c>
      <c r="X180" s="38" t="s">
        <v>286</v>
      </c>
      <c r="Y180" s="84">
        <v>359555883</v>
      </c>
      <c r="Z180" s="38" t="s">
        <v>706</v>
      </c>
      <c r="AA180" s="108" t="s">
        <v>871</v>
      </c>
      <c r="AB180" s="84">
        <v>55000</v>
      </c>
      <c r="AC180" s="108" t="s">
        <v>723</v>
      </c>
      <c r="AD180" s="84">
        <v>24</v>
      </c>
      <c r="AE180" s="84" t="s">
        <v>1005</v>
      </c>
      <c r="AF180" s="84" t="s">
        <v>1093</v>
      </c>
      <c r="AG180" s="108" t="s">
        <v>1094</v>
      </c>
      <c r="AH180" s="84" t="s">
        <v>854</v>
      </c>
      <c r="AI180" s="108" t="s">
        <v>957</v>
      </c>
      <c r="AJ180" s="84">
        <v>2930</v>
      </c>
      <c r="AK180" s="84">
        <v>2930</v>
      </c>
      <c r="AL180" s="108" t="s">
        <v>861</v>
      </c>
      <c r="AM180" s="84">
        <v>3731.3</v>
      </c>
      <c r="AN180" s="112">
        <v>2128.6999999999998</v>
      </c>
      <c r="AO180" s="112">
        <v>5860</v>
      </c>
      <c r="AP180" s="112">
        <v>51268.7</v>
      </c>
      <c r="AQ180" s="112">
        <v>13048.3</v>
      </c>
      <c r="AR180" s="112">
        <v>64317</v>
      </c>
      <c r="AS180" s="112">
        <v>0</v>
      </c>
      <c r="AT180" s="112">
        <v>0</v>
      </c>
      <c r="AU180" s="112">
        <v>0</v>
      </c>
      <c r="AV180" s="84">
        <v>2</v>
      </c>
      <c r="AW180" s="84">
        <v>0</v>
      </c>
      <c r="AX180" s="84" t="s">
        <v>856</v>
      </c>
      <c r="AY180" s="108"/>
      <c r="AZ180" s="84"/>
      <c r="BA180" s="84"/>
      <c r="BB180" s="84" t="s">
        <v>1104</v>
      </c>
      <c r="BC180" s="84" t="s">
        <v>145</v>
      </c>
      <c r="BD180" s="108"/>
      <c r="BE180" s="84">
        <v>0</v>
      </c>
      <c r="BF180" s="38" t="s">
        <v>705</v>
      </c>
      <c r="BG180" s="84" t="s">
        <v>1281</v>
      </c>
      <c r="BH180" s="114" t="s">
        <v>1300</v>
      </c>
      <c r="BI180" s="38" t="s">
        <v>110</v>
      </c>
      <c r="BJ180" s="85">
        <v>45946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189331</v>
      </c>
      <c r="J181" s="38" t="s">
        <v>281</v>
      </c>
      <c r="K181" s="84">
        <v>189331</v>
      </c>
      <c r="L181" s="84" t="s">
        <v>253</v>
      </c>
      <c r="M181" s="38" t="s">
        <v>254</v>
      </c>
      <c r="N181" s="84">
        <v>368407</v>
      </c>
      <c r="O181" s="84" t="s">
        <v>489</v>
      </c>
      <c r="P181" s="84">
        <v>534627</v>
      </c>
      <c r="Q181" s="38" t="s">
        <v>490</v>
      </c>
      <c r="R181" s="38" t="s">
        <v>257</v>
      </c>
      <c r="S181" s="84" t="s">
        <v>707</v>
      </c>
      <c r="T181" s="84" t="s">
        <v>707</v>
      </c>
      <c r="U181" s="84" t="s">
        <v>259</v>
      </c>
      <c r="V181" s="84" t="s">
        <v>260</v>
      </c>
      <c r="W181" s="84">
        <v>0</v>
      </c>
      <c r="X181" s="38" t="s">
        <v>708</v>
      </c>
      <c r="Y181" s="84">
        <v>359566305</v>
      </c>
      <c r="Z181" s="38" t="s">
        <v>709</v>
      </c>
      <c r="AA181" s="108" t="s">
        <v>871</v>
      </c>
      <c r="AB181" s="84">
        <v>70000</v>
      </c>
      <c r="AC181" s="108" t="s">
        <v>723</v>
      </c>
      <c r="AD181" s="84">
        <v>24</v>
      </c>
      <c r="AE181" s="84" t="s">
        <v>1027</v>
      </c>
      <c r="AF181" s="84" t="s">
        <v>930</v>
      </c>
      <c r="AG181" s="108" t="s">
        <v>931</v>
      </c>
      <c r="AH181" s="84" t="s">
        <v>727</v>
      </c>
      <c r="AI181" s="108" t="s">
        <v>957</v>
      </c>
      <c r="AJ181" s="84">
        <v>3710</v>
      </c>
      <c r="AK181" s="84">
        <v>3710</v>
      </c>
      <c r="AL181" s="108" t="s">
        <v>861</v>
      </c>
      <c r="AM181" s="84">
        <v>4765.66</v>
      </c>
      <c r="AN181" s="112">
        <v>2654.34</v>
      </c>
      <c r="AO181" s="112">
        <v>7420</v>
      </c>
      <c r="AP181" s="112">
        <v>65234.34</v>
      </c>
      <c r="AQ181" s="112">
        <v>16255.66</v>
      </c>
      <c r="AR181" s="112">
        <v>81490</v>
      </c>
      <c r="AS181" s="112">
        <v>0</v>
      </c>
      <c r="AT181" s="112">
        <v>0</v>
      </c>
      <c r="AU181" s="112">
        <v>0</v>
      </c>
      <c r="AV181" s="84">
        <v>2</v>
      </c>
      <c r="AW181" s="84">
        <v>0</v>
      </c>
      <c r="AX181" s="84" t="s">
        <v>856</v>
      </c>
      <c r="AY181" s="108"/>
      <c r="AZ181" s="84"/>
      <c r="BA181" s="84"/>
      <c r="BB181" s="84" t="s">
        <v>1104</v>
      </c>
      <c r="BC181" s="84" t="s">
        <v>145</v>
      </c>
      <c r="BD181" s="108"/>
      <c r="BE181" s="84">
        <v>0</v>
      </c>
      <c r="BF181" s="38" t="s">
        <v>707</v>
      </c>
      <c r="BG181" s="84" t="s">
        <v>1282</v>
      </c>
      <c r="BH181" s="114" t="s">
        <v>1300</v>
      </c>
      <c r="BI181" s="38" t="s">
        <v>110</v>
      </c>
      <c r="BJ181" s="85">
        <v>45946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243</v>
      </c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189331</v>
      </c>
      <c r="J182" s="38" t="s">
        <v>281</v>
      </c>
      <c r="K182" s="84">
        <v>189331</v>
      </c>
      <c r="L182" s="84" t="s">
        <v>253</v>
      </c>
      <c r="M182" s="38" t="s">
        <v>254</v>
      </c>
      <c r="N182" s="84">
        <v>368407</v>
      </c>
      <c r="O182" s="84" t="s">
        <v>489</v>
      </c>
      <c r="P182" s="84">
        <v>534627</v>
      </c>
      <c r="Q182" s="38" t="s">
        <v>490</v>
      </c>
      <c r="R182" s="38" t="s">
        <v>257</v>
      </c>
      <c r="S182" s="84" t="s">
        <v>710</v>
      </c>
      <c r="T182" s="84" t="s">
        <v>710</v>
      </c>
      <c r="U182" s="84" t="s">
        <v>285</v>
      </c>
      <c r="V182" s="84" t="s">
        <v>260</v>
      </c>
      <c r="W182" s="84">
        <v>0</v>
      </c>
      <c r="X182" s="38" t="s">
        <v>286</v>
      </c>
      <c r="Y182" s="84">
        <v>359631116</v>
      </c>
      <c r="Z182" s="38" t="s">
        <v>711</v>
      </c>
      <c r="AA182" s="108" t="s">
        <v>1095</v>
      </c>
      <c r="AB182" s="84">
        <v>60000</v>
      </c>
      <c r="AC182" s="108" t="s">
        <v>723</v>
      </c>
      <c r="AD182" s="84">
        <v>24</v>
      </c>
      <c r="AE182" s="84" t="s">
        <v>1027</v>
      </c>
      <c r="AF182" s="84" t="s">
        <v>930</v>
      </c>
      <c r="AG182" s="108" t="s">
        <v>931</v>
      </c>
      <c r="AH182" s="84" t="s">
        <v>727</v>
      </c>
      <c r="AI182" s="108" t="s">
        <v>861</v>
      </c>
      <c r="AJ182" s="84">
        <v>3180</v>
      </c>
      <c r="AK182" s="84">
        <v>3180</v>
      </c>
      <c r="AL182" s="108" t="s">
        <v>861</v>
      </c>
      <c r="AM182" s="84">
        <v>1625.34</v>
      </c>
      <c r="AN182" s="112">
        <v>1554.66</v>
      </c>
      <c r="AO182" s="112">
        <v>3180</v>
      </c>
      <c r="AP182" s="112">
        <v>58374.66</v>
      </c>
      <c r="AQ182" s="112">
        <v>15369.34</v>
      </c>
      <c r="AR182" s="112">
        <v>73744</v>
      </c>
      <c r="AS182" s="112">
        <v>0</v>
      </c>
      <c r="AT182" s="112">
        <v>0</v>
      </c>
      <c r="AU182" s="112">
        <v>0</v>
      </c>
      <c r="AV182" s="84">
        <v>1</v>
      </c>
      <c r="AW182" s="84">
        <v>0</v>
      </c>
      <c r="AX182" s="84" t="s">
        <v>856</v>
      </c>
      <c r="AY182" s="108"/>
      <c r="AZ182" s="84"/>
      <c r="BA182" s="84"/>
      <c r="BB182" s="84" t="s">
        <v>1104</v>
      </c>
      <c r="BC182" s="84" t="s">
        <v>145</v>
      </c>
      <c r="BD182" s="108"/>
      <c r="BE182" s="84">
        <v>0</v>
      </c>
      <c r="BF182" s="38" t="s">
        <v>710</v>
      </c>
      <c r="BG182" s="84" t="s">
        <v>1283</v>
      </c>
      <c r="BH182" s="114" t="s">
        <v>1300</v>
      </c>
      <c r="BI182" s="38" t="s">
        <v>110</v>
      </c>
      <c r="BJ182" s="85">
        <v>45946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243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189331</v>
      </c>
      <c r="J183" s="38" t="s">
        <v>281</v>
      </c>
      <c r="K183" s="84">
        <v>189331</v>
      </c>
      <c r="L183" s="84" t="s">
        <v>253</v>
      </c>
      <c r="M183" s="38" t="s">
        <v>254</v>
      </c>
      <c r="N183" s="84">
        <v>387972</v>
      </c>
      <c r="O183" s="84" t="s">
        <v>282</v>
      </c>
      <c r="P183" s="84">
        <v>572704</v>
      </c>
      <c r="Q183" s="38" t="s">
        <v>283</v>
      </c>
      <c r="R183" s="38" t="s">
        <v>257</v>
      </c>
      <c r="S183" s="84" t="s">
        <v>712</v>
      </c>
      <c r="T183" s="84" t="s">
        <v>712</v>
      </c>
      <c r="U183" s="84" t="s">
        <v>358</v>
      </c>
      <c r="V183" s="84" t="s">
        <v>260</v>
      </c>
      <c r="W183" s="84">
        <v>0</v>
      </c>
      <c r="X183" s="38" t="s">
        <v>286</v>
      </c>
      <c r="Y183" s="84">
        <v>359688591</v>
      </c>
      <c r="Z183" s="38" t="s">
        <v>713</v>
      </c>
      <c r="AA183" s="108" t="s">
        <v>957</v>
      </c>
      <c r="AB183" s="84">
        <v>65000</v>
      </c>
      <c r="AC183" s="108" t="s">
        <v>723</v>
      </c>
      <c r="AD183" s="84">
        <v>24</v>
      </c>
      <c r="AE183" s="84" t="s">
        <v>1027</v>
      </c>
      <c r="AF183" s="84" t="s">
        <v>1096</v>
      </c>
      <c r="AG183" s="108" t="s">
        <v>1097</v>
      </c>
      <c r="AH183" s="84" t="s">
        <v>727</v>
      </c>
      <c r="AI183" s="108" t="s">
        <v>861</v>
      </c>
      <c r="AJ183" s="84">
        <v>3440</v>
      </c>
      <c r="AK183" s="84">
        <v>3440</v>
      </c>
      <c r="AL183" s="108" t="s">
        <v>861</v>
      </c>
      <c r="AM183" s="84">
        <v>2230.8200000000002</v>
      </c>
      <c r="AN183" s="112">
        <v>1209.18</v>
      </c>
      <c r="AO183" s="112">
        <v>3440</v>
      </c>
      <c r="AP183" s="112">
        <v>62769.18</v>
      </c>
      <c r="AQ183" s="112">
        <v>16404.82</v>
      </c>
      <c r="AR183" s="112">
        <v>79174</v>
      </c>
      <c r="AS183" s="112">
        <v>0</v>
      </c>
      <c r="AT183" s="112">
        <v>0</v>
      </c>
      <c r="AU183" s="112">
        <v>0</v>
      </c>
      <c r="AV183" s="84">
        <v>1</v>
      </c>
      <c r="AW183" s="84">
        <v>0</v>
      </c>
      <c r="AX183" s="84" t="s">
        <v>856</v>
      </c>
      <c r="AY183" s="108"/>
      <c r="AZ183" s="84"/>
      <c r="BA183" s="84"/>
      <c r="BB183" s="84" t="s">
        <v>1104</v>
      </c>
      <c r="BC183" s="84" t="s">
        <v>145</v>
      </c>
      <c r="BD183" s="108"/>
      <c r="BE183" s="84">
        <v>0</v>
      </c>
      <c r="BF183" s="38" t="s">
        <v>712</v>
      </c>
      <c r="BG183" s="84" t="s">
        <v>1284</v>
      </c>
      <c r="BH183" s="114" t="s">
        <v>1300</v>
      </c>
      <c r="BI183" s="38" t="s">
        <v>110</v>
      </c>
      <c r="BJ183" s="85">
        <v>45946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243</v>
      </c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167086</v>
      </c>
      <c r="J184" s="38" t="s">
        <v>252</v>
      </c>
      <c r="K184" s="84">
        <v>167086</v>
      </c>
      <c r="L184" s="84" t="s">
        <v>253</v>
      </c>
      <c r="M184" s="38" t="s">
        <v>254</v>
      </c>
      <c r="N184" s="84">
        <v>333053</v>
      </c>
      <c r="O184" s="84" t="s">
        <v>675</v>
      </c>
      <c r="P184" s="84">
        <v>467955</v>
      </c>
      <c r="Q184" s="38" t="s">
        <v>676</v>
      </c>
      <c r="R184" s="38" t="s">
        <v>257</v>
      </c>
      <c r="S184" s="84" t="s">
        <v>714</v>
      </c>
      <c r="T184" s="84" t="s">
        <v>714</v>
      </c>
      <c r="U184" s="84" t="s">
        <v>285</v>
      </c>
      <c r="V184" s="84" t="s">
        <v>260</v>
      </c>
      <c r="W184" s="84">
        <v>0</v>
      </c>
      <c r="X184" s="38" t="s">
        <v>286</v>
      </c>
      <c r="Y184" s="84">
        <v>359742668</v>
      </c>
      <c r="Z184" s="38" t="s">
        <v>715</v>
      </c>
      <c r="AA184" s="108" t="s">
        <v>1098</v>
      </c>
      <c r="AB184" s="84">
        <v>60000</v>
      </c>
      <c r="AC184" s="108" t="s">
        <v>723</v>
      </c>
      <c r="AD184" s="84">
        <v>24</v>
      </c>
      <c r="AE184" s="84" t="s">
        <v>1027</v>
      </c>
      <c r="AF184" s="84" t="s">
        <v>1099</v>
      </c>
      <c r="AG184" s="108" t="s">
        <v>1053</v>
      </c>
      <c r="AH184" s="84" t="s">
        <v>727</v>
      </c>
      <c r="AI184" s="108" t="s">
        <v>861</v>
      </c>
      <c r="AJ184" s="84">
        <v>3180</v>
      </c>
      <c r="AK184" s="84">
        <v>3180</v>
      </c>
      <c r="AL184" s="108" t="s">
        <v>861</v>
      </c>
      <c r="AM184" s="84">
        <v>2621.92</v>
      </c>
      <c r="AN184" s="112">
        <v>558.08000000000004</v>
      </c>
      <c r="AO184" s="112">
        <v>3180</v>
      </c>
      <c r="AP184" s="112">
        <v>57378.080000000002</v>
      </c>
      <c r="AQ184" s="112">
        <v>14785.92</v>
      </c>
      <c r="AR184" s="112">
        <v>72164</v>
      </c>
      <c r="AS184" s="112">
        <v>0</v>
      </c>
      <c r="AT184" s="112">
        <v>0</v>
      </c>
      <c r="AU184" s="112">
        <v>0</v>
      </c>
      <c r="AV184" s="84">
        <v>1</v>
      </c>
      <c r="AW184" s="84">
        <v>0</v>
      </c>
      <c r="AX184" s="84" t="s">
        <v>856</v>
      </c>
      <c r="AY184" s="108"/>
      <c r="AZ184" s="84"/>
      <c r="BA184" s="84"/>
      <c r="BB184" s="84" t="s">
        <v>1104</v>
      </c>
      <c r="BC184" s="84" t="s">
        <v>145</v>
      </c>
      <c r="BD184" s="108"/>
      <c r="BE184" s="84">
        <v>0</v>
      </c>
      <c r="BF184" s="38" t="s">
        <v>714</v>
      </c>
      <c r="BG184" s="84" t="s">
        <v>1285</v>
      </c>
      <c r="BH184" s="114" t="s">
        <v>1300</v>
      </c>
      <c r="BI184" s="38" t="s">
        <v>110</v>
      </c>
      <c r="BJ184" s="85">
        <v>45946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233661</v>
      </c>
      <c r="J185" s="38" t="s">
        <v>269</v>
      </c>
      <c r="K185" s="84">
        <v>233661</v>
      </c>
      <c r="L185" s="84" t="s">
        <v>253</v>
      </c>
      <c r="M185" s="38" t="s">
        <v>254</v>
      </c>
      <c r="N185" s="84">
        <v>551800</v>
      </c>
      <c r="O185" s="84" t="s">
        <v>441</v>
      </c>
      <c r="P185" s="84">
        <v>916622</v>
      </c>
      <c r="Q185" s="38" t="s">
        <v>460</v>
      </c>
      <c r="R185" s="38" t="s">
        <v>257</v>
      </c>
      <c r="S185" s="84" t="s">
        <v>716</v>
      </c>
      <c r="T185" s="84" t="s">
        <v>716</v>
      </c>
      <c r="U185" s="84" t="s">
        <v>358</v>
      </c>
      <c r="V185" s="84" t="s">
        <v>260</v>
      </c>
      <c r="W185" s="84">
        <v>0</v>
      </c>
      <c r="X185" s="38" t="s">
        <v>279</v>
      </c>
      <c r="Y185" s="84">
        <v>359753962</v>
      </c>
      <c r="Z185" s="38" t="s">
        <v>717</v>
      </c>
      <c r="AA185" s="108" t="s">
        <v>876</v>
      </c>
      <c r="AB185" s="84">
        <v>53000</v>
      </c>
      <c r="AC185" s="108" t="s">
        <v>738</v>
      </c>
      <c r="AD185" s="84">
        <v>24</v>
      </c>
      <c r="AE185" s="84" t="s">
        <v>1005</v>
      </c>
      <c r="AF185" s="84" t="s">
        <v>889</v>
      </c>
      <c r="AG185" s="108" t="s">
        <v>890</v>
      </c>
      <c r="AH185" s="84" t="s">
        <v>854</v>
      </c>
      <c r="AI185" s="108" t="s">
        <v>1100</v>
      </c>
      <c r="AJ185" s="84">
        <v>2860</v>
      </c>
      <c r="AK185" s="84">
        <v>2860</v>
      </c>
      <c r="AL185" s="108"/>
      <c r="AM185" s="84">
        <v>0</v>
      </c>
      <c r="AN185" s="112">
        <v>0</v>
      </c>
      <c r="AO185" s="112">
        <v>0</v>
      </c>
      <c r="AP185" s="112">
        <v>53000</v>
      </c>
      <c r="AQ185" s="112">
        <v>15354</v>
      </c>
      <c r="AR185" s="112">
        <v>68354</v>
      </c>
      <c r="AS185" s="112">
        <v>0</v>
      </c>
      <c r="AT185" s="112">
        <v>0</v>
      </c>
      <c r="AU185" s="112">
        <v>0</v>
      </c>
      <c r="AV185" s="84"/>
      <c r="AW185" s="84">
        <v>0</v>
      </c>
      <c r="AX185" s="84" t="s">
        <v>856</v>
      </c>
      <c r="AY185" s="108"/>
      <c r="AZ185" s="84"/>
      <c r="BA185" s="84"/>
      <c r="BB185" s="84" t="s">
        <v>1104</v>
      </c>
      <c r="BC185" s="84" t="s">
        <v>145</v>
      </c>
      <c r="BD185" s="108"/>
      <c r="BE185" s="84">
        <v>0</v>
      </c>
      <c r="BF185" s="38" t="s">
        <v>716</v>
      </c>
      <c r="BG185" s="84" t="s">
        <v>1286</v>
      </c>
      <c r="BH185" s="114" t="s">
        <v>1300</v>
      </c>
      <c r="BI185" s="38" t="s">
        <v>110</v>
      </c>
      <c r="BJ185" s="85">
        <v>45946</v>
      </c>
      <c r="BK185" s="84"/>
      <c r="BL185" s="38" t="s">
        <v>115</v>
      </c>
      <c r="BM185" s="115" t="s">
        <v>130</v>
      </c>
      <c r="BN185" s="116" t="s">
        <v>200</v>
      </c>
      <c r="BO185" s="84" t="s">
        <v>243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167395</v>
      </c>
      <c r="J186" s="38" t="s">
        <v>312</v>
      </c>
      <c r="K186" s="84">
        <v>167395</v>
      </c>
      <c r="L186" s="84" t="s">
        <v>253</v>
      </c>
      <c r="M186" s="38" t="s">
        <v>254</v>
      </c>
      <c r="N186" s="84">
        <v>356683</v>
      </c>
      <c r="O186" s="84" t="s">
        <v>433</v>
      </c>
      <c r="P186" s="84">
        <v>509230</v>
      </c>
      <c r="Q186" s="38" t="s">
        <v>434</v>
      </c>
      <c r="R186" s="38" t="s">
        <v>257</v>
      </c>
      <c r="S186" s="84" t="s">
        <v>718</v>
      </c>
      <c r="T186" s="84" t="s">
        <v>718</v>
      </c>
      <c r="U186" s="84" t="s">
        <v>259</v>
      </c>
      <c r="V186" s="84" t="s">
        <v>260</v>
      </c>
      <c r="W186" s="84">
        <v>0</v>
      </c>
      <c r="X186" s="38" t="s">
        <v>286</v>
      </c>
      <c r="Y186" s="84">
        <v>359761940</v>
      </c>
      <c r="Z186" s="38" t="s">
        <v>719</v>
      </c>
      <c r="AA186" s="108" t="s">
        <v>1054</v>
      </c>
      <c r="AB186" s="84">
        <v>60000</v>
      </c>
      <c r="AC186" s="108" t="s">
        <v>771</v>
      </c>
      <c r="AD186" s="84">
        <v>24</v>
      </c>
      <c r="AE186" s="84" t="s">
        <v>1040</v>
      </c>
      <c r="AF186" s="84" t="s">
        <v>1101</v>
      </c>
      <c r="AG186" s="108" t="s">
        <v>885</v>
      </c>
      <c r="AH186" s="84" t="s">
        <v>854</v>
      </c>
      <c r="AI186" s="108" t="s">
        <v>1102</v>
      </c>
      <c r="AJ186" s="84">
        <v>3230</v>
      </c>
      <c r="AK186" s="84">
        <v>3230</v>
      </c>
      <c r="AL186" s="108"/>
      <c r="AM186" s="84">
        <v>0</v>
      </c>
      <c r="AN186" s="112">
        <v>0</v>
      </c>
      <c r="AO186" s="112">
        <v>0</v>
      </c>
      <c r="AP186" s="112">
        <v>60000</v>
      </c>
      <c r="AQ186" s="112">
        <v>17318</v>
      </c>
      <c r="AR186" s="112">
        <v>77318</v>
      </c>
      <c r="AS186" s="112">
        <v>0</v>
      </c>
      <c r="AT186" s="112">
        <v>0</v>
      </c>
      <c r="AU186" s="112">
        <v>0</v>
      </c>
      <c r="AV186" s="84"/>
      <c r="AW186" s="84">
        <v>0</v>
      </c>
      <c r="AX186" s="84" t="s">
        <v>856</v>
      </c>
      <c r="AY186" s="108"/>
      <c r="AZ186" s="84"/>
      <c r="BA186" s="84"/>
      <c r="BB186" s="84" t="s">
        <v>1104</v>
      </c>
      <c r="BC186" s="84" t="s">
        <v>145</v>
      </c>
      <c r="BD186" s="108"/>
      <c r="BE186" s="84">
        <v>0</v>
      </c>
      <c r="BF186" s="38" t="s">
        <v>718</v>
      </c>
      <c r="BG186" s="84" t="s">
        <v>1287</v>
      </c>
      <c r="BH186" s="114" t="s">
        <v>1300</v>
      </c>
      <c r="BI186" s="38" t="s">
        <v>110</v>
      </c>
      <c r="BJ186" s="85">
        <v>45946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243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167086</v>
      </c>
      <c r="J187" s="38" t="s">
        <v>252</v>
      </c>
      <c r="K187" s="84">
        <v>167086</v>
      </c>
      <c r="L187" s="84" t="s">
        <v>253</v>
      </c>
      <c r="M187" s="38" t="s">
        <v>254</v>
      </c>
      <c r="N187" s="84">
        <v>368937</v>
      </c>
      <c r="O187" s="84" t="s">
        <v>387</v>
      </c>
      <c r="P187" s="84">
        <v>535802</v>
      </c>
      <c r="Q187" s="38" t="s">
        <v>388</v>
      </c>
      <c r="R187" s="38" t="s">
        <v>257</v>
      </c>
      <c r="S187" s="84" t="s">
        <v>720</v>
      </c>
      <c r="T187" s="84" t="s">
        <v>720</v>
      </c>
      <c r="U187" s="84" t="s">
        <v>358</v>
      </c>
      <c r="V187" s="84" t="s">
        <v>260</v>
      </c>
      <c r="W187" s="84">
        <v>0</v>
      </c>
      <c r="X187" s="38" t="s">
        <v>286</v>
      </c>
      <c r="Y187" s="84">
        <v>359768109</v>
      </c>
      <c r="Z187" s="38" t="s">
        <v>721</v>
      </c>
      <c r="AA187" s="108" t="s">
        <v>1054</v>
      </c>
      <c r="AB187" s="84">
        <v>63000</v>
      </c>
      <c r="AC187" s="108" t="s">
        <v>732</v>
      </c>
      <c r="AD187" s="84">
        <v>24</v>
      </c>
      <c r="AE187" s="84" t="s">
        <v>1027</v>
      </c>
      <c r="AF187" s="84" t="s">
        <v>911</v>
      </c>
      <c r="AG187" s="108" t="s">
        <v>912</v>
      </c>
      <c r="AH187" s="84" t="s">
        <v>727</v>
      </c>
      <c r="AI187" s="108" t="s">
        <v>1103</v>
      </c>
      <c r="AJ187" s="84">
        <v>3360</v>
      </c>
      <c r="AK187" s="84">
        <v>3360</v>
      </c>
      <c r="AL187" s="108"/>
      <c r="AM187" s="84">
        <v>0</v>
      </c>
      <c r="AN187" s="112">
        <v>0</v>
      </c>
      <c r="AO187" s="112">
        <v>0</v>
      </c>
      <c r="AP187" s="112">
        <v>63000</v>
      </c>
      <c r="AQ187" s="112">
        <v>17913</v>
      </c>
      <c r="AR187" s="112">
        <v>80913</v>
      </c>
      <c r="AS187" s="112">
        <v>0</v>
      </c>
      <c r="AT187" s="112">
        <v>0</v>
      </c>
      <c r="AU187" s="112">
        <v>0</v>
      </c>
      <c r="AV187" s="84"/>
      <c r="AW187" s="84">
        <v>0</v>
      </c>
      <c r="AX187" s="84" t="s">
        <v>856</v>
      </c>
      <c r="AY187" s="108"/>
      <c r="AZ187" s="84"/>
      <c r="BA187" s="84"/>
      <c r="BB187" s="84" t="s">
        <v>1104</v>
      </c>
      <c r="BC187" s="84" t="s">
        <v>145</v>
      </c>
      <c r="BD187" s="108"/>
      <c r="BE187" s="84">
        <v>0</v>
      </c>
      <c r="BF187" s="38" t="s">
        <v>720</v>
      </c>
      <c r="BG187" s="84" t="s">
        <v>1288</v>
      </c>
      <c r="BH187" s="114" t="s">
        <v>1300</v>
      </c>
      <c r="BI187" s="38" t="s">
        <v>110</v>
      </c>
      <c r="BJ187" s="85">
        <v>45946</v>
      </c>
      <c r="BK187" s="84"/>
      <c r="BL187" s="38" t="s">
        <v>115</v>
      </c>
      <c r="BM187" s="115" t="s">
        <v>120</v>
      </c>
      <c r="BN187" s="116" t="s">
        <v>200</v>
      </c>
      <c r="BO187" s="84" t="s">
        <v>243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2025-10-23T14:39:35Z</dcterms:modified>
</cp:coreProperties>
</file>