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4-Dec-25\Shevgaon\"/>
    </mc:Choice>
  </mc:AlternateContent>
  <xr:revisionPtr revIDLastSave="0" documentId="13_ncr:1_{7DDC83E2-1F0F-4932-B949-F6B9BF21F7B0}" xr6:coauthVersionLast="47" xr6:coauthVersionMax="47" xr10:uidLastSave="{00000000-0000-0000-0000-000000000000}"/>
  <bookViews>
    <workbookView xWindow="-110" yWindow="-110" windowWidth="19420" windowHeight="10300" activeTab="2" xr2:uid="{184586A7-F76B-402C-AA85-2D219C27CA4E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<sst xmlns="http://schemas.openxmlformats.org/spreadsheetml/2006/main" count="64" uniqueCount="48">
  <si>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</si>
  <si>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</si>
  <si>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</si>
  <si>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</si>
  <si>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</si>
  <si>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</si>
  <si>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</si>
  <si>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</si>
  <si>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</si>
  <si>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</si>
  <si>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</si>
  <si>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</si>
  <si>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</si>
  <si>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</si>
  <si>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</si>
  <si>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</si>
  <si>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</si>
  <si>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</si>
  <si>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</si>
  <si>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</si>
  <si>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</si>
  <si>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</si>
  <si>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</si>
  <si>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</si>
  <si>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</si>
  <si>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</si>
  <si>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</si>
  <si>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</si>
  <si>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MR2838</t>
  </si>
  <si>
    <t>Shevgaon</t>
  </si>
  <si>
    <t>FN25-26-02578</t>
  </si>
  <si>
    <t>Dipak Ramnath Dale</t>
  </si>
  <si>
    <t>SF0077103</t>
  </si>
  <si>
    <t>Credit Assistant</t>
  </si>
  <si>
    <t>Gevrairoad Shevgaon C2</t>
  </si>
  <si>
    <t>SSF4647431</t>
  </si>
  <si>
    <t>ASHABAI KAKASAHEB SALWE</t>
  </si>
  <si>
    <t>30-Sep-2023</t>
  </si>
  <si>
    <t>Collection Amount Misappropriated</t>
  </si>
  <si>
    <t>Loan Card</t>
  </si>
  <si>
    <t>As per the Loan card borrower ASHABAI KAKASAHEB SALWE/353219573, paid EMI of Rs 2240/- on 2 Feb 2024 to CA Dipak Ramnath Dale/SF0077103.
But CA Dipak did not post on the FIMO.</t>
  </si>
  <si>
    <t>SSF4647449</t>
  </si>
  <si>
    <t>ALISHAN SIKANDAR SHAIKH</t>
  </si>
  <si>
    <t>As per the Loan card borrower ALISHAN SIKANDAR SHAIKH/353219603, paid EMI of Rs 2240/- on 2 Feb 2024 to CA Dipak Ramnath Dale/SF0077103.
But CA Dipak did not post on the FIMO.</t>
  </si>
  <si>
    <t>SSF4648409</t>
  </si>
  <si>
    <t>ASHA SUNIL KHARAT</t>
  </si>
  <si>
    <t>As per the Loan card borrower ASHA SUNIL KHARAT/353221050, paid EMI of Rs 2240/- on 2 Feb 2024 to CA Dipak Ramnath Dale/SF0077103.
But CA Dipak did not post on the FIMO.</t>
  </si>
  <si>
    <t>CSS Fraud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</si>
</sst>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>
      <protection locked="0"/>
    </xf>
    <xf numFmtId="0" fontId="9" fillId="0" borderId="0"/>
    <xf numFmtId="0" fontId="2" fillId="0" borderId="0" applyNumberFormat="0" applyFill="0" applyBorder="0" applyAlignment="0" applyProtection="0"/>
    <xf numFmtId="0" fontId="2" fillId="0" borderId="0"/>
  </cellStyleXfs>
  <cellXfs count="25">
    <xf numFmtId="0" fontId="0" fillId="0" borderId="0" xfId="0"/>
    <xf numFmtId="0" fontId="3" fillId="0" borderId="1" xfId="2" applyFont="1" applyBorder="1" applyAlignment="1" applyProtection="1">
      <alignment vertical="center"/>
    </xf>
    <xf numFmtId="0" fontId="5" fillId="0" borderId="1" xfId="2" applyFont="1" applyBorder="1" applyAlignment="1" applyProtection="1">
      <alignment vertical="center"/>
    </xf>
    <xf numFmtId="0" fontId="7" fillId="0" borderId="0" xfId="1" applyFont="1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8" fillId="2" borderId="2" xfId="3" applyNumberFormat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/>
    <xf numFmtId="164" fontId="4" fillId="0" borderId="0" xfId="0" applyNumberFormat="1" applyFont="1"/>
    <xf numFmtId="0" fontId="6" fillId="0" borderId="0" xfId="0" applyFont="1"/>
    <xf numFmtId="0" fontId="11" fillId="3" borderId="2" xfId="4" applyNumberFormat="1" applyFont="1" applyFill="1" applyBorder="1" applyAlignment="1" applyProtection="1">
      <alignment horizontal="center" vertical="center"/>
      <protection hidden="1"/>
    </xf>
    <xf numFmtId="0" fontId="11" fillId="3" borderId="2" xfId="4" applyNumberFormat="1" applyFont="1" applyFill="1" applyBorder="1" applyAlignment="1" applyProtection="1">
      <alignment horizontal="left" vertical="center"/>
      <protection hidden="1"/>
    </xf>
    <xf numFmtId="0" fontId="11" fillId="0" borderId="2" xfId="5" applyFont="1" applyBorder="1" applyAlignment="1" applyProtection="1">
      <alignment horizontal="center" vertical="center"/>
      <protection locked="0"/>
    </xf>
    <xf numFmtId="165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left" vertical="center"/>
      <protection locked="0"/>
    </xf>
    <xf numFmtId="49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2" xfId="3" applyNumberFormat="1" applyFont="1" applyBorder="1" applyAlignment="1" applyProtection="1">
      <alignment horizontal="center" vertical="center"/>
      <protection locked="0"/>
    </xf>
    <xf numFmtId="164" fontId="4" fillId="0" borderId="2" xfId="3" applyNumberFormat="1" applyFont="1" applyBorder="1" applyAlignment="1" applyProtection="1">
      <alignment horizontal="left" vertical="center"/>
      <protection locked="0"/>
    </xf>
    <xf numFmtId="166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4" fillId="5" borderId="2" xfId="3" applyNumberFormat="1" applyFont="1" applyFill="1" applyBorder="1" applyAlignment="1" applyProtection="1">
      <alignment horizontal="center" vertical="center"/>
      <protection hidden="1"/>
    </xf>
  </cellXfs>
  <cellStyles count="6">
    <cellStyle name="Hyperlink" xfId="1" builtinId="8"/>
    <cellStyle name="Normal" xfId="0" builtinId="0"/>
    <cellStyle name="Normal 18 2 10" xfId="2" xr:uid="{D0299A6D-1D0C-4122-8C46-106233468B03}"/>
    <cellStyle name="Normal 2 2" xfId="4" xr:uid="{8DAA9D00-6727-4CE1-9CAC-376D1B6EE553}"/>
    <cellStyle name="Normal 3 19 2" xfId="3" xr:uid="{86BDE07E-59C2-4FE6-ABF9-6C10230AECE8}"/>
    <cellStyle name="Normal 3 2" xfId="5" xr:uid="{C34C39F1-D10B-4539-B3BE-FE2989A59946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DBC4C9-539B-BA72-E450-3824D39F2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B86F52-6C26-D0EC-BBE9-8E598DD1B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FDA622-37FD-9F61-033B-1F1FBFF02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9778BB-DA9A-EBD1-7D11-6090F45C9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CSS%20Fraud\_OCT\17-Oct-25\Shevgaon\Copy%20of%20IA%20Fraud%20Investigation%20Report%20MH%20Shevgaon%20Oct%202025%203%20loan.xlsx" TargetMode="External"/><Relationship Id="rId1" Type="http://schemas.openxmlformats.org/officeDocument/2006/relationships/externalLinkPath" Target="Copy%20of%20IA%20Fraud%20Investigation%20Report%20MH%20Shevgaon%20Oct%202025%203%20lo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08A72-6864-4A0B-B7FA-BA12643C57A2}">
  <dimension ref="A1:Z7"/>
  <sheetViews>
    <sheetView topLeftCell="U1" workbookViewId="0">
      <selection activeCell="V5" sqref="V5:V7"/>
    </sheetView>
  </sheetViews>
  <sheetFormatPr defaultRowHeight="14.5" x14ac:dyDescent="0.35"/>
  <cols>
    <col min="1" max="1" width="9.3632812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8.7265625" bestFit="1" customWidth="1"/>
    <col min="10" max="10" width="10.26953125" bestFit="1" customWidth="1"/>
    <col min="11" max="11" width="22.2695312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6.90625" bestFit="1" customWidth="1"/>
    <col min="18" max="18" width="14.36328125" hidden="1" customWidth="1"/>
    <col min="19" max="19" width="14.453125" bestFit="1" customWidth="1"/>
    <col min="20" max="20" width="16.7265625" customWidth="1"/>
    <col min="21" max="21" width="15.26953125" customWidth="1"/>
    <col min="22" max="22" width="15.1796875" bestFit="1" customWidth="1"/>
    <col min="23" max="24" width="15.1796875" customWidth="1"/>
    <col min="25" max="25" width="18.36328125" bestFit="1" customWidth="1"/>
    <col min="26" max="26" width="139.81640625" bestFit="1" customWidth="1"/>
  </cols>
  <sheetData>
    <row r="1" spans="1:26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 t="s">
        <v>4</v>
      </c>
      <c r="Z3" s="9"/>
    </row>
    <row r="4" spans="1:26" s="23" customFormat="1" ht="39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5"/>
      <c r="X4" s="5"/>
      <c r="Y4" s="5" t="s">
        <v>26</v>
      </c>
      <c r="Z4" s="5" t="s">
        <v>27</v>
      </c>
    </row>
    <row r="5" spans="1:26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45946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353219573</v>
      </c>
      <c r="M5" s="18"/>
      <c r="N5" s="15" t="s">
        <v>37</v>
      </c>
      <c r="O5" s="19">
        <v>42000</v>
      </c>
      <c r="P5" s="19">
        <v>2240</v>
      </c>
      <c r="Q5" s="20" t="s">
        <v>38</v>
      </c>
      <c r="R5" s="21">
        <v>45324</v>
      </c>
      <c r="S5" s="19">
        <v>2240</v>
      </c>
      <c r="T5" s="19">
        <v>0</v>
      </c>
      <c r="U5" s="19">
        <v>0</v>
      </c>
      <c r="V5" s="24">
        <v>2240</v>
      </c>
      <c r="W5" s="24" t="s">
        <v>47</v>
      </c>
      <c r="X5" s="24"/>
      <c r="Y5" s="8" t="s">
        <v>39</v>
      </c>
      <c r="Z5" s="22" t="s">
        <v>40</v>
      </c>
    </row>
    <row r="6" spans="1:26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FN25-26-02578</v>
      </c>
      <c r="E6" s="15">
        <v>45946</v>
      </c>
      <c r="F6" s="8" t="str">
        <f>IF(J6&lt;&gt;"", $F$5, "")</f>
        <v>Dipak Ramnath Dale</v>
      </c>
      <c r="G6" s="16" t="str">
        <f>IF(J6&lt;&gt;"", $G$5, "")</f>
        <v>SF0077103</v>
      </c>
      <c r="H6" s="16" t="str">
        <f>IF(J6&lt;&gt;"", $H$5, "")</f>
        <v>Credit Assistant</v>
      </c>
      <c r="I6" s="17" t="s">
        <v>34</v>
      </c>
      <c r="J6" s="17" t="s">
        <v>41</v>
      </c>
      <c r="K6" s="17" t="s">
        <v>42</v>
      </c>
      <c r="L6" s="18">
        <v>353219603</v>
      </c>
      <c r="M6" s="18"/>
      <c r="N6" s="15" t="s">
        <v>37</v>
      </c>
      <c r="O6" s="19">
        <v>42000</v>
      </c>
      <c r="P6" s="19">
        <v>2240</v>
      </c>
      <c r="Q6" s="20" t="s">
        <v>38</v>
      </c>
      <c r="R6" s="21">
        <v>45324</v>
      </c>
      <c r="S6" s="19">
        <v>2240</v>
      </c>
      <c r="T6" s="19">
        <v>0</v>
      </c>
      <c r="U6" s="19">
        <v>0</v>
      </c>
      <c r="V6" s="24">
        <v>2240</v>
      </c>
      <c r="W6" s="24" t="s">
        <v>47</v>
      </c>
      <c r="X6" s="24"/>
      <c r="Y6" s="8" t="s">
        <v>39</v>
      </c>
      <c r="Z6" s="22" t="s">
        <v>43</v>
      </c>
    </row>
    <row r="7" spans="1:26" x14ac:dyDescent="0.35">
      <c r="A7" s="7">
        <v>3</v>
      </c>
      <c r="B7" s="12" t="s">
        <v>28</v>
      </c>
      <c r="C7" s="13" t="s">
        <v>29</v>
      </c>
      <c r="D7" s="14" t="str">
        <f t="shared" ref="D7" si="0">IF(J7&lt;&gt;"", $D$5, "")</f>
        <v>FN25-26-02578</v>
      </c>
      <c r="E7" s="15">
        <v>45946</v>
      </c>
      <c r="F7" s="8" t="str">
        <f t="shared" ref="F7" si="1">IF(J7&lt;&gt;"", $F$5, "")</f>
        <v>Dipak Ramnath Dale</v>
      </c>
      <c r="G7" s="16" t="str">
        <f t="shared" ref="G7" si="2">IF(J7&lt;&gt;"", $G$5, "")</f>
        <v>SF0077103</v>
      </c>
      <c r="H7" s="16" t="str">
        <f t="shared" ref="H7" si="3">IF(J7&lt;&gt;"", $H$5, "")</f>
        <v>Credit Assistant</v>
      </c>
      <c r="I7" s="17" t="s">
        <v>34</v>
      </c>
      <c r="J7" s="17" t="s">
        <v>44</v>
      </c>
      <c r="K7" s="17" t="s">
        <v>45</v>
      </c>
      <c r="L7" s="18">
        <v>353221050</v>
      </c>
      <c r="M7" s="18"/>
      <c r="N7" s="15" t="s">
        <v>37</v>
      </c>
      <c r="O7" s="19">
        <v>42000</v>
      </c>
      <c r="P7" s="19">
        <v>2240</v>
      </c>
      <c r="Q7" s="20" t="s">
        <v>38</v>
      </c>
      <c r="R7" s="21">
        <v>45324</v>
      </c>
      <c r="S7" s="19">
        <v>2240</v>
      </c>
      <c r="T7" s="19">
        <v>0</v>
      </c>
      <c r="U7" s="19">
        <v>0</v>
      </c>
      <c r="V7" s="24">
        <v>2240</v>
      </c>
      <c r="W7" s="24" t="s">
        <v>47</v>
      </c>
      <c r="X7" s="24"/>
      <c r="Y7" s="8" t="s">
        <v>39</v>
      </c>
      <c r="Z7" s="22" t="s">
        <v>46</v>
      </c>
    </row>
  </sheetData>
  <conditionalFormatting sqref="L5:M7">
    <cfRule type="duplicateValues" dxfId="0" priority="2" stopIfTrue="1"/>
  </conditionalFormatting>
  <dataValidations count="9">
    <dataValidation type="custom" allowBlank="1" showInputMessage="1" showErrorMessage="1" error="Enter Valid date_x000a_" sqref="E6" xr:uid="{E2764BB5-4AEE-492C-8B47-240FE0DC0DD4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7" xr:uid="{D81AF644-2780-43DA-8227-06DE53974FF4}">
      <formula1>42370</formula1>
      <formula2>47848</formula2>
    </dataValidation>
    <dataValidation type="custom" allowBlank="1" showInputMessage="1" showErrorMessage="1" error="Enter Valid Date_x000a_" sqref="E5" xr:uid="{94FEDA67-BBB6-404C-B6C8-BBA387258511}">
      <formula1>ISNUMBER(E5) * (E5&gt;=DATE(2023,10,1)) * (E5&lt;=DATE(2031,12,31)) * (INT(E5)=E5)</formula1>
    </dataValidation>
    <dataValidation type="custom" allowBlank="1" showInputMessage="1" showErrorMessage="1" sqref="E7" xr:uid="{A4B74A88-83E8-4CE6-9235-E2739247D4B2}">
      <formula1>ISNUMBER(E7) * (E7&gt;=DATE(2023,10,1)) * (E7&lt;=DATE(2031,12,31)) * (INT(E7)=E7)</formula1>
    </dataValidation>
    <dataValidation type="date" allowBlank="1" showInputMessage="1" showErrorMessage="1" sqref="N4" xr:uid="{8B59F9B7-5D5C-47B6-8133-3CE75D4C7678}">
      <formula1>36526</formula1>
      <formula2>47848</formula2>
    </dataValidation>
    <dataValidation type="list" allowBlank="1" showInputMessage="1" showErrorMessage="1" sqref="Q5:Q7" xr:uid="{2EEB767E-F2D6-421C-861A-C8F0F9026037}">
      <formula1>Type</formula1>
    </dataValidation>
    <dataValidation type="list" allowBlank="1" showInputMessage="1" showErrorMessage="1" sqref="Y5:Y7" xr:uid="{C4A58A8D-C1C0-4128-AAA8-FCB55B1DF92B}">
      <formula1>"Loan Card,Digital Payment,Cash Receipt,Borrower Written Statement,Deliquent Staff Written Statement,Center Meeting Register,Hand Written Receipt"</formula1>
    </dataValidation>
    <dataValidation allowBlank="1" showErrorMessage="1" sqref="C5 B5:B7" xr:uid="{D0E2ACF1-CB7B-421A-92CA-D0F45279AC04}"/>
    <dataValidation type="date" operator="lessThanOrEqual" allowBlank="1" showInputMessage="1" showErrorMessage="1" errorTitle="Incorrect date Entered" error="Enter in Valid Date Format_x000a_ " promptTitle="Enter Valid Date" sqref="R5:R7" xr:uid="{9DAA29A4-2D23-4A15-AF4E-C19C13FF183E}">
      <formula1>IF(ISNUMBER(DATE(RIGHT(E5,4),MONTH(LEFT(MID(E5,4,3),2)&amp;"1"),LEFT(E5,2))),E5,9^9)</formula1>
    </dataValidation>
  </dataValidations>
  <hyperlinks>
    <hyperlink ref="E3" location="'Fraud Investigation Report'!G5" display="Home" xr:uid="{8A210780-0A21-4416-8CE6-EBB509ACDD9A}"/>
    <hyperlink ref="V3" location="'Fraud Investigation Report'!G5" display="Home" xr:uid="{69ABB154-A716-4434-B6E3-9F32D8893D83}"/>
    <hyperlink ref="F3" location="'Loan Outstanding Report'!BG5" display="Loan O/s Report" xr:uid="{7CC7F5F1-FD7B-4AC3-9AEA-79EBA1CFBFB4}"/>
    <hyperlink ref="Y3" location="'Loan Outstanding Report'!BG5" display="Loan O/s Report" xr:uid="{B480F803-DDF8-4A27-B7D4-EFA9380A514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57E5-D406-42EF-8B92-3C7F851C0C35}">
  <dimension ref="A1"/>
  <sheetViews>
    <sheetView topLeftCell="A27" workbookViewId="0">
      <selection activeCell="B31" sqref="B31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05E4B-85FB-4B24-BCFE-E5D7E17E4438}">
  <dimension ref="A1"/>
  <sheetViews>
    <sheetView tabSelected="1" topLeftCell="A20" workbookViewId="0">
      <selection activeCell="B31" sqref="B31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2025-10-17T07:15:45Z</dcterms:created>
  <dcterms:modified xsi:type="dcterms:W3CDTF">2025-12-04T07:36:36Z</dcterms:modified>
</cp:coreProperties>
</file>