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F80E160B-D658-4D00-9DCE-7CABAADBDB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<sst xmlns="http://schemas.openxmlformats.org/spreadsheetml/2006/main" count="356" uniqueCount="298">
  <si>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</si>
  <si>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</si>
  <si>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</si>
  <si>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</si>
  <si>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</si>
  <si>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</si>
  <si>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</si>
  <si>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</si>
  <si>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</si>
  <si>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</si>
  <si>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</si>
  <si>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</si>
  <si>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</si>
  <si>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</si>
  <si>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</si>
  <si>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</si>
  <si>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</si>
  <si>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</si>
  <si>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</si>
  <si>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</si>
  <si>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</si>
  <si>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</si>
  <si>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</si>
  <si>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</si>
  <si>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</si>
  <si>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</si>
  <si>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</si>
  <si>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</si>
  <si>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</si>
  <si>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</si>
  <si>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</si>
  <si>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</si>
  <si>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</si>
  <si>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</si>
  <si>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</si>
  <si>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</si>
  <si>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</si>
  <si>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</si>
  <si>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</si>
  <si>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</si>
  <si>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</si>
  <si>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</si>
  <si>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</si>
  <si>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</si>
  <si>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</si>
  <si>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</si>
  <si>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</si>
  <si>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</si>
  <si>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</si>
  <si>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</si>
  <si>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</si>
  <si>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</si>
  <si>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</si>
  <si>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</si>
  <si>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</si>
  <si>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</si>
  <si>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</si>
  <si>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</si>
  <si>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</si>
  <si>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</si>
  <si>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</si>
  <si>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</si>
  <si>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</si>
  <si>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</si>
  <si>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</si>
  <si>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</si>
  <si>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</si>
  <si>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</si>
  <si>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</si>
  <si>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</si>
  <si>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</si>
  <si>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</si>
  <si>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</si>
  <si>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</si>
  <si>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</si>
  <si>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</si>
  <si>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</si>
  <si>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</si>
  <si>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</si>
  <si>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</si>
  <si>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</si>
  <si>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</si>
  <si>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</si>
  <si>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</si>
  <si>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</si>
  <si>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</si>
  <si>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</si>
  <si>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</si>
  <si>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</si>
  <si>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</si>
  <si>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</si>
  <si>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</si>
  <si>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</si>
  <si>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</si>
  <si>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</si>
  <si>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</si>
  <si>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</si>
  <si>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</si>
  <si>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</si>
  <si>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</si>
  <si>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</si>
  <si>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</si>
  <si>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</si>
  <si>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</si>
  <si>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</si>
  <si>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</si>
  <si>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</si>
  <si>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</si>
  <si>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</si>
  <si>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</si>
  <si>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</si>
  <si>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</si>
  <si>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</si>
  <si>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</si>
  <si>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</si>
  <si>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</si>
  <si>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</si>
  <si>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</si>
  <si>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</si>
  <si>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</si>
  <si>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</si>
  <si>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</si>
  <si>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</si>
  <si>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</si>
  <si>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</si>
  <si>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</si>
  <si>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</si>
  <si>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</si>
  <si>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</si>
  <si>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</si>
  <si>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</si>
  <si>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</si>
  <si>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</si>
  <si>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</si>
  <si>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</si>
  <si>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</si>
  <si>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</si>
  <si>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</si>
  <si>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</si>
  <si>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</si>
  <si>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</si>
  <si>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</si>
  <si>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</si>
  <si>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</si>
  <si>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</si>
  <si>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</si>
  <si>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</si>
  <si>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</si>
  <si>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</si>
  <si>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</si>
  <si>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</si>
  <si>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</si>
  <si>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</si>
  <si>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</si>
  <si>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</si>
  <si>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</si>
  <si>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</si>
  <si>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</si>
  <si>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</si>
  <si>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</si>
  <si>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</si>
  <si>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</si>
  <si>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</si>
  <si>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</si>
  <si>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</si>
  <si>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</si>
  <si>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</si>
  <si>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</si>
  <si>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</si>
  <si>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</si>
  <si>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</si>
  <si>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</si>
  <si>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</si>
  <si>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</si>
  <si>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</si>
  <si>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</si>
  <si>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</si>
  <si>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</si>
  <si>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</si>
  <si>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</si>
  <si>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</si>
  <si>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</si>
  <si>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</si>
  <si>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</si>
  <si>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</si>
  <si>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</si>
  <si>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</si>
  <si>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</si>
  <si>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</si>
  <si>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</si>
  <si>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</si>
  <si>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</si>
  <si>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</si>
  <si>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</si>
  <si>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</si>
  <si>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</si>
  <si>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</si>
  <si>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</si>
  <si>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</si>
  <si>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</si>
  <si>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</si>
  <si>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</si>
  <si>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</si>
  <si>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</si>
  <si>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</si>
  <si>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</si>
  <si>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</si>
  <si>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</si>
  <si>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</si>
  <si>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</si>
  <si>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</si>
  <si>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</si>
  <si>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</si>
  <si>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</si>
  <si>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</si>
  <si>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</si>
  <si>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</si>
  <si>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</si>
  <si>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</si>
  <si>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</si>
  <si>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</si>
  <si>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</si>
  <si>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</si>
  <si>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</si>
  <si>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</si>
  <si>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</si>
  <si>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</si>
  <si>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</si>
  <si>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</si>
  <si>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</si>
  <si>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</si>
  <si>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</si>
  <si>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</si>
  <si>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</si>
  <si>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</si>
  <si>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</si>
  <si>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</si>
  <si>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</si>
  <si>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</si>
  <si>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</si>
  <si>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</si>
  <si>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</si>
  <si>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</si>
  <si>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</si>
  <si>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</si>
  <si>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</si>
  <si>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</si>
  <si>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</si>
  <si>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</si>
  <si>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</si>
  <si>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</si>
  <si>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</si>
  <si>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BM</t>
  </si>
  <si>
    <t>Patna</t>
  </si>
  <si>
    <t>Vivek Singh/SF0090494</t>
  </si>
  <si>
    <t>Saket Nath Thakur/SF0062081</t>
  </si>
  <si>
    <t>Completed-Report Submitted</t>
  </si>
  <si>
    <t>CSS</t>
  </si>
  <si>
    <t>North</t>
  </si>
  <si>
    <t>Bihar-2</t>
  </si>
  <si>
    <t>Chetana</t>
  </si>
  <si>
    <t>1</t>
  </si>
  <si>
    <t>Open</t>
  </si>
  <si>
    <t>Randhir Kumar/SF0059879</t>
  </si>
  <si>
    <t>Subhash Chandra Bose</t>
  </si>
  <si>
    <t>SF0050671</t>
  </si>
  <si>
    <t>G-1</t>
  </si>
  <si>
    <t>G-2</t>
  </si>
  <si>
    <t>Hareram Sharma</t>
  </si>
  <si>
    <t>SF0096449</t>
  </si>
  <si>
    <t>BH3564</t>
  </si>
  <si>
    <t>Ashthawan</t>
  </si>
  <si>
    <t>Lakhisara</t>
  </si>
  <si>
    <t>Lakhisarai</t>
  </si>
  <si>
    <t>bihar sharif</t>
  </si>
  <si>
    <t>SF0073972</t>
  </si>
  <si>
    <t>Rambabu Kumar</t>
  </si>
  <si>
    <t>katra</t>
  </si>
  <si>
    <t>626018 Soni Gp Katrapr 41</t>
  </si>
  <si>
    <t>SSF4371432</t>
  </si>
  <si>
    <t>GENERAL</t>
  </si>
  <si>
    <t>MUSLIM</t>
  </si>
  <si>
    <t>Fisheries</t>
  </si>
  <si>
    <t>TAKSIN PARWEEN</t>
  </si>
  <si>
    <t>25-Aug-2023</t>
  </si>
  <si>
    <t>Fri</t>
  </si>
  <si>
    <t>2.16 Yrs</t>
  </si>
  <si>
    <t>25 Aug 2023</t>
  </si>
  <si>
    <t>&gt; 2 to 4 Years</t>
  </si>
  <si>
    <t>06-Oct-2023</t>
  </si>
  <si>
    <t>30-Jul-2025</t>
  </si>
  <si>
    <t>1.Staff Rambabu collected the EMI amount of 2240/- on dated-06/12/2024 and 02/05/2024 but entry posted in fimo.
2.Signature not identified on dated-07/06/2024.</t>
  </si>
  <si>
    <t>Staff Rambabu collected the EMI amount of 2240/- on dated- 02/05/2025 but entry posted in fimo.</t>
  </si>
  <si>
    <t xml:space="preserve">1.Staff Rambabu collected the EMI amount of 2240/- on dated-06/12/2024 and 02/05/2025 but entry posted in fimo.
</t>
  </si>
  <si>
    <t>Dileep Kumar/SF0081511</t>
  </si>
  <si>
    <t>Santosh swarnkar/SF0032531</t>
  </si>
  <si>
    <t>Borrower complain to CSS that she paid EMI regularely but showing od,After verification it is identified that staff Rambabu Kumar/SF0073972 collected 2 EMI but entry not posted in Fimo. Total fraud amount is-4480.</t>
  </si>
  <si>
    <t>FN25-26-02687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</si>
</sst>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45938</v>
      </c>
      <c r="H5" s="106" t="s">
        <v>257</v>
      </c>
      <c r="I5" s="61">
        <v>45954</v>
      </c>
      <c r="J5" s="74" t="str">
        <f>IF('Physical Cash at Safe'!D28="Yes",'Physical Cash at Safe'!E28,IF('Borrower Wise Details'!D5&lt;&gt;"",'Borrower Wise Details'!D5,""))</f>
        <v>FN25-26-02687</v>
      </c>
      <c r="K5" s="81">
        <v>1</v>
      </c>
      <c r="L5" s="82">
        <v>2240</v>
      </c>
      <c r="M5" s="82">
        <v>0</v>
      </c>
      <c r="N5" s="82" t="s">
        <v>294</v>
      </c>
      <c r="O5" s="82" t="s">
        <v>295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Rambabu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SF0073972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45953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Rambabu Kumar</v>
      </c>
      <c r="E5" s="68" t="str">
        <f>IF(OR('Fraud Investigation Report'!T5="", 'Fraud Investigation Report'!T5=0), "", 'Fraud Investigation Report'!T5)</f>
        <v>SF0073972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FN25-26-02687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4480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A21" sqref="A21:B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270</v>
      </c>
      <c r="B4" s="41" t="s">
        <v>271</v>
      </c>
      <c r="C4" s="41" t="s">
        <v>271</v>
      </c>
      <c r="D4" s="41" t="s">
        <v>272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45953</v>
      </c>
      <c r="C6" s="18">
        <v>45952</v>
      </c>
      <c r="D6" s="18">
        <v>45953</v>
      </c>
      <c r="E6" s="19">
        <v>0.3125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41</v>
      </c>
      <c r="C14" s="23">
        <f t="shared" si="1"/>
        <v>2050</v>
      </c>
      <c r="D14" s="25">
        <v>41</v>
      </c>
      <c r="E14" s="23">
        <f t="shared" si="0"/>
        <v>2050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64</v>
      </c>
      <c r="C18" s="23">
        <f>B18</f>
        <v>64</v>
      </c>
      <c r="D18" s="27">
        <v>64</v>
      </c>
      <c r="E18" s="28">
        <f>D18</f>
        <v>64</v>
      </c>
    </row>
    <row r="19" spans="1:5" ht="14.4" x14ac:dyDescent="0.3">
      <c r="A19" s="29"/>
      <c r="B19" s="30" t="s">
        <v>76</v>
      </c>
      <c r="C19" s="31">
        <f>SUM(C10:C18)</f>
        <v>20364</v>
      </c>
      <c r="D19" s="30" t="s">
        <v>76</v>
      </c>
      <c r="E19" s="31">
        <f>SUM(E10:E18)</f>
        <v>20364</v>
      </c>
    </row>
    <row r="20" spans="1:5" ht="30" customHeight="1" x14ac:dyDescent="0.3">
      <c r="A20" s="166" t="s">
        <v>97</v>
      </c>
      <c r="B20" s="167"/>
      <c r="C20" s="32">
        <v>20364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3" t="s">
        <v>248</v>
      </c>
      <c r="E32" s="144"/>
    </row>
    <row r="33" spans="1:5" ht="18" customHeight="1" x14ac:dyDescent="0.3">
      <c r="A33" s="37" t="s">
        <v>83</v>
      </c>
      <c r="B33" s="130" t="s">
        <v>266</v>
      </c>
      <c r="C33" s="39" t="s">
        <v>84</v>
      </c>
      <c r="D33" s="137" t="s">
        <v>267</v>
      </c>
      <c r="E33" s="138"/>
    </row>
    <row r="34" spans="1:5" ht="27.6" x14ac:dyDescent="0.3">
      <c r="A34" s="39" t="s">
        <v>220</v>
      </c>
      <c r="B34" s="131" t="s">
        <v>264</v>
      </c>
      <c r="C34" s="39" t="s">
        <v>221</v>
      </c>
      <c r="D34" s="139" t="s">
        <v>268</v>
      </c>
      <c r="E34" s="140"/>
    </row>
    <row r="35" spans="1:5" ht="27.6" x14ac:dyDescent="0.3">
      <c r="A35" s="39" t="s">
        <v>222</v>
      </c>
      <c r="B35" s="131" t="s">
        <v>265</v>
      </c>
      <c r="C35" s="39" t="s">
        <v>224</v>
      </c>
      <c r="D35" s="139" t="s">
        <v>269</v>
      </c>
      <c r="E35" s="140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41" t="s">
        <v>251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297</v>
      </c>
      <c r="E5" s="65">
        <v>45954</v>
      </c>
      <c r="F5" s="134" t="s">
        <v>276</v>
      </c>
      <c r="G5" s="133" t="s">
        <v>275</v>
      </c>
      <c r="H5" s="49" t="s">
        <v>251</v>
      </c>
      <c r="I5" s="119" t="s">
        <v>277</v>
      </c>
      <c r="J5" s="119" t="s">
        <v>279</v>
      </c>
      <c r="K5" s="119" t="s">
        <v>283</v>
      </c>
      <c r="L5" s="11">
        <v>352637713</v>
      </c>
      <c r="M5" s="65" t="s">
        <v>284</v>
      </c>
      <c r="N5" s="123">
        <v>42000</v>
      </c>
      <c r="O5" s="123">
        <v>2240</v>
      </c>
      <c r="P5" s="120" t="s">
        <v>139</v>
      </c>
      <c r="Q5" s="80">
        <v>45632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293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FN25-26-02687</v>
      </c>
      <c r="E6" s="65">
        <v>45954</v>
      </c>
      <c r="F6" s="38" t="s">
        <v>276</v>
      </c>
      <c r="G6" s="49" t="str">
        <f>IF(J6&lt;&gt;"", $G$5, "")</f>
        <v>SF0073972</v>
      </c>
      <c r="H6" s="49" t="str">
        <f>IF(J6&lt;&gt;"", $H$5, "")</f>
        <v>LO</v>
      </c>
      <c r="I6" s="119" t="s">
        <v>277</v>
      </c>
      <c r="J6" s="119" t="s">
        <v>279</v>
      </c>
      <c r="K6" s="119" t="s">
        <v>283</v>
      </c>
      <c r="L6" s="11">
        <v>352637713</v>
      </c>
      <c r="M6" s="65" t="s">
        <v>284</v>
      </c>
      <c r="N6" s="123">
        <v>42000</v>
      </c>
      <c r="O6" s="123">
        <v>2240</v>
      </c>
      <c r="P6" s="120" t="s">
        <v>139</v>
      </c>
      <c r="Q6" s="80">
        <v>45779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201</v>
      </c>
      <c r="W6" s="121" t="s">
        <v>292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45953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45953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0.3125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253</v>
      </c>
      <c r="E5" s="38" t="s">
        <v>273</v>
      </c>
      <c r="F5" s="38" t="s">
        <v>271</v>
      </c>
      <c r="G5" s="84" t="s">
        <v>270</v>
      </c>
      <c r="H5" s="38" t="s">
        <v>271</v>
      </c>
      <c r="I5" s="84">
        <v>225206</v>
      </c>
      <c r="J5" s="38" t="s">
        <v>274</v>
      </c>
      <c r="K5" s="84">
        <v>225206</v>
      </c>
      <c r="L5" s="84" t="s">
        <v>275</v>
      </c>
      <c r="M5" s="38" t="s">
        <v>276</v>
      </c>
      <c r="N5" s="84">
        <v>24459</v>
      </c>
      <c r="O5" s="84" t="s">
        <v>277</v>
      </c>
      <c r="P5" s="84">
        <v>662282</v>
      </c>
      <c r="Q5" s="38" t="s">
        <v>278</v>
      </c>
      <c r="R5" s="38" t="s">
        <v>260</v>
      </c>
      <c r="S5" s="84" t="s">
        <v>279</v>
      </c>
      <c r="T5" s="84" t="s">
        <v>279</v>
      </c>
      <c r="U5" s="84" t="s">
        <v>280</v>
      </c>
      <c r="V5" s="84" t="s">
        <v>281</v>
      </c>
      <c r="W5" s="84">
        <v>541</v>
      </c>
      <c r="X5" s="38" t="s">
        <v>282</v>
      </c>
      <c r="Y5" s="84">
        <v>352637713</v>
      </c>
      <c r="Z5" s="38" t="s">
        <v>283</v>
      </c>
      <c r="AA5" s="107" t="s">
        <v>284</v>
      </c>
      <c r="AB5" s="84">
        <v>42000</v>
      </c>
      <c r="AC5" s="107" t="s">
        <v>285</v>
      </c>
      <c r="AD5" s="84">
        <v>24</v>
      </c>
      <c r="AE5" s="84" t="s">
        <v>261</v>
      </c>
      <c r="AF5" s="84" t="s">
        <v>286</v>
      </c>
      <c r="AG5" s="107" t="s">
        <v>287</v>
      </c>
      <c r="AH5" s="84" t="s">
        <v>288</v>
      </c>
      <c r="AI5" s="107" t="s">
        <v>289</v>
      </c>
      <c r="AJ5" s="84">
        <v>2240</v>
      </c>
      <c r="AK5" s="84">
        <v>2240</v>
      </c>
      <c r="AL5" s="107" t="s">
        <v>290</v>
      </c>
      <c r="AM5" s="84">
        <v>30994.720000000001</v>
      </c>
      <c r="AN5" s="111">
        <v>11565.28</v>
      </c>
      <c r="AO5" s="111">
        <v>42560</v>
      </c>
      <c r="AP5" s="111">
        <v>11005.28</v>
      </c>
      <c r="AQ5" s="111">
        <v>717.72</v>
      </c>
      <c r="AR5" s="111">
        <v>11723</v>
      </c>
      <c r="AS5" s="111">
        <v>11005.28</v>
      </c>
      <c r="AT5" s="111">
        <v>717.72</v>
      </c>
      <c r="AU5" s="111">
        <v>11723</v>
      </c>
      <c r="AV5" s="84">
        <v>25</v>
      </c>
      <c r="AW5" s="84"/>
      <c r="AX5" s="84"/>
      <c r="AY5" s="107"/>
      <c r="AZ5" s="84"/>
      <c r="BA5" s="84"/>
      <c r="BB5" s="84" t="s">
        <v>262</v>
      </c>
      <c r="BC5" s="84"/>
      <c r="BD5" s="107"/>
      <c r="BE5" s="84">
        <v>0</v>
      </c>
      <c r="BF5" s="38"/>
      <c r="BG5" s="84" t="s">
        <v>279</v>
      </c>
      <c r="BH5" s="113" t="s">
        <v>263</v>
      </c>
      <c r="BI5" s="38" t="s">
        <v>110</v>
      </c>
      <c r="BJ5" s="85">
        <v>45954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4480</v>
      </c>
      <c r="BQ5" s="116" t="s">
        <v>201</v>
      </c>
      <c r="BR5" s="132" t="s">
        <v>291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2025-10-28T05:47:35Z</dcterms:modified>
</cp:coreProperties>
</file>