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"/>
    </mc:Choice>
  </mc:AlternateContent>
  <xr:revisionPtr revIDLastSave="0" documentId="13_ncr:1_{14D31E5D-813E-40DC-9447-47E42F6F5C1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<sst xmlns="http://schemas.openxmlformats.org/spreadsheetml/2006/main" count="333" uniqueCount="286">
  <si>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</si>
  <si>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</si>
  <si>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</si>
  <si>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</si>
  <si>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</si>
  <si>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</si>
  <si>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</si>
  <si>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</si>
  <si>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</si>
  <si>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</si>
  <si>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</si>
  <si>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</si>
  <si>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</si>
  <si>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</si>
  <si>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</si>
  <si>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</si>
  <si>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</si>
  <si>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</si>
  <si>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</si>
  <si>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</si>
  <si>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</si>
  <si>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</si>
  <si>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</si>
  <si>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</si>
  <si>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</si>
  <si>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</si>
  <si>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</si>
  <si>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</si>
  <si>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</si>
  <si>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</si>
  <si>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</si>
  <si>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</si>
  <si>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</si>
  <si>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</si>
  <si>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</si>
  <si>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</si>
  <si>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</si>
  <si>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</si>
  <si>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</si>
  <si>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</si>
  <si>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</si>
  <si>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</si>
  <si>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</si>
  <si>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</si>
  <si>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</si>
  <si>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</si>
  <si>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</si>
  <si>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</si>
  <si>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</si>
  <si>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</si>
  <si>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</si>
  <si>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</si>
  <si>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</si>
  <si>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</si>
  <si>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</si>
  <si>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</si>
  <si>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</si>
  <si>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</si>
  <si>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</si>
  <si>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</si>
  <si>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</si>
  <si>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</si>
  <si>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</si>
  <si>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</si>
  <si>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</si>
  <si>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</si>
  <si>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</si>
  <si>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</si>
  <si>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</si>
  <si>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</si>
  <si>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</si>
  <si>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</si>
  <si>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</si>
  <si>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</si>
  <si>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</si>
  <si>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</si>
  <si>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</si>
  <si>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</si>
  <si>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</si>
  <si>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</si>
  <si>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</si>
  <si>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</si>
  <si>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</si>
  <si>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</si>
  <si>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</si>
  <si>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</si>
  <si>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</si>
  <si>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</si>
  <si>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</si>
  <si>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</si>
  <si>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</si>
  <si>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</si>
  <si>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</si>
  <si>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</si>
  <si>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</si>
  <si>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</si>
  <si>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</si>
  <si>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</si>
  <si>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</si>
  <si>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</si>
  <si>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</si>
  <si>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</si>
  <si>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</si>
  <si>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</si>
  <si>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</si>
  <si>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</si>
  <si>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</si>
  <si>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</si>
  <si>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</si>
  <si>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</si>
  <si>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</si>
  <si>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</si>
  <si>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</si>
  <si>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</si>
  <si>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</si>
  <si>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</si>
  <si>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</si>
  <si>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</si>
  <si>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</si>
  <si>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</si>
  <si>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</si>
  <si>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</si>
  <si>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</si>
  <si>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</si>
  <si>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</si>
  <si>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</si>
  <si>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</si>
  <si>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</si>
  <si>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</si>
  <si>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</si>
  <si>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</si>
  <si>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</si>
  <si>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</si>
  <si>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</si>
  <si>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</si>
  <si>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</si>
  <si>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</si>
  <si>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</si>
  <si>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</si>
  <si>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</si>
  <si>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</si>
  <si>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</si>
  <si>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</si>
  <si>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</si>
  <si>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</si>
  <si>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</si>
  <si>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</si>
  <si>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</si>
  <si>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</si>
  <si>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</si>
  <si>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</si>
  <si>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</si>
  <si>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</si>
  <si>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</si>
  <si>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</si>
  <si>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</si>
  <si>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</si>
  <si>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</si>
  <si>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</si>
  <si>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</si>
  <si>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</si>
  <si>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</si>
  <si>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</si>
  <si>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</si>
  <si>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</si>
  <si>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</si>
  <si>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</si>
  <si>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</si>
  <si>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</si>
  <si>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</si>
  <si>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</si>
  <si>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</si>
  <si>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</si>
  <si>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</si>
  <si>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</si>
  <si>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</si>
  <si>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</si>
  <si>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</si>
  <si>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</si>
  <si>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</si>
  <si>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</si>
  <si>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</si>
  <si>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</si>
  <si>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</si>
  <si>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</si>
  <si>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</si>
  <si>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</si>
  <si>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</si>
  <si>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</si>
  <si>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</si>
  <si>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</si>
  <si>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</si>
  <si>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</si>
  <si>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</si>
  <si>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</si>
  <si>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</si>
  <si>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</si>
  <si>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</si>
  <si>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</si>
  <si>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</si>
  <si>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</si>
  <si>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</si>
  <si>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</si>
  <si>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</si>
  <si>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</si>
  <si>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</si>
  <si>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</si>
  <si>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</si>
  <si>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</si>
  <si>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</si>
  <si>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</si>
  <si>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</si>
  <si>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</si>
  <si>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</si>
  <si>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</si>
  <si>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</si>
  <si>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</si>
  <si>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</si>
  <si>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</si>
  <si>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</si>
  <si>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</si>
  <si>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</si>
  <si>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</si>
  <si>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</si>
  <si>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</si>
  <si>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</si>
  <si>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</si>
  <si>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</si>
  <si>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</si>
  <si>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</si>
  <si>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</si>
  <si>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</si>
  <si>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</si>
  <si>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</si>
  <si>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</si>
  <si>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</si>
  <si>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</si>
  <si>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</si>
  <si>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</si>
  <si>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</si>
  <si>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</si>
  <si>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</si>
  <si>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</si>
  <si>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</si>
  <si>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</si>
  <si>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</si>
  <si>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</si>
  <si>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</si>
  <si>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</si>
  <si>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Ramanuj Ganj</t>
  </si>
  <si>
    <t>CH2688</t>
  </si>
  <si>
    <t>Gamhariya</t>
  </si>
  <si>
    <t>SF0070757</t>
  </si>
  <si>
    <t>Niranjan kumar</t>
  </si>
  <si>
    <t>413433</t>
  </si>
  <si>
    <t>VANI</t>
  </si>
  <si>
    <t>Chetana</t>
  </si>
  <si>
    <t>SSF5020476</t>
  </si>
  <si>
    <t>BC</t>
  </si>
  <si>
    <t>MUSLIM</t>
  </si>
  <si>
    <t>Agriculture &amp; Farming</t>
  </si>
  <si>
    <t>SAGUPTA</t>
  </si>
  <si>
    <t>05-Dec-2023</t>
  </si>
  <si>
    <t>Mon</t>
  </si>
  <si>
    <t>1</t>
  </si>
  <si>
    <t>1.90 Yrs</t>
  </si>
  <si>
    <t>05 Dec 2023</t>
  </si>
  <si>
    <t>&lt;= 2 Years</t>
  </si>
  <si>
    <t>01-Jan-2024</t>
  </si>
  <si>
    <t>06-Oct-2025</t>
  </si>
  <si>
    <t>Open</t>
  </si>
  <si>
    <t>Omesh kumar sahu/SF0068476</t>
  </si>
  <si>
    <t>Loan Outstanding Report Detailed as on 28-Oct-2025</t>
  </si>
  <si>
    <t>FN25-26-02691</t>
  </si>
  <si>
    <t>Arvind kumar</t>
  </si>
  <si>
    <t>SF0072380</t>
  </si>
  <si>
    <t>Loan officer</t>
  </si>
  <si>
    <t>CSS</t>
  </si>
  <si>
    <t>Dost devilal jaiswal/SF0052962</t>
  </si>
  <si>
    <t>Deependra Shrivastava/SF0002115</t>
  </si>
  <si>
    <t>Absconding</t>
  </si>
  <si>
    <t>Completed-Report Submitted</t>
  </si>
  <si>
    <t>As per the complaint, the IA team verified the field and observed that Loan officer Arvind kumar/SF0072380 had embezzled 1 Borrower’s Loan Installments, amount total of Rs. 2240/- Dated 1-7-25 Rs. 2240/- is pending for recovery from alleged employee.</t>
  </si>
  <si>
    <t>As per the complaint, the IA team verified the field and observed that Loan officer Arvind kumar/SF0072380 had embezzled 1 Borrower’s Loan Installments, amount total of Rs. 2240/- Dated 1-7-25  Rs. 2240/- is pending for recovery from alleged employee.</t>
  </si>
  <si>
    <t>Report generation date &amp; time: Tuesday, October 28, 2025 5:25 PM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</si>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</sst>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CH2688</v>
      </c>
      <c r="D5" s="63" t="str">
        <f>IF('Physical Cash at Safe'!D28="Yes", 'Physical Cash at Safe'!B4, 'Borrower Wise Details'!C5)</f>
        <v>Ramanuj Ganj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45953</v>
      </c>
      <c r="H5" s="107" t="s">
        <v>277</v>
      </c>
      <c r="I5" s="61">
        <v>45958</v>
      </c>
      <c r="J5" s="74" t="str">
        <f>IF('Physical Cash at Safe'!D28="Yes",'Physical Cash at Safe'!E28,IF('Borrower Wise Details'!D5&lt;&gt;"",'Borrower Wise Details'!D5,""))</f>
        <v>FN25-26-02691</v>
      </c>
      <c r="K5" s="81">
        <v>1</v>
      </c>
      <c r="L5" s="82">
        <v>2240</v>
      </c>
      <c r="M5" s="82">
        <v>0</v>
      </c>
      <c r="N5" s="82" t="s">
        <v>244</v>
      </c>
      <c r="O5" s="82" t="s">
        <v>278</v>
      </c>
      <c r="P5" s="82" t="s">
        <v>244</v>
      </c>
      <c r="Q5" s="82" t="s">
        <v>279</v>
      </c>
      <c r="R5" s="75" t="str">
        <f>IF('Physical Cash at Safe'!$D$28="Yes", 'Physical Cash at Safe'!$A$28, IF('Borrower Wise Details'!F5&lt;&gt;"", 'Borrower Wise Details'!F5, ""))</f>
        <v>Arvind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SF0072380</v>
      </c>
      <c r="U5" s="77" t="s">
        <v>280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45958</v>
      </c>
      <c r="AA5" s="61">
        <v>45958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283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CH2688</v>
      </c>
      <c r="C5" s="50" t="str">
        <f>IF('Fraud Investigation Report'!D5="", "", 'Fraud Investigation Report'!D5)</f>
        <v>Ramanuj Ganj</v>
      </c>
      <c r="D5" s="68" t="str">
        <f>IF(OR('Fraud Investigation Report'!R5="", 'Fraud Investigation Report'!R5=0), "", 'Fraud Investigation Report'!R5)</f>
        <v>Arvind kumar</v>
      </c>
      <c r="E5" s="68" t="str">
        <f>IF(OR('Fraud Investigation Report'!T5="", 'Fraud Investigation Report'!T5=0), "", 'Fraud Investigation Report'!T5)</f>
        <v>SF0072380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CH2688</v>
      </c>
      <c r="C5" s="119" t="str">
        <f>IF('Loan Outstanding Report'!$H$5="", "", 'Loan Outstanding Report'!$H$5)</f>
        <v>Ramanuj Ganj</v>
      </c>
      <c r="D5" s="41" t="s">
        <v>273</v>
      </c>
      <c r="E5" s="65">
        <v>45958</v>
      </c>
      <c r="F5" s="38" t="s">
        <v>274</v>
      </c>
      <c r="G5" s="49" t="s">
        <v>275</v>
      </c>
      <c r="H5" s="49" t="s">
        <v>276</v>
      </c>
      <c r="I5" s="120">
        <v>413433</v>
      </c>
      <c r="J5" s="120" t="s">
        <v>257</v>
      </c>
      <c r="K5" s="120" t="s">
        <v>261</v>
      </c>
      <c r="L5" s="11">
        <v>353964007</v>
      </c>
      <c r="M5" s="65" t="s">
        <v>262</v>
      </c>
      <c r="N5" s="124">
        <v>42000</v>
      </c>
      <c r="O5" s="124">
        <v>2240</v>
      </c>
      <c r="P5" s="121" t="s">
        <v>139</v>
      </c>
      <c r="Q5" s="80">
        <v>45474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30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A5" activePane="bottomRight" state="frozen"/>
      <selection pane="topRight" activeCell="Q1" sqref="Q1"/>
      <selection pane="bottomLeft" activeCell="A5" sqref="A5"/>
      <selection pane="bottomRight" activeCell="AA5" sqref="A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24904</v>
      </c>
      <c r="J5" s="38" t="s">
        <v>251</v>
      </c>
      <c r="K5" s="84">
        <v>24904</v>
      </c>
      <c r="L5" s="84" t="s">
        <v>252</v>
      </c>
      <c r="M5" s="38" t="s">
        <v>253</v>
      </c>
      <c r="N5" s="84">
        <v>36761</v>
      </c>
      <c r="O5" s="84" t="s">
        <v>254</v>
      </c>
      <c r="P5" s="84">
        <v>55354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353964007</v>
      </c>
      <c r="Z5" s="38" t="s">
        <v>261</v>
      </c>
      <c r="AA5" s="108" t="s">
        <v>262</v>
      </c>
      <c r="AB5" s="84">
        <v>42000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2240</v>
      </c>
      <c r="AK5" s="84">
        <v>2240</v>
      </c>
      <c r="AL5" s="108" t="s">
        <v>269</v>
      </c>
      <c r="AM5" s="84">
        <v>35543.019999999997</v>
      </c>
      <c r="AN5" s="112">
        <v>11496.98</v>
      </c>
      <c r="AO5" s="112">
        <v>47040</v>
      </c>
      <c r="AP5" s="112">
        <v>6456.98</v>
      </c>
      <c r="AQ5" s="112">
        <v>282.02</v>
      </c>
      <c r="AR5" s="112">
        <v>6739</v>
      </c>
      <c r="AS5" s="112">
        <v>2085.21</v>
      </c>
      <c r="AT5" s="112">
        <v>154.79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>
        <v>9399170242</v>
      </c>
      <c r="BH5" s="114" t="s">
        <v>271</v>
      </c>
      <c r="BI5" s="38" t="s">
        <v>110</v>
      </c>
      <c r="BJ5" s="85">
        <v>45958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2240</v>
      </c>
      <c r="BQ5" s="117" t="s">
        <v>202</v>
      </c>
      <c r="BR5" s="118" t="s">
        <v>282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2025-10-31T16:36:22Z</dcterms:modified>
</cp:coreProperties>
</file>