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231"/>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2" documentId="13_ncr:1_{B579869B-F4B4-468A-B832-4CB46B8D561B}" xr6:coauthVersionLast="47" xr6:coauthVersionMax="47" xr10:uidLastSave="{E930FCC5-22CC-4C51-96B2-C8F5F89E44B4}"/>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<sst xmlns="http://schemas.openxmlformats.org/spreadsheetml/2006/main" count="345" uniqueCount="291">
  <si>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</si>
  <si>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</si>
  <si>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</si>
  <si>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</si>
  <si>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</si>
  <si>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</si>
  <si>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</si>
  <si>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</si>
  <si>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</si>
  <si>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</si>
  <si>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</si>
  <si>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</si>
  <si>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</si>
  <si>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</si>
  <si>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</si>
  <si>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</si>
  <si>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</si>
  <si>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</si>
  <si>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</si>
  <si>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</si>
  <si>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</si>
  <si>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</si>
  <si>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</si>
  <si>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</si>
  <si>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</si>
  <si>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</si>
  <si>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</si>
  <si>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</si>
  <si>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</si>
  <si>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</si>
  <si>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</si>
  <si>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</si>
  <si>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</si>
  <si>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</si>
  <si>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</si>
  <si>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</si>
  <si>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</si>
  <si>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</si>
  <si>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</si>
  <si>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</si>
  <si>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</si>
  <si>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</si>
  <si>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</si>
  <si>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</si>
  <si>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</si>
  <si>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</si>
  <si>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</si>
  <si>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</si>
  <si>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</si>
  <si>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</si>
  <si>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</si>
  <si>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</si>
  <si>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</si>
  <si>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</si>
  <si>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</si>
  <si>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</si>
  <si>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</si>
  <si>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</si>
  <si>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</si>
  <si>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</si>
  <si>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</si>
  <si>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</si>
  <si>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</si>
  <si>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</si>
  <si>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</si>
  <si>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</si>
  <si>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</si>
  <si>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</si>
  <si>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</si>
  <si>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</si>
  <si>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</si>
  <si>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</si>
  <si>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</si>
  <si>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</si>
  <si>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</si>
  <si>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</si>
  <si>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</si>
  <si>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</si>
  <si>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</si>
  <si>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</si>
  <si>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</si>
  <si>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</si>
  <si>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</si>
  <si>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</si>
  <si>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</si>
  <si>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</si>
  <si>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</si>
  <si>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</si>
  <si>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</si>
  <si>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</si>
  <si>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</si>
  <si>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</si>
  <si>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</si>
  <si>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</si>
  <si>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</si>
  <si>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</si>
  <si>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</si>
  <si>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</si>
  <si>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</si>
  <si>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</si>
  <si>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</si>
  <si>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</si>
  <si>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</si>
  <si>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</si>
  <si>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</si>
  <si>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</si>
  <si>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</si>
  <si>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</si>
  <si>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</si>
  <si>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</si>
  <si>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</si>
  <si>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</si>
  <si>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</si>
  <si>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</si>
  <si>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</si>
  <si>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</si>
  <si>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</si>
  <si>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</si>
  <si>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</si>
  <si>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</si>
  <si>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</si>
  <si>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</si>
  <si>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</si>
  <si>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</si>
  <si>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</si>
  <si>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</si>
  <si>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</si>
  <si>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</si>
  <si>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</si>
  <si>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</si>
  <si>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</si>
  <si>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</si>
  <si>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</si>
  <si>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</si>
  <si>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</si>
  <si>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</si>
  <si>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</si>
  <si>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</si>
  <si>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</si>
  <si>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</si>
  <si>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</si>
  <si>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</si>
  <si>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</si>
  <si>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</si>
  <si>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</si>
  <si>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</si>
  <si>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</si>
  <si>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</si>
  <si>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</si>
  <si>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</si>
  <si>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</si>
  <si>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</si>
  <si>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</si>
  <si>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</si>
  <si>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</si>
  <si>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</si>
  <si>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</si>
  <si>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</si>
  <si>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</si>
  <si>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</si>
  <si>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</si>
  <si>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</si>
  <si>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</si>
  <si>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</si>
  <si>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</si>
  <si>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</si>
  <si>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</si>
  <si>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</si>
  <si>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</si>
  <si>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</si>
  <si>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</si>
  <si>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</si>
  <si>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</si>
  <si>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</si>
  <si>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</si>
  <si>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</si>
  <si>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</si>
  <si>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</si>
  <si>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</si>
  <si>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</si>
  <si>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</si>
  <si>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</si>
  <si>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</si>
  <si>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</si>
  <si>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</si>
  <si>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</si>
  <si>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</si>
  <si>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</si>
  <si>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</si>
  <si>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</si>
  <si>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</si>
  <si>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</si>
  <si>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</si>
  <si>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</si>
  <si>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</si>
  <si>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</si>
  <si>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</si>
  <si>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</si>
  <si>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</si>
  <si>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</si>
  <si>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</si>
  <si>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</si>
  <si>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</si>
  <si>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</si>
  <si>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</si>
  <si>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</si>
  <si>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</si>
  <si>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</si>
  <si>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</si>
  <si>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</si>
  <si>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</si>
  <si>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</si>
  <si>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</si>
  <si>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</si>
  <si>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</si>
  <si>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</si>
  <si>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</si>
  <si>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</si>
  <si>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</si>
  <si>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</si>
  <si>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</si>
  <si>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</si>
  <si>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</si>
  <si>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</si>
  <si>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</si>
  <si>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</si>
  <si>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</si>
  <si>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</si>
  <si>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</si>
  <si>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</si>
  <si>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</si>
  <si>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</si>
  <si>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</si>
  <si>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</si>
  <si>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</si>
  <si>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</si>
  <si>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</si>
  <si>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</si>
  <si>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</si>
  <si>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</si>
  <si>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</si>
  <si>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</si>
  <si>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</si>
  <si>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</si>
  <si>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</si>
  <si>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</si>
  <si>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</si>
  <si>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</si>
  <si>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North</t>
  </si>
  <si>
    <t>Rajasthan</t>
  </si>
  <si>
    <t>Chittorgarh</t>
  </si>
  <si>
    <t xml:space="preserve">Pindwara </t>
  </si>
  <si>
    <t>Abu Road</t>
  </si>
  <si>
    <t>RJ3218</t>
  </si>
  <si>
    <t>Gogunda</t>
  </si>
  <si>
    <t>PATIYA</t>
  </si>
  <si>
    <t>SF0080650</t>
  </si>
  <si>
    <t>Deshraj Kajala</t>
  </si>
  <si>
    <t>PATIYA C13</t>
  </si>
  <si>
    <t>PATIYA C13 Modwa1</t>
  </si>
  <si>
    <t>Chetana</t>
  </si>
  <si>
    <t>SSF3240883</t>
  </si>
  <si>
    <t>ST</t>
  </si>
  <si>
    <t>HINDU</t>
  </si>
  <si>
    <t>Agriculture &amp; Farming</t>
  </si>
  <si>
    <t>MOVNI BAI</t>
  </si>
  <si>
    <t>08-Feb-2023</t>
  </si>
  <si>
    <t>Wed</t>
  </si>
  <si>
    <t>1</t>
  </si>
  <si>
    <t>2.72 Yrs</t>
  </si>
  <si>
    <t>08 Feb 2023</t>
  </si>
  <si>
    <t>&gt; 2 to 4 Years</t>
  </si>
  <si>
    <t>07-Apr-2023</t>
  </si>
  <si>
    <t>07-Mar-2025</t>
  </si>
  <si>
    <t>Open</t>
  </si>
  <si>
    <t>Amit Pal</t>
  </si>
  <si>
    <t xml:space="preserve">During verification, it was found that EMIs for June 2024 and July 2024 (₹2,400 each) paid by borrower Mrs. Movni Bai to Loan Officer Jagdish Kumar (SF0084761) are not reflected in FIMO. The borrower and her husband have provided written and digital payment proof. The concerned Loan Officer has already been terminated from the branch.
</t>
  </si>
  <si>
    <t>FN25-26-02703</t>
  </si>
  <si>
    <t>Jagdish Kumar</t>
  </si>
  <si>
    <t>SF0084761</t>
  </si>
  <si>
    <t>Loan Officer</t>
  </si>
  <si>
    <t>During verification, it was found that EMIs for June 2024 and July 2024 (₹2,400 each) paid by borrower Mrs. Movni Bai to Loan Officer Jagdish Kumar (SF0084761) are not reflected in FIMO. The borrower and her husband have provided written and digital payment proof. The concerned Loan Officer has already been terminated from the branch.</t>
  </si>
  <si>
    <t>FIR Not Filled</t>
  </si>
  <si>
    <t>CSS</t>
  </si>
  <si>
    <t>Manish Kumar/SF0045107</t>
  </si>
  <si>
    <t>Kasim Mohammad/SF0082757</t>
  </si>
  <si>
    <t>Mukeshkumar sain/SF0072487</t>
  </si>
  <si>
    <t>Suresh Kumar Yadav/SF0080719</t>
  </si>
  <si>
    <t>Terminated</t>
  </si>
  <si>
    <t>Completed-Report Submitted</t>
  </si>
  <si>
    <t>Dear Team,
As per the findings of the Internal Audit (IA) Team during the verification conducted in Oct 2025, it was observed that a fraud amounting to Rs.4800/- has taken place. Specifically, the, LO Jagdish Kumar/SF0084761 Collected amounts from borrowers but failed to perform the following actions:
The collected amount was not posted in FIMO.
The collected amount was not deposited in the branch.
Additionally, it was observed that the Loan Officer collected EMI payments from One borrowers, amounting to Rs.4800/-, and again failed to record these transactions in FIMO.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</si>
</sst>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6">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2" fillId="0" borderId="1" xfId="26" applyFont="1" applyBorder="1" applyAlignment="1" applyProtection="1">
      <alignment horizontal="center"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B5" sqref="AB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Q3 25-26</v>
      </c>
      <c r="C5" s="76" t="str">
        <f>IF('Physical Cash at Safe'!D28="Yes", 'Physical Cash at Safe'!A4, 'Borrower Wise Details'!B5)</f>
        <v>RJ3218</v>
      </c>
      <c r="D5" s="63" t="str">
        <f>IF('Physical Cash at Safe'!D28="Yes", 'Physical Cash at Safe'!B4, 'Borrower Wise Details'!C5)</f>
        <v>Gogunda</v>
      </c>
      <c r="E5" s="63" t="str">
        <f>IF(D5="", "", IF(ISBLANK('Loan Outstanding Report'!C5), IF('Physical Cash at Safe'!D28="Yes", 'Physical Cash at Safe'!A6, ""), 'Loan Outstanding Report'!C5))</f>
        <v>Rajasthan</v>
      </c>
      <c r="F5" s="63" t="str">
        <f>IF(D5="", "", IF(ISBLANK('Loan Outstanding Report'!D5), IF('Physical Cash at Safe'!D28="Yes", 'Physical Cash at Safe'!E4, ""), 'Loan Outstanding Report'!D5))</f>
        <v>Chittorgarh</v>
      </c>
      <c r="G5" s="61">
        <v>45875</v>
      </c>
      <c r="H5" s="107" t="s">
        <v>283</v>
      </c>
      <c r="I5" s="61">
        <v>45959</v>
      </c>
      <c r="J5" s="74" t="str">
        <f>IF('Physical Cash at Safe'!D28="Yes",'Physical Cash at Safe'!E28,IF('Borrower Wise Details'!D5&lt;&gt;"",'Borrower Wise Details'!D5,""))</f>
        <v>FN25-26-02703</v>
      </c>
      <c r="K5" s="81">
        <v>1</v>
      </c>
      <c r="L5" s="82">
        <v>4800</v>
      </c>
      <c r="M5" s="82">
        <v>0</v>
      </c>
      <c r="N5" s="82" t="s">
        <v>284</v>
      </c>
      <c r="O5" s="82" t="s">
        <v>285</v>
      </c>
      <c r="P5" s="82" t="s">
        <v>286</v>
      </c>
      <c r="Q5" s="82" t="s">
        <v>287</v>
      </c>
      <c r="R5" s="75" t="str">
        <f>IF('Physical Cash at Safe'!$D$28="Yes", 'Physical Cash at Safe'!$A$28, IF('Borrower Wise Details'!F5&lt;&gt;"", 'Borrower Wise Details'!F5, ""))</f>
        <v>Jagdish Kumar</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SF0084761</v>
      </c>
      <c r="U5" s="77" t="s">
        <v>288</v>
      </c>
      <c r="V5" s="61">
        <v>45594</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289</v>
      </c>
      <c r="Z5" s="61">
        <v>45959</v>
      </c>
      <c r="AA5" s="61">
        <v>45959</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4800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4800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45959</v>
      </c>
      <c r="AH5" s="70" t="s">
        <v>290</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G5" sqref="G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2" t="s">
        <v>87</v>
      </c>
      <c r="I3" s="132"/>
      <c r="J3" s="132"/>
      <c r="K3" s="132"/>
      <c r="L3" s="132"/>
      <c r="M3" s="132"/>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RJ3218</v>
      </c>
      <c r="C5" s="50" t="str">
        <f>IF('Fraud Investigation Report'!D5="", "", 'Fraud Investigation Report'!D5)</f>
        <v>Gogunda</v>
      </c>
      <c r="D5" s="68" t="str">
        <f>IF(OR('Fraud Investigation Report'!R5="", 'Fraud Investigation Report'!R5=0), "", 'Fraud Investigation Report'!R5)</f>
        <v>Jagdish Kumar</v>
      </c>
      <c r="E5" s="68" t="str">
        <f>IF(OR('Fraud Investigation Report'!T5="", 'Fraud Investigation Report'!T5=0), "", 'Fraud Investigation Report'!T5)</f>
        <v>SF0084761</v>
      </c>
      <c r="F5" s="68" t="str">
        <f>IF(OR('Fraud Investigation Report'!S5="", 'Fraud Investigation Report'!S5=0), "", 'Fraud Investigation Report'!S5)</f>
        <v>Loan Officer</v>
      </c>
      <c r="G5" s="50" t="str">
        <f>IF('Fraud Investigation Report'!J5="", "", 'Fraud Investigation Report'!J5)</f>
        <v>FN25-26-02703</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4800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4800</v>
      </c>
      <c r="O5" s="69">
        <f>IF('Fraud Investigation Report'!AD5="", "", 'Fraud Investigation Report'!AD5)</f>
        <v>0</v>
      </c>
      <c r="P5" s="126">
        <f>IF(AND(N5="", O5=""), "", IF(O5="", N5, N5 - IF(ISNUMBER(O5), O5, 0)))</f>
        <v>4800</v>
      </c>
      <c r="Q5" s="49"/>
      <c r="R5" s="84" t="s">
        <v>282</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3" sqref="A3"/>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50" t="s">
        <v>2</v>
      </c>
      <c r="B1" s="151"/>
      <c r="C1" s="151"/>
      <c r="D1" s="151"/>
      <c r="E1" s="152"/>
    </row>
    <row r="2" spans="1:5" ht="18" x14ac:dyDescent="0.35">
      <c r="A2" s="14"/>
      <c r="B2" s="153" t="s">
        <v>3</v>
      </c>
      <c r="C2" s="153"/>
      <c r="D2" s="153"/>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54" t="s">
        <v>70</v>
      </c>
      <c r="B7" s="155"/>
      <c r="C7" s="155"/>
      <c r="D7" s="155"/>
      <c r="E7" s="155"/>
    </row>
    <row r="8" spans="1:5" ht="15" customHeight="1" x14ac:dyDescent="0.3">
      <c r="A8" s="156" t="s">
        <v>71</v>
      </c>
      <c r="B8" s="158" t="s">
        <v>92</v>
      </c>
      <c r="C8" s="159"/>
      <c r="D8" s="160" t="s">
        <v>72</v>
      </c>
      <c r="E8" s="161"/>
    </row>
    <row r="9" spans="1:5" ht="14.4" x14ac:dyDescent="0.3">
      <c r="A9" s="157"/>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62" t="s">
        <v>97</v>
      </c>
      <c r="B20" s="163"/>
      <c r="C20" s="32"/>
      <c r="D20" s="33" t="s">
        <v>91</v>
      </c>
      <c r="E20" s="34"/>
    </row>
    <row r="21" spans="1:5" ht="30" customHeight="1" x14ac:dyDescent="0.3">
      <c r="A21" s="164" t="s">
        <v>88</v>
      </c>
      <c r="B21" s="165"/>
      <c r="C21" s="34"/>
      <c r="D21" s="33" t="s">
        <v>89</v>
      </c>
      <c r="E21" s="34"/>
    </row>
    <row r="22" spans="1:5" ht="30" customHeight="1" x14ac:dyDescent="0.3">
      <c r="A22" s="164" t="s">
        <v>77</v>
      </c>
      <c r="B22" s="165"/>
      <c r="C22" s="34"/>
      <c r="D22" s="35" t="s">
        <v>78</v>
      </c>
      <c r="E22" s="34"/>
    </row>
    <row r="23" spans="1:5" ht="30" customHeight="1" x14ac:dyDescent="0.3">
      <c r="A23" s="164" t="s">
        <v>79</v>
      </c>
      <c r="B23" s="165"/>
      <c r="C23" s="52">
        <f>(C19+C21)-(E20+E21)-E19</f>
        <v>0</v>
      </c>
      <c r="D23" s="53" t="s">
        <v>216</v>
      </c>
      <c r="E23" s="34"/>
    </row>
    <row r="24" spans="1:5" ht="82.5" customHeight="1" x14ac:dyDescent="0.3">
      <c r="A24" s="33" t="s">
        <v>80</v>
      </c>
      <c r="B24" s="149"/>
      <c r="C24" s="149"/>
      <c r="D24" s="149"/>
      <c r="E24" s="149"/>
    </row>
    <row r="25" spans="1:5" ht="57.75" customHeight="1" x14ac:dyDescent="0.3">
      <c r="A25" s="36" t="s">
        <v>81</v>
      </c>
      <c r="B25" s="138"/>
      <c r="C25" s="138"/>
      <c r="D25" s="138"/>
      <c r="E25" s="138"/>
    </row>
    <row r="26" spans="1:5" ht="20.100000000000001" customHeight="1" x14ac:dyDescent="0.3">
      <c r="A26" s="143" t="s">
        <v>190</v>
      </c>
      <c r="B26" s="143"/>
      <c r="C26" s="143"/>
      <c r="D26" s="143"/>
      <c r="E26" s="143"/>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41" t="s">
        <v>219</v>
      </c>
      <c r="E29" s="142"/>
    </row>
    <row r="30" spans="1:5" ht="40.049999999999997" customHeight="1" x14ac:dyDescent="0.3">
      <c r="A30" s="128"/>
      <c r="B30" s="128"/>
      <c r="C30" s="129" t="str">
        <f>IF(AND(A30="",B30=""),"",A30-B30)</f>
        <v/>
      </c>
      <c r="D30" s="144"/>
      <c r="E30" s="145"/>
    </row>
    <row r="31" spans="1:5" ht="15" customHeight="1" x14ac:dyDescent="0.3">
      <c r="A31" s="146"/>
      <c r="B31" s="147"/>
      <c r="C31" s="147"/>
      <c r="D31" s="147"/>
      <c r="E31" s="148"/>
    </row>
    <row r="32" spans="1:5" ht="24.75" customHeight="1" x14ac:dyDescent="0.3">
      <c r="A32" s="37" t="s">
        <v>220</v>
      </c>
      <c r="B32" s="38"/>
      <c r="C32" s="37" t="s">
        <v>82</v>
      </c>
      <c r="D32" s="139"/>
      <c r="E32" s="140"/>
    </row>
    <row r="33" spans="1:5" ht="18" customHeight="1" x14ac:dyDescent="0.3">
      <c r="A33" s="37" t="s">
        <v>83</v>
      </c>
      <c r="B33" s="106" t="s">
        <v>145</v>
      </c>
      <c r="C33" s="39" t="s">
        <v>84</v>
      </c>
      <c r="D33" s="133" t="s">
        <v>145</v>
      </c>
      <c r="E33" s="134"/>
    </row>
    <row r="34" spans="1:5" ht="27.6" x14ac:dyDescent="0.3">
      <c r="A34" s="39" t="s">
        <v>221</v>
      </c>
      <c r="B34" s="38"/>
      <c r="C34" s="39" t="s">
        <v>222</v>
      </c>
      <c r="D34" s="135"/>
      <c r="E34" s="136"/>
    </row>
    <row r="35" spans="1:5" ht="27.6" x14ac:dyDescent="0.3">
      <c r="A35" s="39" t="s">
        <v>223</v>
      </c>
      <c r="B35" s="38"/>
      <c r="C35" s="39" t="s">
        <v>225</v>
      </c>
      <c r="D35" s="135"/>
      <c r="E35" s="136"/>
    </row>
    <row r="36" spans="1:5" ht="25.5" customHeight="1" x14ac:dyDescent="0.3">
      <c r="A36" s="39" t="s">
        <v>224</v>
      </c>
      <c r="B36" s="38"/>
      <c r="C36" s="39" t="s">
        <v>226</v>
      </c>
      <c r="D36" s="137"/>
      <c r="E36" s="137"/>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zoomScale="90" zoomScaleNormal="90" workbookViewId="0">
      <pane xSplit="10" ySplit="4" topLeftCell="Q5" activePane="bottomRight" state="frozen"/>
      <selection pane="topRight" activeCell="K1" sqref="K1"/>
      <selection pane="bottomLeft" activeCell="A5" sqref="A5"/>
      <selection pane="bottomRight" activeCell="Q6" sqref="Q6"/>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RJ3218</v>
      </c>
      <c r="C5" s="119" t="str">
        <f>IF('Loan Outstanding Report'!$H$5="", "", 'Loan Outstanding Report'!$H$5)</f>
        <v>Gogunda</v>
      </c>
      <c r="D5" s="41" t="s">
        <v>277</v>
      </c>
      <c r="E5" s="65">
        <v>45959</v>
      </c>
      <c r="F5" s="38" t="s">
        <v>278</v>
      </c>
      <c r="G5" s="131" t="s">
        <v>279</v>
      </c>
      <c r="H5" s="49" t="s">
        <v>280</v>
      </c>
      <c r="I5" s="120" t="s">
        <v>258</v>
      </c>
      <c r="J5" s="120" t="s">
        <v>261</v>
      </c>
      <c r="K5" s="120" t="s">
        <v>265</v>
      </c>
      <c r="L5" s="11">
        <v>350326905</v>
      </c>
      <c r="M5" s="65" t="s">
        <v>266</v>
      </c>
      <c r="N5" s="124">
        <v>44040</v>
      </c>
      <c r="O5" s="124">
        <v>2400</v>
      </c>
      <c r="P5" s="121" t="s">
        <v>139</v>
      </c>
      <c r="Q5" s="80">
        <v>45451</v>
      </c>
      <c r="R5" s="124">
        <v>2400</v>
      </c>
      <c r="S5" s="124">
        <v>0</v>
      </c>
      <c r="T5" s="124"/>
      <c r="U5" s="125">
        <f t="shared" ref="U5" si="0">IF(AND(ISBLANK(R5),ISBLANK(S5),ISBLANK(T5)),"",R5-(S5+T5))</f>
        <v>2400</v>
      </c>
      <c r="V5" s="117" t="s">
        <v>203</v>
      </c>
      <c r="W5" s="122" t="s">
        <v>281</v>
      </c>
    </row>
    <row r="6" spans="1:23" ht="25.05" customHeight="1" x14ac:dyDescent="0.3">
      <c r="A6" s="64">
        <v>2</v>
      </c>
      <c r="B6" s="60" t="str">
        <f>IF(J6&lt;&gt;"", $B$5, "")</f>
        <v>RJ3218</v>
      </c>
      <c r="C6" s="119" t="str">
        <f>IF(J6&lt;&gt;"", $C$5, "")</f>
        <v>Gogunda</v>
      </c>
      <c r="D6" s="41" t="s">
        <v>277</v>
      </c>
      <c r="E6" s="65">
        <v>45959</v>
      </c>
      <c r="F6" s="38" t="s">
        <v>278</v>
      </c>
      <c r="G6" s="49" t="s">
        <v>279</v>
      </c>
      <c r="H6" s="49" t="s">
        <v>280</v>
      </c>
      <c r="I6" s="120" t="s">
        <v>258</v>
      </c>
      <c r="J6" s="120" t="s">
        <v>261</v>
      </c>
      <c r="K6" s="120" t="s">
        <v>265</v>
      </c>
      <c r="L6" s="11">
        <v>350326905</v>
      </c>
      <c r="M6" s="65" t="s">
        <v>266</v>
      </c>
      <c r="N6" s="124">
        <v>44040</v>
      </c>
      <c r="O6" s="124">
        <v>2400</v>
      </c>
      <c r="P6" s="121" t="s">
        <v>139</v>
      </c>
      <c r="Q6" s="80">
        <v>45476</v>
      </c>
      <c r="R6" s="124">
        <v>2400</v>
      </c>
      <c r="S6" s="124">
        <v>0</v>
      </c>
      <c r="T6" s="124"/>
      <c r="U6" s="125">
        <f t="shared" ref="U6:U69" si="1">IF(AND(ISBLANK(R6),ISBLANK(S6),ISBLANK(T6)),"",R6-(S6+T6))</f>
        <v>2400</v>
      </c>
      <c r="V6" s="117" t="s">
        <v>205</v>
      </c>
      <c r="W6" s="122" t="s">
        <v>281</v>
      </c>
    </row>
    <row r="7" spans="1:23" ht="25.05" hidden="1"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05" hidden="1"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05" hidden="1"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05" hidden="1"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05" hidden="1"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05" hidden="1"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05" hidden="1"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05" hidden="1"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05" hidden="1"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05" hidden="1"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05" hidden="1"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05" hidden="1"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hidden="1"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hidden="1"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hidden="1"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hidden="1"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hidden="1"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hidden="1"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hidden="1"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hidden="1"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hidden="1"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hidden="1"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hidden="1"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hidden="1"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hidden="1"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hidden="1"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hidden="1"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hidden="1"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hidden="1"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hidden="1"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hidden="1"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hidden="1"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hidden="1"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hidden="1"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hidden="1"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hidden="1"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hidden="1"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hidden="1"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hidden="1"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hidden="1"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hidden="1"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hidden="1"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hidden="1"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hidden="1"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hidden="1"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hidden="1"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hidden="1"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hidden="1"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hidden="1"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hidden="1"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hidden="1"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hidden="1"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hidden="1"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hidden="1"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hidden="1"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hidden="1"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hidden="1"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hidden="1"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hidden="1"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hidden="1"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hidden="1"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hidden="1"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hidden="1"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hidden="1"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hidden="1"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hidden="1"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hidden="1"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hidden="1"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hidden="1"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hidden="1"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hidden="1"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hidden="1"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hidden="1"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hidden="1"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hidden="1"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hidden="1"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hidden="1"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hidden="1"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hidden="1"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hidden="1"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hidden="1"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hidden="1"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hidden="1"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hidden="1"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hidden="1"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hidden="1"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hidden="1"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hidden="1"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hidden="1"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hidden="1"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hidden="1"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hidden="1"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hidden="1"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hidden="1"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hidden="1"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hidden="1"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hidden="1"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hidden="1"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hidden="1"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hidden="1"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hidden="1"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hidden="1"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hidden="1"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hidden="1"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hidden="1"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hidden="1"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hidden="1"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hidden="1"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hidden="1"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hidden="1"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hidden="1"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hidden="1"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hidden="1"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hidden="1"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hidden="1"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hidden="1"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hidden="1"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hidden="1"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hidden="1"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hidden="1"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hidden="1"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hidden="1"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hidden="1"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hidden="1"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hidden="1"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hidden="1"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hidden="1"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hidden="1"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hidden="1"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hidden="1"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hidden="1"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hidden="1"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hidden="1"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hidden="1"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hidden="1"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hidden="1"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hidden="1"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hidden="1"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hidden="1"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hidden="1"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hidden="1"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hidden="1"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hidden="1"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hidden="1"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hidden="1"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hidden="1"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hidden="1"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hidden="1"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hidden="1"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hidden="1"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hidden="1"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hidden="1"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hidden="1"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hidden="1"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hidden="1"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hidden="1"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hidden="1"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hidden="1"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hidden="1"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hidden="1"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hidden="1"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hidden="1"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hidden="1"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hidden="1"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hidden="1"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hidden="1"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hidden="1"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hidden="1"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hidden="1"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hidden="1"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hidden="1"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hidden="1"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hidden="1"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hidden="1"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hidden="1"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hidden="1"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hidden="1"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hidden="1"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hidden="1"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hidden="1"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hidden="1"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hidden="1"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hidden="1"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hidden="1"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hidden="1"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hidden="1"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hidden="1"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hidden="1"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hidden="1"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hidden="1"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hidden="1"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hidden="1"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hidden="1"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hidden="1"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hidden="1"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hidden="1"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hidden="1"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hidden="1"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hidden="1"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hidden="1"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hidden="1"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hidden="1"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hidden="1"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hidden="1"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hidden="1"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hidden="1"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hidden="1"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hidden="1"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hidden="1"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hidden="1"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hidden="1"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hidden="1"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hidden="1"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hidden="1"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hidden="1"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hidden="1"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hidden="1"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hidden="1"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hidden="1"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hidden="1"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hidden="1"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hidden="1"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hidden="1"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hidden="1"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hidden="1"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hidden="1"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hidden="1"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hidden="1"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hidden="1"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hidden="1"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hidden="1"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hidden="1"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hidden="1"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hidden="1"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hidden="1"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hidden="1"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hidden="1"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hidden="1"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hidden="1"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hidden="1"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hidden="1"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hidden="1"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hidden="1"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hidden="1"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hidden="1"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hidden="1"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hidden="1"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hidden="1"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hidden="1"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hidden="1"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hidden="1"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hidden="1"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hidden="1"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hidden="1"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hidden="1"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hidden="1"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hidden="1"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hidden="1"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hidden="1"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hidden="1"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hidden="1"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hidden="1"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hidden="1"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hidden="1"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hidden="1"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hidden="1"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hidden="1"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hidden="1"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hidden="1"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hidden="1"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hidden="1"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hidden="1"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hidden="1"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hidden="1"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hidden="1"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hidden="1"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hidden="1"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hidden="1"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hidden="1"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hidden="1"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hidden="1"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hidden="1"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hidden="1"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hidden="1"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hidden="1"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hidden="1"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hidden="1"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hidden="1"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hidden="1"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hidden="1"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hidden="1"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hidden="1"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hidden="1"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hidden="1"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hidden="1"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hidden="1"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hidden="1"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hidden="1"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hidden="1"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hidden="1"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hidden="1"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hidden="1"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hidden="1"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hidden="1"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hidden="1"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hidden="1"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hidden="1"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hidden="1"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hidden="1"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hidden="1"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hidden="1"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hidden="1"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hidden="1"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hidden="1"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hidden="1"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hidden="1"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hidden="1"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hidden="1"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hidden="1"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hidden="1"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hidden="1"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hidden="1"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hidden="1"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hidden="1"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hidden="1"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hidden="1"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hidden="1"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hidden="1"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hidden="1"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hidden="1"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hidden="1"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hidden="1"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hidden="1"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hidden="1"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hidden="1"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hidden="1"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hidden="1"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hidden="1"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hidden="1"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hidden="1"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hidden="1"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hidden="1"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hidden="1"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hidden="1"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hidden="1"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hidden="1"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hidden="1"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hidden="1"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hidden="1"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hidden="1"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hidden="1"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hidden="1"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hidden="1"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hidden="1"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hidden="1"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hidden="1"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hidden="1"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hidden="1"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hidden="1"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hidden="1"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hidden="1"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hidden="1"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hidden="1"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hidden="1"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hidden="1"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hidden="1"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hidden="1"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hidden="1"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hidden="1"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hidden="1"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hidden="1"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hidden="1"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hidden="1"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hidden="1"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hidden="1"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hidden="1"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hidden="1"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hidden="1"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hidden="1"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hidden="1"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hidden="1"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hidden="1"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hidden="1"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hidden="1"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hidden="1"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hidden="1"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hidden="1"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hidden="1"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hidden="1"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hidden="1"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hidden="1"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hidden="1"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hidden="1"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hidden="1"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hidden="1"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hidden="1"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hidden="1"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hidden="1"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hidden="1"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hidden="1"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hidden="1"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hidden="1"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hidden="1"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hidden="1"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hidden="1"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hidden="1"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hidden="1"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hidden="1"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hidden="1"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hidden="1"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hidden="1"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hidden="1"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hidden="1"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hidden="1"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hidden="1"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hidden="1"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hidden="1"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hidden="1"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hidden="1"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hidden="1"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hidden="1"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hidden="1"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hidden="1"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hidden="1"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hidden="1"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hidden="1"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hidden="1"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hidden="1"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hidden="1"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hidden="1"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hidden="1"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hidden="1"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hidden="1"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hidden="1"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hidden="1"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hidden="1"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hidden="1"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hidden="1"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hidden="1"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hidden="1"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hidden="1"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hidden="1"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hidden="1"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hidden="1"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hidden="1"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hidden="1"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hidden="1"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hidden="1"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hidden="1"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hidden="1"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hidden="1"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hidden="1"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hidden="1"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hidden="1"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hidden="1"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hidden="1"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hidden="1"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hidden="1"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hidden="1"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hidden="1"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hidden="1"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hidden="1"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hidden="1"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hidden="1"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hidden="1"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hidden="1"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hidden="1"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hidden="1"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hidden="1"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hidden="1"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hidden="1"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hidden="1"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hidden="1"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hidden="1"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hidden="1"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hidden="1"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hidden="1"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hidden="1"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hidden="1"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hidden="1"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hidden="1"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hidden="1"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hidden="1"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hidden="1"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hidden="1"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hidden="1"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hidden="1"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hidden="1"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hidden="1"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hidden="1"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hidden="1"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hidden="1"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hidden="1"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hidden="1"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hidden="1"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hidden="1"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hidden="1"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hidden="1"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hidden="1"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hidden="1"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hidden="1"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hidden="1"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hidden="1"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hidden="1"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hidden="1"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hidden="1"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hidden="1"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hidden="1"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hidden="1"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hidden="1"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hidden="1"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hidden="1"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hidden="1"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hidden="1"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hidden="1"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hidden="1"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hidden="1"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hidden="1"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hidden="1"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hidden="1"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hidden="1"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hidden="1"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hidden="1"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hidden="1"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hidden="1"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hidden="1"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hidden="1"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hidden="1"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hidden="1"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hidden="1"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hidden="1"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hidden="1"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hidden="1"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hidden="1"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hidden="1"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hidden="1"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hidden="1"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hidden="1"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hidden="1"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hidden="1"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hidden="1"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hidden="1"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hidden="1"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hidden="1"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hidden="1"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hidden="1"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hidden="1"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hidden="1"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hidden="1"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hidden="1"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hidden="1"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hidden="1"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hidden="1"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hidden="1"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hidden="1"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hidden="1"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hidden="1"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hidden="1"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hidden="1"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hidden="1"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hidden="1"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hidden="1"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hidden="1"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hidden="1"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hidden="1"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hidden="1"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hidden="1"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hidden="1"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hidden="1"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hidden="1"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hidden="1"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hidden="1"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hidden="1"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hidden="1"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hidden="1"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hidden="1"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hidden="1"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hidden="1"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hidden="1"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hidden="1"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hidden="1"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hidden="1"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hidden="1"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hidden="1"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hidden="1"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hidden="1"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hidden="1"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hidden="1"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hidden="1"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hidden="1"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hidden="1"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hidden="1"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hidden="1"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hidden="1"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hidden="1"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hidden="1"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hidden="1"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hidden="1"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hidden="1"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hidden="1"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hidden="1"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hidden="1"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hidden="1"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hidden="1"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hidden="1"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hidden="1"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hidden="1"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hidden="1"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hidden="1"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hidden="1"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hidden="1"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hidden="1"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hidden="1"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hidden="1"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hidden="1"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hidden="1"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hidden="1"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hidden="1"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hidden="1"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hidden="1"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hidden="1"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hidden="1"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hidden="1"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hidden="1"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hidden="1"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hidden="1"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hidden="1"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hidden="1"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hidden="1"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hidden="1"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hidden="1"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hidden="1"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hidden="1"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hidden="1"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hidden="1"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hidden="1"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hidden="1"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hidden="1"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hidden="1"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hidden="1"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hidden="1"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hidden="1"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hidden="1"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hidden="1"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hidden="1"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hidden="1"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hidden="1"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hidden="1"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hidden="1"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hidden="1"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hidden="1"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hidden="1"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hidden="1"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hidden="1"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hidden="1"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hidden="1"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hidden="1"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hidden="1"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hidden="1"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hidden="1"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hidden="1"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hidden="1"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hidden="1"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hidden="1"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hidden="1"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hidden="1"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hidden="1"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hidden="1"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hidden="1"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hidden="1"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hidden="1"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hidden="1"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hidden="1"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hidden="1"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hidden="1"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hidden="1"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hidden="1"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hidden="1"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hidden="1"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hidden="1"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hidden="1"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hidden="1"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hidden="1"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hidden="1"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hidden="1"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hidden="1"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hidden="1"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hidden="1"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hidden="1"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hidden="1"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hidden="1"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hidden="1"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hidden="1"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hidden="1"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hidden="1"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hidden="1"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hidden="1"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hidden="1"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hidden="1"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hidden="1"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hidden="1"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hidden="1"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hidden="1"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hidden="1"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hidden="1"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hidden="1"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hidden="1"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hidden="1"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hidden="1"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hidden="1"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hidden="1"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hidden="1"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hidden="1"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hidden="1"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hidden="1"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hidden="1"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hidden="1"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hidden="1"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hidden="1"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hidden="1"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hidden="1"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hidden="1"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hidden="1"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hidden="1"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hidden="1"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hidden="1"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hidden="1"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hidden="1"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hidden="1"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hidden="1"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hidden="1"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hidden="1"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hidden="1"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hidden="1"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hidden="1"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hidden="1"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hidden="1"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hidden="1"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hidden="1"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hidden="1"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hidden="1"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hidden="1"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hidden="1"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hidden="1"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hidden="1"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hidden="1"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hidden="1"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hidden="1"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hidden="1"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hidden="1"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hidden="1"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hidden="1"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hidden="1"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hidden="1"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hidden="1"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hidden="1"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hidden="1"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hidden="1"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hidden="1"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hidden="1"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hidden="1"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hidden="1"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hidden="1"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hidden="1"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hidden="1"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hidden="1"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hidden="1"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hidden="1"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hidden="1"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hidden="1"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hidden="1"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hidden="1"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hidden="1"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hidden="1"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hidden="1"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hidden="1"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hidden="1"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hidden="1"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hidden="1"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hidden="1"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hidden="1"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hidden="1"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hidden="1"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hidden="1"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hidden="1"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hidden="1"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hidden="1"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hidden="1"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hidden="1"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hidden="1"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hidden="1"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hidden="1"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hidden="1"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hidden="1"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hidden="1"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hidden="1"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hidden="1"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hidden="1"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hidden="1"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hidden="1"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hidden="1"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hidden="1"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hidden="1"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hidden="1"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hidden="1"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hidden="1"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hidden="1"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hidden="1"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hidden="1"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hidden="1"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hidden="1"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hidden="1"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hidden="1"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hidden="1"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hidden="1"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hidden="1"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hidden="1"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hidden="1"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hidden="1"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hidden="1"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hidden="1"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hidden="1"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hidden="1"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hidden="1"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hidden="1"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hidden="1"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hidden="1"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hidden="1"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hidden="1"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hidden="1"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hidden="1"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hidden="1"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hidden="1"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hidden="1"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hidden="1"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hidden="1"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hidden="1"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hidden="1"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hidden="1"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hidden="1"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hidden="1"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hidden="1"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hidden="1"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hidden="1"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hidden="1"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hidden="1"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hidden="1"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hidden="1"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hidden="1"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hidden="1"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hidden="1"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hidden="1"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hidden="1"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hidden="1"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hidden="1"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hidden="1"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hidden="1"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hidden="1"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hidden="1"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hidden="1"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hidden="1"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hidden="1"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hidden="1"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hidden="1"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hidden="1"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hidden="1"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hidden="1"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hidden="1"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hidden="1"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hidden="1"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hidden="1"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hidden="1"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hidden="1"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hidden="1"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hidden="1"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hidden="1"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hidden="1"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hidden="1"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hidden="1"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hidden="1"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hidden="1"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hidden="1"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hidden="1"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hidden="1"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hidden="1"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hidden="1"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hidden="1"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hidden="1"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hidden="1"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hidden="1"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hidden="1"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hidden="1"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hidden="1"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hidden="1"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hidden="1"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hidden="1"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hidden="1"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hidden="1"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hidden="1"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hidden="1"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hidden="1"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hidden="1"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hidden="1"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hidden="1"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hidden="1"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hidden="1"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hidden="1"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hidden="1"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hidden="1"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hidden="1"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hidden="1"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hidden="1"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hidden="1"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hidden="1"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hidden="1"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hidden="1"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hidden="1"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hidden="1"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hidden="1"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hidden="1"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hidden="1"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hidden="1"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hidden="1"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hidden="1"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hidden="1"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hidden="1"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hidden="1"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hidden="1"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hidden="1"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hidden="1"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hidden="1"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hidden="1"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hidden="1"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hidden="1"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hidden="1"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hidden="1"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hidden="1"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hidden="1"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hidden="1"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hidden="1"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hidden="1"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hidden="1"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hidden="1"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hidden="1"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hidden="1"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hidden="1"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hidden="1"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hidden="1"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hidden="1"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hidden="1"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hidden="1"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hidden="1"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hidden="1"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hidden="1"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hidden="1"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hidden="1"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hidden="1"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hidden="1"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hidden="1"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hidden="1"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hidden="1"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hidden="1"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hidden="1"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hidden="1"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hidden="1"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hidden="1"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hidden="1"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hidden="1"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hidden="1"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hidden="1"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hidden="1"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hidden="1"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hidden="1"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hidden="1"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hidden="1"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hidden="1"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hidden="1"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hidden="1"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hidden="1"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hidden="1"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hidden="1"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hidden="1"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hidden="1"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hidden="1"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hidden="1"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hidden="1"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hidden="1"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hidden="1"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hidden="1"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hidden="1"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hidden="1"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hidden="1"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hidden="1"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hidden="1"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hidden="1"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hidden="1"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hidden="1"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hidden="1"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1">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zoomScale="80" zoomScaleNormal="80" workbookViewId="0">
      <pane xSplit="16" ySplit="4" topLeftCell="BR5" activePane="bottomRight" state="frozen"/>
      <selection pane="topRight" activeCell="Q1" sqref="Q1"/>
      <selection pane="bottomLeft" activeCell="A5" sqref="A5"/>
      <selection pane="bottomRight" activeCell="BR5" sqref="BR5"/>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
      <c r="A5" s="84">
        <v>1</v>
      </c>
      <c r="B5" s="38" t="s">
        <v>248</v>
      </c>
      <c r="C5" s="38" t="s">
        <v>249</v>
      </c>
      <c r="D5" s="38" t="s">
        <v>250</v>
      </c>
      <c r="E5" s="38" t="s">
        <v>251</v>
      </c>
      <c r="F5" s="38" t="s">
        <v>252</v>
      </c>
      <c r="G5" s="84" t="s">
        <v>253</v>
      </c>
      <c r="H5" s="38" t="s">
        <v>254</v>
      </c>
      <c r="I5" s="84">
        <v>186498</v>
      </c>
      <c r="J5" s="38" t="s">
        <v>255</v>
      </c>
      <c r="K5" s="84">
        <v>186498</v>
      </c>
      <c r="L5" s="84" t="s">
        <v>256</v>
      </c>
      <c r="M5" s="38" t="s">
        <v>257</v>
      </c>
      <c r="N5" s="84">
        <v>377052</v>
      </c>
      <c r="O5" s="84" t="s">
        <v>258</v>
      </c>
      <c r="P5" s="84">
        <v>560588</v>
      </c>
      <c r="Q5" s="38" t="s">
        <v>259</v>
      </c>
      <c r="R5" s="38" t="s">
        <v>260</v>
      </c>
      <c r="S5" s="84" t="s">
        <v>261</v>
      </c>
      <c r="T5" s="84" t="s">
        <v>261</v>
      </c>
      <c r="U5" s="84" t="s">
        <v>262</v>
      </c>
      <c r="V5" s="84" t="s">
        <v>263</v>
      </c>
      <c r="W5" s="84">
        <v>541</v>
      </c>
      <c r="X5" s="38" t="s">
        <v>264</v>
      </c>
      <c r="Y5" s="84">
        <v>350326905</v>
      </c>
      <c r="Z5" s="38" t="s">
        <v>265</v>
      </c>
      <c r="AA5" s="108" t="s">
        <v>266</v>
      </c>
      <c r="AB5" s="84">
        <v>44040</v>
      </c>
      <c r="AC5" s="108" t="s">
        <v>267</v>
      </c>
      <c r="AD5" s="84">
        <v>24</v>
      </c>
      <c r="AE5" s="84" t="s">
        <v>268</v>
      </c>
      <c r="AF5" s="84" t="s">
        <v>269</v>
      </c>
      <c r="AG5" s="108" t="s">
        <v>270</v>
      </c>
      <c r="AH5" s="84" t="s">
        <v>271</v>
      </c>
      <c r="AI5" s="108" t="s">
        <v>272</v>
      </c>
      <c r="AJ5" s="84">
        <v>2313</v>
      </c>
      <c r="AK5" s="84">
        <v>2400</v>
      </c>
      <c r="AL5" s="108" t="s">
        <v>273</v>
      </c>
      <c r="AM5" s="84">
        <v>39384.019999999997</v>
      </c>
      <c r="AN5" s="112">
        <v>13328.98</v>
      </c>
      <c r="AO5" s="112">
        <v>52713</v>
      </c>
      <c r="AP5" s="112">
        <v>4655.9799999999996</v>
      </c>
      <c r="AQ5" s="112">
        <v>144.02000000000001</v>
      </c>
      <c r="AR5" s="112">
        <v>4800</v>
      </c>
      <c r="AS5" s="112">
        <v>4655.9799999999996</v>
      </c>
      <c r="AT5" s="112">
        <v>144.02000000000001</v>
      </c>
      <c r="AU5" s="112">
        <v>4800</v>
      </c>
      <c r="AV5" s="84">
        <v>31</v>
      </c>
      <c r="AW5" s="84"/>
      <c r="AX5" s="84"/>
      <c r="AY5" s="108"/>
      <c r="AZ5" s="84"/>
      <c r="BA5" s="84"/>
      <c r="BB5" s="84" t="s">
        <v>274</v>
      </c>
      <c r="BC5" s="84" t="s">
        <v>145</v>
      </c>
      <c r="BD5" s="108"/>
      <c r="BE5" s="84"/>
      <c r="BF5" s="38" t="s">
        <v>261</v>
      </c>
      <c r="BG5" s="84">
        <v>7627056447</v>
      </c>
      <c r="BH5" s="114" t="s">
        <v>275</v>
      </c>
      <c r="BI5" s="38" t="s">
        <v>111</v>
      </c>
      <c r="BJ5" s="85"/>
      <c r="BK5" s="84"/>
      <c r="BL5" s="38"/>
      <c r="BM5" s="115" t="s">
        <v>120</v>
      </c>
      <c r="BN5" s="116" t="s">
        <v>200</v>
      </c>
      <c r="BO5" s="84" t="s">
        <v>245</v>
      </c>
      <c r="BP5" s="84">
        <v>4800</v>
      </c>
      <c r="BQ5" s="117" t="s">
        <v>209</v>
      </c>
      <c r="BR5" s="130" t="s">
        <v>276</v>
      </c>
    </row>
    <row r="6" spans="1:70" s="113" customFormat="1" ht="15" hidden="1" customHeight="1" x14ac:dyDescent="0.3">
      <c r="A6" s="84">
        <v>2</v>
      </c>
      <c r="B6" s="38"/>
      <c r="C6" s="38"/>
      <c r="D6" s="38"/>
      <c r="E6" s="38"/>
      <c r="F6" s="38"/>
      <c r="G6" s="84"/>
      <c r="H6" s="38"/>
      <c r="I6" s="84"/>
      <c r="J6" s="38"/>
      <c r="K6" s="84"/>
      <c r="L6" s="84"/>
      <c r="M6" s="38"/>
      <c r="N6" s="84"/>
      <c r="O6" s="84"/>
      <c r="P6" s="84"/>
      <c r="Q6" s="38"/>
      <c r="R6" s="38"/>
      <c r="S6" s="84"/>
      <c r="T6" s="84"/>
      <c r="U6" s="84"/>
      <c r="V6" s="84"/>
      <c r="W6" s="84"/>
      <c r="X6" s="38"/>
      <c r="Y6" s="84"/>
      <c r="Z6" s="38"/>
      <c r="AA6" s="108"/>
      <c r="AB6" s="84"/>
      <c r="AC6" s="108"/>
      <c r="AD6" s="84"/>
      <c r="AE6" s="84"/>
      <c r="AF6" s="84"/>
      <c r="AG6" s="108"/>
      <c r="AH6" s="84"/>
      <c r="AI6" s="108"/>
      <c r="AJ6" s="84"/>
      <c r="AK6" s="84"/>
      <c r="AL6" s="108"/>
      <c r="AM6" s="84"/>
      <c r="AN6" s="112"/>
      <c r="AO6" s="112"/>
      <c r="AP6" s="112"/>
      <c r="AQ6" s="112"/>
      <c r="AR6" s="112"/>
      <c r="AS6" s="112"/>
      <c r="AT6" s="112"/>
      <c r="AU6" s="112"/>
      <c r="AV6" s="84"/>
      <c r="AW6" s="84"/>
      <c r="AX6" s="84"/>
      <c r="AY6" s="108"/>
      <c r="AZ6" s="84"/>
      <c r="BA6" s="84"/>
      <c r="BB6" s="84"/>
      <c r="BC6" s="84"/>
      <c r="BD6" s="108"/>
      <c r="BE6" s="84"/>
      <c r="BF6" s="38"/>
      <c r="BG6" s="84"/>
      <c r="BH6" s="114"/>
      <c r="BI6" s="38"/>
      <c r="BJ6" s="85"/>
      <c r="BK6" s="84"/>
      <c r="BL6" s="38"/>
      <c r="BM6" s="115"/>
      <c r="BN6" s="116"/>
      <c r="BO6" s="84"/>
      <c r="BP6" s="84"/>
      <c r="BQ6" s="117"/>
      <c r="BR6" s="118"/>
    </row>
    <row r="7" spans="1:70" s="113" customFormat="1" ht="15" hidden="1" customHeight="1" x14ac:dyDescent="0.3">
      <c r="A7" s="84">
        <v>3</v>
      </c>
      <c r="B7" s="38"/>
      <c r="C7" s="38"/>
      <c r="D7" s="38"/>
      <c r="E7" s="38"/>
      <c r="F7" s="38"/>
      <c r="G7" s="84"/>
      <c r="H7" s="38"/>
      <c r="I7" s="84"/>
      <c r="J7" s="38"/>
      <c r="K7" s="84"/>
      <c r="L7" s="84"/>
      <c r="M7" s="38"/>
      <c r="N7" s="84"/>
      <c r="O7" s="84"/>
      <c r="P7" s="84"/>
      <c r="Q7" s="38"/>
      <c r="R7" s="38"/>
      <c r="S7" s="84"/>
      <c r="T7" s="84"/>
      <c r="U7" s="84"/>
      <c r="V7" s="84"/>
      <c r="W7" s="84"/>
      <c r="X7" s="38"/>
      <c r="Y7" s="84"/>
      <c r="Z7" s="38"/>
      <c r="AA7" s="108"/>
      <c r="AB7" s="84"/>
      <c r="AC7" s="108"/>
      <c r="AD7" s="84"/>
      <c r="AE7" s="84"/>
      <c r="AF7" s="84"/>
      <c r="AG7" s="108"/>
      <c r="AH7" s="84"/>
      <c r="AI7" s="108"/>
      <c r="AJ7" s="84"/>
      <c r="AK7" s="84"/>
      <c r="AL7" s="108"/>
      <c r="AM7" s="84"/>
      <c r="AN7" s="112"/>
      <c r="AO7" s="112"/>
      <c r="AP7" s="112"/>
      <c r="AQ7" s="112"/>
      <c r="AR7" s="112"/>
      <c r="AS7" s="112"/>
      <c r="AT7" s="112"/>
      <c r="AU7" s="112"/>
      <c r="AV7" s="84"/>
      <c r="AW7" s="84"/>
      <c r="AX7" s="84"/>
      <c r="AY7" s="108"/>
      <c r="AZ7" s="84"/>
      <c r="BA7" s="84"/>
      <c r="BB7" s="84"/>
      <c r="BC7" s="84"/>
      <c r="BD7" s="108"/>
      <c r="BE7" s="84"/>
      <c r="BF7" s="38"/>
      <c r="BG7" s="84"/>
      <c r="BH7" s="114"/>
      <c r="BI7" s="38"/>
      <c r="BJ7" s="85"/>
      <c r="BK7" s="84"/>
      <c r="BL7" s="38"/>
      <c r="BM7" s="115"/>
      <c r="BN7" s="116"/>
      <c r="BO7" s="84"/>
      <c r="BP7" s="84"/>
      <c r="BQ7" s="117"/>
      <c r="BR7" s="118"/>
    </row>
    <row r="8" spans="1:70" s="113" customFormat="1" ht="15" hidden="1" customHeight="1" x14ac:dyDescent="0.3">
      <c r="A8" s="84">
        <v>4</v>
      </c>
      <c r="B8" s="38"/>
      <c r="C8" s="38"/>
      <c r="D8" s="38"/>
      <c r="E8" s="38"/>
      <c r="F8" s="38"/>
      <c r="G8" s="84"/>
      <c r="H8" s="38"/>
      <c r="I8" s="84"/>
      <c r="J8" s="38"/>
      <c r="K8" s="84"/>
      <c r="L8" s="84"/>
      <c r="M8" s="38"/>
      <c r="N8" s="84"/>
      <c r="O8" s="84"/>
      <c r="P8" s="84"/>
      <c r="Q8" s="38"/>
      <c r="R8" s="38"/>
      <c r="S8" s="84"/>
      <c r="T8" s="84"/>
      <c r="U8" s="84"/>
      <c r="V8" s="84"/>
      <c r="W8" s="84"/>
      <c r="X8" s="38"/>
      <c r="Y8" s="84"/>
      <c r="Z8" s="38"/>
      <c r="AA8" s="108"/>
      <c r="AB8" s="84"/>
      <c r="AC8" s="108"/>
      <c r="AD8" s="84"/>
      <c r="AE8" s="84"/>
      <c r="AF8" s="84"/>
      <c r="AG8" s="108"/>
      <c r="AH8" s="84"/>
      <c r="AI8" s="108"/>
      <c r="AJ8" s="84"/>
      <c r="AK8" s="84"/>
      <c r="AL8" s="108"/>
      <c r="AM8" s="84"/>
      <c r="AN8" s="112"/>
      <c r="AO8" s="112"/>
      <c r="AP8" s="112"/>
      <c r="AQ8" s="112"/>
      <c r="AR8" s="112"/>
      <c r="AS8" s="112"/>
      <c r="AT8" s="112"/>
      <c r="AU8" s="112"/>
      <c r="AV8" s="84"/>
      <c r="AW8" s="84"/>
      <c r="AX8" s="84"/>
      <c r="AY8" s="108"/>
      <c r="AZ8" s="84"/>
      <c r="BA8" s="84"/>
      <c r="BB8" s="84"/>
      <c r="BC8" s="84"/>
      <c r="BD8" s="108"/>
      <c r="BE8" s="84"/>
      <c r="BF8" s="38"/>
      <c r="BG8" s="84"/>
      <c r="BH8" s="114"/>
      <c r="BI8" s="38"/>
      <c r="BJ8" s="85"/>
      <c r="BK8" s="84"/>
      <c r="BL8" s="38"/>
      <c r="BM8" s="115"/>
      <c r="BN8" s="116"/>
      <c r="BO8" s="84"/>
      <c r="BP8" s="84"/>
      <c r="BQ8" s="117"/>
      <c r="BR8" s="118"/>
    </row>
    <row r="9" spans="1:70" s="113" customFormat="1" ht="15" hidden="1" customHeight="1" x14ac:dyDescent="0.3">
      <c r="A9" s="84">
        <v>5</v>
      </c>
      <c r="B9" s="38"/>
      <c r="C9" s="38"/>
      <c r="D9" s="38"/>
      <c r="E9" s="38"/>
      <c r="F9" s="38"/>
      <c r="G9" s="84"/>
      <c r="H9" s="38"/>
      <c r="I9" s="84"/>
      <c r="J9" s="38"/>
      <c r="K9" s="84"/>
      <c r="L9" s="84"/>
      <c r="M9" s="38"/>
      <c r="N9" s="84"/>
      <c r="O9" s="84"/>
      <c r="P9" s="84"/>
      <c r="Q9" s="38"/>
      <c r="R9" s="38"/>
      <c r="S9" s="84"/>
      <c r="T9" s="84"/>
      <c r="U9" s="84"/>
      <c r="V9" s="84"/>
      <c r="W9" s="84"/>
      <c r="X9" s="38"/>
      <c r="Y9" s="84"/>
      <c r="Z9" s="38"/>
      <c r="AA9" s="108"/>
      <c r="AB9" s="84"/>
      <c r="AC9" s="108"/>
      <c r="AD9" s="84"/>
      <c r="AE9" s="84"/>
      <c r="AF9" s="84"/>
      <c r="AG9" s="108"/>
      <c r="AH9" s="84"/>
      <c r="AI9" s="108"/>
      <c r="AJ9" s="84"/>
      <c r="AK9" s="84"/>
      <c r="AL9" s="108"/>
      <c r="AM9" s="84"/>
      <c r="AN9" s="112"/>
      <c r="AO9" s="112"/>
      <c r="AP9" s="112"/>
      <c r="AQ9" s="112"/>
      <c r="AR9" s="112"/>
      <c r="AS9" s="112"/>
      <c r="AT9" s="112"/>
      <c r="AU9" s="112"/>
      <c r="AV9" s="84"/>
      <c r="AW9" s="84"/>
      <c r="AX9" s="84"/>
      <c r="AY9" s="108"/>
      <c r="AZ9" s="84"/>
      <c r="BA9" s="84"/>
      <c r="BB9" s="84"/>
      <c r="BC9" s="84"/>
      <c r="BD9" s="108"/>
      <c r="BE9" s="84"/>
      <c r="BF9" s="38"/>
      <c r="BG9" s="84"/>
      <c r="BH9" s="114"/>
      <c r="BI9" s="38"/>
      <c r="BJ9" s="85"/>
      <c r="BK9" s="84"/>
      <c r="BL9" s="38"/>
      <c r="BM9" s="115"/>
      <c r="BN9" s="116"/>
      <c r="BO9" s="84"/>
      <c r="BP9" s="84"/>
      <c r="BQ9" s="117"/>
      <c r="BR9" s="118"/>
    </row>
    <row r="10" spans="1:70" s="113" customFormat="1" ht="15" hidden="1" customHeight="1" x14ac:dyDescent="0.3">
      <c r="A10" s="84">
        <v>6</v>
      </c>
      <c r="B10" s="38"/>
      <c r="C10" s="38"/>
      <c r="D10" s="38"/>
      <c r="E10" s="38"/>
      <c r="F10" s="38"/>
      <c r="G10" s="84"/>
      <c r="H10" s="38"/>
      <c r="I10" s="84"/>
      <c r="J10" s="38"/>
      <c r="K10" s="84"/>
      <c r="L10" s="84"/>
      <c r="M10" s="38"/>
      <c r="N10" s="84"/>
      <c r="O10" s="84"/>
      <c r="P10" s="84"/>
      <c r="Q10" s="38"/>
      <c r="R10" s="38"/>
      <c r="S10" s="84"/>
      <c r="T10" s="84"/>
      <c r="U10" s="84"/>
      <c r="V10" s="84"/>
      <c r="W10" s="84"/>
      <c r="X10" s="38"/>
      <c r="Y10" s="84"/>
      <c r="Z10" s="38"/>
      <c r="AA10" s="108"/>
      <c r="AB10" s="84"/>
      <c r="AC10" s="108"/>
      <c r="AD10" s="84"/>
      <c r="AE10" s="84"/>
      <c r="AF10" s="84"/>
      <c r="AG10" s="108"/>
      <c r="AH10" s="84"/>
      <c r="AI10" s="108"/>
      <c r="AJ10" s="84"/>
      <c r="AK10" s="84"/>
      <c r="AL10" s="108"/>
      <c r="AM10" s="84"/>
      <c r="AN10" s="112"/>
      <c r="AO10" s="112"/>
      <c r="AP10" s="112"/>
      <c r="AQ10" s="112"/>
      <c r="AR10" s="112"/>
      <c r="AS10" s="112"/>
      <c r="AT10" s="112"/>
      <c r="AU10" s="112"/>
      <c r="AV10" s="84"/>
      <c r="AW10" s="84"/>
      <c r="AX10" s="84"/>
      <c r="AY10" s="108"/>
      <c r="AZ10" s="84"/>
      <c r="BA10" s="84"/>
      <c r="BB10" s="84"/>
      <c r="BC10" s="84"/>
      <c r="BD10" s="108"/>
      <c r="BE10" s="84"/>
      <c r="BF10" s="38"/>
      <c r="BG10" s="84"/>
      <c r="BH10" s="114"/>
      <c r="BI10" s="38"/>
      <c r="BJ10" s="85"/>
      <c r="BK10" s="84"/>
      <c r="BL10" s="38"/>
      <c r="BM10" s="115"/>
      <c r="BN10" s="116"/>
      <c r="BO10" s="84"/>
      <c r="BP10" s="84"/>
      <c r="BQ10" s="117"/>
      <c r="BR10" s="118"/>
    </row>
    <row r="11" spans="1:70" s="113" customFormat="1" ht="15" hidden="1" customHeight="1" x14ac:dyDescent="0.3">
      <c r="A11" s="84">
        <v>7</v>
      </c>
      <c r="B11" s="38"/>
      <c r="C11" s="38"/>
      <c r="D11" s="38"/>
      <c r="E11" s="38"/>
      <c r="F11" s="38"/>
      <c r="G11" s="84"/>
      <c r="H11" s="38"/>
      <c r="I11" s="84"/>
      <c r="J11" s="38"/>
      <c r="K11" s="84"/>
      <c r="L11" s="84"/>
      <c r="M11" s="38"/>
      <c r="N11" s="84"/>
      <c r="O11" s="84"/>
      <c r="P11" s="84"/>
      <c r="Q11" s="38"/>
      <c r="R11" s="38"/>
      <c r="S11" s="84"/>
      <c r="T11" s="84"/>
      <c r="U11" s="84"/>
      <c r="V11" s="84"/>
      <c r="W11" s="84"/>
      <c r="X11" s="38"/>
      <c r="Y11" s="84"/>
      <c r="Z11" s="38"/>
      <c r="AA11" s="108"/>
      <c r="AB11" s="84"/>
      <c r="AC11" s="108"/>
      <c r="AD11" s="84"/>
      <c r="AE11" s="84"/>
      <c r="AF11" s="84"/>
      <c r="AG11" s="108"/>
      <c r="AH11" s="84"/>
      <c r="AI11" s="108"/>
      <c r="AJ11" s="84"/>
      <c r="AK11" s="84"/>
      <c r="AL11" s="108"/>
      <c r="AM11" s="84"/>
      <c r="AN11" s="112"/>
      <c r="AO11" s="112"/>
      <c r="AP11" s="112"/>
      <c r="AQ11" s="112"/>
      <c r="AR11" s="112"/>
      <c r="AS11" s="112"/>
      <c r="AT11" s="112"/>
      <c r="AU11" s="112"/>
      <c r="AV11" s="84"/>
      <c r="AW11" s="84"/>
      <c r="AX11" s="84"/>
      <c r="AY11" s="108"/>
      <c r="AZ11" s="84"/>
      <c r="BA11" s="84"/>
      <c r="BB11" s="84"/>
      <c r="BC11" s="84"/>
      <c r="BD11" s="108"/>
      <c r="BE11" s="84"/>
      <c r="BF11" s="38"/>
      <c r="BG11" s="84"/>
      <c r="BH11" s="114"/>
      <c r="BI11" s="38"/>
      <c r="BJ11" s="85"/>
      <c r="BK11" s="84"/>
      <c r="BL11" s="38"/>
      <c r="BM11" s="115"/>
      <c r="BN11" s="116"/>
      <c r="BO11" s="84"/>
      <c r="BP11" s="84"/>
      <c r="BQ11" s="117"/>
      <c r="BR11" s="118"/>
    </row>
    <row r="12" spans="1:70" s="113" customFormat="1" ht="15" hidden="1" customHeight="1" x14ac:dyDescent="0.3">
      <c r="A12" s="84">
        <v>8</v>
      </c>
      <c r="B12" s="38"/>
      <c r="C12" s="38"/>
      <c r="D12" s="38"/>
      <c r="E12" s="38"/>
      <c r="F12" s="38"/>
      <c r="G12" s="84"/>
      <c r="H12" s="38"/>
      <c r="I12" s="84"/>
      <c r="J12" s="38"/>
      <c r="K12" s="84"/>
      <c r="L12" s="84"/>
      <c r="M12" s="38"/>
      <c r="N12" s="84"/>
      <c r="O12" s="84"/>
      <c r="P12" s="84"/>
      <c r="Q12" s="38"/>
      <c r="R12" s="38"/>
      <c r="S12" s="84"/>
      <c r="T12" s="84"/>
      <c r="U12" s="84"/>
      <c r="V12" s="84"/>
      <c r="W12" s="84"/>
      <c r="X12" s="38"/>
      <c r="Y12" s="84"/>
      <c r="Z12" s="38"/>
      <c r="AA12" s="108"/>
      <c r="AB12" s="84"/>
      <c r="AC12" s="108"/>
      <c r="AD12" s="84"/>
      <c r="AE12" s="84"/>
      <c r="AF12" s="84"/>
      <c r="AG12" s="108"/>
      <c r="AH12" s="84"/>
      <c r="AI12" s="108"/>
      <c r="AJ12" s="84"/>
      <c r="AK12" s="84"/>
      <c r="AL12" s="108"/>
      <c r="AM12" s="84"/>
      <c r="AN12" s="112"/>
      <c r="AO12" s="112"/>
      <c r="AP12" s="112"/>
      <c r="AQ12" s="112"/>
      <c r="AR12" s="112"/>
      <c r="AS12" s="112"/>
      <c r="AT12" s="112"/>
      <c r="AU12" s="112"/>
      <c r="AV12" s="84"/>
      <c r="AW12" s="84"/>
      <c r="AX12" s="84"/>
      <c r="AY12" s="108"/>
      <c r="AZ12" s="84"/>
      <c r="BA12" s="84"/>
      <c r="BB12" s="84"/>
      <c r="BC12" s="84"/>
      <c r="BD12" s="108"/>
      <c r="BE12" s="84"/>
      <c r="BF12" s="38"/>
      <c r="BG12" s="84"/>
      <c r="BH12" s="114"/>
      <c r="BI12" s="38"/>
      <c r="BJ12" s="85"/>
      <c r="BK12" s="84"/>
      <c r="BL12" s="38"/>
      <c r="BM12" s="115"/>
      <c r="BN12" s="116"/>
      <c r="BO12" s="84"/>
      <c r="BP12" s="84"/>
      <c r="BQ12" s="117"/>
      <c r="BR12" s="118"/>
    </row>
    <row r="13" spans="1:70" s="113" customFormat="1" ht="15" hidden="1" customHeight="1" x14ac:dyDescent="0.3">
      <c r="A13" s="84">
        <v>9</v>
      </c>
      <c r="B13" s="38"/>
      <c r="C13" s="38"/>
      <c r="D13" s="38"/>
      <c r="E13" s="38"/>
      <c r="F13" s="38"/>
      <c r="G13" s="84"/>
      <c r="H13" s="38"/>
      <c r="I13" s="84"/>
      <c r="J13" s="38"/>
      <c r="K13" s="84"/>
      <c r="L13" s="84"/>
      <c r="M13" s="38"/>
      <c r="N13" s="84"/>
      <c r="O13" s="84"/>
      <c r="P13" s="84"/>
      <c r="Q13" s="38"/>
      <c r="R13" s="38"/>
      <c r="S13" s="84"/>
      <c r="T13" s="84"/>
      <c r="U13" s="84"/>
      <c r="V13" s="84"/>
      <c r="W13" s="84"/>
      <c r="X13" s="38"/>
      <c r="Y13" s="84"/>
      <c r="Z13" s="38"/>
      <c r="AA13" s="108"/>
      <c r="AB13" s="84"/>
      <c r="AC13" s="108"/>
      <c r="AD13" s="84"/>
      <c r="AE13" s="84"/>
      <c r="AF13" s="84"/>
      <c r="AG13" s="108"/>
      <c r="AH13" s="84"/>
      <c r="AI13" s="108"/>
      <c r="AJ13" s="84"/>
      <c r="AK13" s="84"/>
      <c r="AL13" s="108"/>
      <c r="AM13" s="84"/>
      <c r="AN13" s="112"/>
      <c r="AO13" s="112"/>
      <c r="AP13" s="112"/>
      <c r="AQ13" s="112"/>
      <c r="AR13" s="112"/>
      <c r="AS13" s="112"/>
      <c r="AT13" s="112"/>
      <c r="AU13" s="112"/>
      <c r="AV13" s="84"/>
      <c r="AW13" s="84"/>
      <c r="AX13" s="84"/>
      <c r="AY13" s="108"/>
      <c r="AZ13" s="84"/>
      <c r="BA13" s="84"/>
      <c r="BB13" s="84"/>
      <c r="BC13" s="84"/>
      <c r="BD13" s="108"/>
      <c r="BE13" s="84"/>
      <c r="BF13" s="38"/>
      <c r="BG13" s="84"/>
      <c r="BH13" s="114"/>
      <c r="BI13" s="38"/>
      <c r="BJ13" s="85"/>
      <c r="BK13" s="84"/>
      <c r="BL13" s="38"/>
      <c r="BM13" s="115"/>
      <c r="BN13" s="116"/>
      <c r="BO13" s="84"/>
      <c r="BP13" s="84"/>
      <c r="BQ13" s="117"/>
      <c r="BR13" s="118"/>
    </row>
    <row r="14" spans="1:70" s="113" customFormat="1" ht="15" hidden="1" customHeight="1" x14ac:dyDescent="0.3">
      <c r="A14" s="84">
        <v>10</v>
      </c>
      <c r="B14" s="38"/>
      <c r="C14" s="38"/>
      <c r="D14" s="38"/>
      <c r="E14" s="38"/>
      <c r="F14" s="38"/>
      <c r="G14" s="84"/>
      <c r="H14" s="38"/>
      <c r="I14" s="84"/>
      <c r="J14" s="38"/>
      <c r="K14" s="84"/>
      <c r="L14" s="84"/>
      <c r="M14" s="38"/>
      <c r="N14" s="84"/>
      <c r="O14" s="84"/>
      <c r="P14" s="84"/>
      <c r="Q14" s="38"/>
      <c r="R14" s="38"/>
      <c r="S14" s="84"/>
      <c r="T14" s="84"/>
      <c r="U14" s="84"/>
      <c r="V14" s="84"/>
      <c r="W14" s="84"/>
      <c r="X14" s="38"/>
      <c r="Y14" s="84"/>
      <c r="Z14" s="38"/>
      <c r="AA14" s="108"/>
      <c r="AB14" s="84"/>
      <c r="AC14" s="108"/>
      <c r="AD14" s="84"/>
      <c r="AE14" s="84"/>
      <c r="AF14" s="84"/>
      <c r="AG14" s="108"/>
      <c r="AH14" s="84"/>
      <c r="AI14" s="108"/>
      <c r="AJ14" s="84"/>
      <c r="AK14" s="84"/>
      <c r="AL14" s="108"/>
      <c r="AM14" s="84"/>
      <c r="AN14" s="112"/>
      <c r="AO14" s="112"/>
      <c r="AP14" s="112"/>
      <c r="AQ14" s="112"/>
      <c r="AR14" s="112"/>
      <c r="AS14" s="112"/>
      <c r="AT14" s="112"/>
      <c r="AU14" s="112"/>
      <c r="AV14" s="84"/>
      <c r="AW14" s="84"/>
      <c r="AX14" s="84"/>
      <c r="AY14" s="108"/>
      <c r="AZ14" s="84"/>
      <c r="BA14" s="84"/>
      <c r="BB14" s="84"/>
      <c r="BC14" s="84"/>
      <c r="BD14" s="108"/>
      <c r="BE14" s="84"/>
      <c r="BF14" s="38"/>
      <c r="BG14" s="84"/>
      <c r="BH14" s="114"/>
      <c r="BI14" s="38"/>
      <c r="BJ14" s="85"/>
      <c r="BK14" s="84"/>
      <c r="BL14" s="38"/>
      <c r="BM14" s="115"/>
      <c r="BN14" s="116"/>
      <c r="BO14" s="84"/>
      <c r="BP14" s="84"/>
      <c r="BQ14" s="117"/>
      <c r="BR14" s="118"/>
    </row>
    <row r="15" spans="1:70" s="113" customFormat="1" ht="15" hidden="1" customHeight="1" x14ac:dyDescent="0.3">
      <c r="A15" s="84">
        <v>11</v>
      </c>
      <c r="B15" s="38"/>
      <c r="C15" s="38"/>
      <c r="D15" s="38"/>
      <c r="E15" s="38"/>
      <c r="F15" s="38"/>
      <c r="G15" s="84"/>
      <c r="H15" s="38"/>
      <c r="I15" s="84"/>
      <c r="J15" s="38"/>
      <c r="K15" s="84"/>
      <c r="L15" s="84"/>
      <c r="M15" s="38"/>
      <c r="N15" s="84"/>
      <c r="O15" s="84"/>
      <c r="P15" s="84"/>
      <c r="Q15" s="38"/>
      <c r="R15" s="38"/>
      <c r="S15" s="84"/>
      <c r="T15" s="84"/>
      <c r="U15" s="84"/>
      <c r="V15" s="84"/>
      <c r="W15" s="84"/>
      <c r="X15" s="38"/>
      <c r="Y15" s="84"/>
      <c r="Z15" s="38"/>
      <c r="AA15" s="108"/>
      <c r="AB15" s="84"/>
      <c r="AC15" s="108"/>
      <c r="AD15" s="84"/>
      <c r="AE15" s="84"/>
      <c r="AF15" s="84"/>
      <c r="AG15" s="108"/>
      <c r="AH15" s="84"/>
      <c r="AI15" s="108"/>
      <c r="AJ15" s="84"/>
      <c r="AK15" s="84"/>
      <c r="AL15" s="108"/>
      <c r="AM15" s="84"/>
      <c r="AN15" s="112"/>
      <c r="AO15" s="112"/>
      <c r="AP15" s="112"/>
      <c r="AQ15" s="112"/>
      <c r="AR15" s="112"/>
      <c r="AS15" s="112"/>
      <c r="AT15" s="112"/>
      <c r="AU15" s="112"/>
      <c r="AV15" s="84"/>
      <c r="AW15" s="84"/>
      <c r="AX15" s="84"/>
      <c r="AY15" s="108"/>
      <c r="AZ15" s="84"/>
      <c r="BA15" s="84"/>
      <c r="BB15" s="84"/>
      <c r="BC15" s="84"/>
      <c r="BD15" s="108"/>
      <c r="BE15" s="84"/>
      <c r="BF15" s="38"/>
      <c r="BG15" s="84"/>
      <c r="BH15" s="114"/>
      <c r="BI15" s="38"/>
      <c r="BJ15" s="85"/>
      <c r="BK15" s="84"/>
      <c r="BL15" s="38"/>
      <c r="BM15" s="115"/>
      <c r="BN15" s="116"/>
      <c r="BO15" s="84"/>
      <c r="BP15" s="84"/>
      <c r="BQ15" s="117"/>
      <c r="BR15" s="118"/>
    </row>
    <row r="16" spans="1:70" s="113" customFormat="1" ht="15" hidden="1" customHeight="1" x14ac:dyDescent="0.3">
      <c r="A16" s="84">
        <v>12</v>
      </c>
      <c r="B16" s="38"/>
      <c r="C16" s="38"/>
      <c r="D16" s="38"/>
      <c r="E16" s="38"/>
      <c r="F16" s="38"/>
      <c r="G16" s="84"/>
      <c r="H16" s="38"/>
      <c r="I16" s="84"/>
      <c r="J16" s="38"/>
      <c r="K16" s="84"/>
      <c r="L16" s="84"/>
      <c r="M16" s="38"/>
      <c r="N16" s="84"/>
      <c r="O16" s="84"/>
      <c r="P16" s="84"/>
      <c r="Q16" s="38"/>
      <c r="R16" s="38"/>
      <c r="S16" s="84"/>
      <c r="T16" s="84"/>
      <c r="U16" s="84"/>
      <c r="V16" s="84"/>
      <c r="W16" s="84"/>
      <c r="X16" s="38"/>
      <c r="Y16" s="84"/>
      <c r="Z16" s="38"/>
      <c r="AA16" s="108"/>
      <c r="AB16" s="84"/>
      <c r="AC16" s="108"/>
      <c r="AD16" s="84"/>
      <c r="AE16" s="84"/>
      <c r="AF16" s="84"/>
      <c r="AG16" s="108"/>
      <c r="AH16" s="84"/>
      <c r="AI16" s="108"/>
      <c r="AJ16" s="84"/>
      <c r="AK16" s="84"/>
      <c r="AL16" s="108"/>
      <c r="AM16" s="84"/>
      <c r="AN16" s="112"/>
      <c r="AO16" s="112"/>
      <c r="AP16" s="112"/>
      <c r="AQ16" s="112"/>
      <c r="AR16" s="112"/>
      <c r="AS16" s="112"/>
      <c r="AT16" s="112"/>
      <c r="AU16" s="112"/>
      <c r="AV16" s="84"/>
      <c r="AW16" s="84"/>
      <c r="AX16" s="84"/>
      <c r="AY16" s="108"/>
      <c r="AZ16" s="84"/>
      <c r="BA16" s="84"/>
      <c r="BB16" s="84"/>
      <c r="BC16" s="84"/>
      <c r="BD16" s="108"/>
      <c r="BE16" s="84"/>
      <c r="BF16" s="38"/>
      <c r="BG16" s="84"/>
      <c r="BH16" s="114"/>
      <c r="BI16" s="38"/>
      <c r="BJ16" s="85"/>
      <c r="BK16" s="84"/>
      <c r="BL16" s="38"/>
      <c r="BM16" s="115"/>
      <c r="BN16" s="116"/>
      <c r="BO16" s="84"/>
      <c r="BP16" s="84"/>
      <c r="BQ16" s="117"/>
      <c r="BR16" s="118"/>
    </row>
    <row r="17" spans="1:70" s="113" customFormat="1" ht="15" hidden="1" customHeight="1" x14ac:dyDescent="0.3">
      <c r="A17" s="84">
        <v>13</v>
      </c>
      <c r="B17" s="38"/>
      <c r="C17" s="38"/>
      <c r="D17" s="38"/>
      <c r="E17" s="38"/>
      <c r="F17" s="38"/>
      <c r="G17" s="84"/>
      <c r="H17" s="38"/>
      <c r="I17" s="84"/>
      <c r="J17" s="38"/>
      <c r="K17" s="84"/>
      <c r="L17" s="84"/>
      <c r="M17" s="38"/>
      <c r="N17" s="84"/>
      <c r="O17" s="84"/>
      <c r="P17" s="84"/>
      <c r="Q17" s="38"/>
      <c r="R17" s="38"/>
      <c r="S17" s="84"/>
      <c r="T17" s="84"/>
      <c r="U17" s="84"/>
      <c r="V17" s="84"/>
      <c r="W17" s="84"/>
      <c r="X17" s="38"/>
      <c r="Y17" s="84"/>
      <c r="Z17" s="38"/>
      <c r="AA17" s="108"/>
      <c r="AB17" s="84"/>
      <c r="AC17" s="108"/>
      <c r="AD17" s="84"/>
      <c r="AE17" s="84"/>
      <c r="AF17" s="84"/>
      <c r="AG17" s="108"/>
      <c r="AH17" s="84"/>
      <c r="AI17" s="108"/>
      <c r="AJ17" s="84"/>
      <c r="AK17" s="84"/>
      <c r="AL17" s="108"/>
      <c r="AM17" s="84"/>
      <c r="AN17" s="112"/>
      <c r="AO17" s="112"/>
      <c r="AP17" s="112"/>
      <c r="AQ17" s="112"/>
      <c r="AR17" s="112"/>
      <c r="AS17" s="112"/>
      <c r="AT17" s="112"/>
      <c r="AU17" s="112"/>
      <c r="AV17" s="84"/>
      <c r="AW17" s="84"/>
      <c r="AX17" s="84"/>
      <c r="AY17" s="108"/>
      <c r="AZ17" s="84"/>
      <c r="BA17" s="84"/>
      <c r="BB17" s="84"/>
      <c r="BC17" s="84"/>
      <c r="BD17" s="108"/>
      <c r="BE17" s="84"/>
      <c r="BF17" s="38"/>
      <c r="BG17" s="84"/>
      <c r="BH17" s="114"/>
      <c r="BI17" s="38"/>
      <c r="BJ17" s="85"/>
      <c r="BK17" s="84"/>
      <c r="BL17" s="38"/>
      <c r="BM17" s="115"/>
      <c r="BN17" s="116"/>
      <c r="BO17" s="84"/>
      <c r="BP17" s="84"/>
      <c r="BQ17" s="117"/>
      <c r="BR17" s="118"/>
    </row>
    <row r="18" spans="1:70" s="113" customFormat="1" ht="15" hidden="1" customHeight="1" x14ac:dyDescent="0.3">
      <c r="A18" s="84">
        <v>14</v>
      </c>
      <c r="B18" s="38"/>
      <c r="C18" s="38"/>
      <c r="D18" s="38"/>
      <c r="E18" s="38"/>
      <c r="F18" s="38"/>
      <c r="G18" s="84"/>
      <c r="H18" s="38"/>
      <c r="I18" s="84"/>
      <c r="J18" s="38"/>
      <c r="K18" s="84"/>
      <c r="L18" s="84"/>
      <c r="M18" s="38"/>
      <c r="N18" s="84"/>
      <c r="O18" s="84"/>
      <c r="P18" s="84"/>
      <c r="Q18" s="38"/>
      <c r="R18" s="38"/>
      <c r="S18" s="84"/>
      <c r="T18" s="84"/>
      <c r="U18" s="84"/>
      <c r="V18" s="84"/>
      <c r="W18" s="84"/>
      <c r="X18" s="38"/>
      <c r="Y18" s="84"/>
      <c r="Z18" s="38"/>
      <c r="AA18" s="108"/>
      <c r="AB18" s="84"/>
      <c r="AC18" s="108"/>
      <c r="AD18" s="84"/>
      <c r="AE18" s="84"/>
      <c r="AF18" s="84"/>
      <c r="AG18" s="108"/>
      <c r="AH18" s="84"/>
      <c r="AI18" s="108"/>
      <c r="AJ18" s="84"/>
      <c r="AK18" s="84"/>
      <c r="AL18" s="108"/>
      <c r="AM18" s="84"/>
      <c r="AN18" s="112"/>
      <c r="AO18" s="112"/>
      <c r="AP18" s="112"/>
      <c r="AQ18" s="112"/>
      <c r="AR18" s="112"/>
      <c r="AS18" s="112"/>
      <c r="AT18" s="112"/>
      <c r="AU18" s="112"/>
      <c r="AV18" s="84"/>
      <c r="AW18" s="84"/>
      <c r="AX18" s="84"/>
      <c r="AY18" s="108"/>
      <c r="AZ18" s="84"/>
      <c r="BA18" s="84"/>
      <c r="BB18" s="84"/>
      <c r="BC18" s="84"/>
      <c r="BD18" s="108"/>
      <c r="BE18" s="84"/>
      <c r="BF18" s="38"/>
      <c r="BG18" s="84"/>
      <c r="BH18" s="114"/>
      <c r="BI18" s="38"/>
      <c r="BJ18" s="85"/>
      <c r="BK18" s="84"/>
      <c r="BL18" s="38"/>
      <c r="BM18" s="115"/>
      <c r="BN18" s="116"/>
      <c r="BO18" s="84"/>
      <c r="BP18" s="84"/>
      <c r="BQ18" s="117"/>
      <c r="BR18" s="118"/>
    </row>
    <row r="19" spans="1:70" s="113" customFormat="1" ht="15" hidden="1" customHeight="1" x14ac:dyDescent="0.3">
      <c r="A19" s="84">
        <v>15</v>
      </c>
      <c r="B19" s="38"/>
      <c r="C19" s="38"/>
      <c r="D19" s="38"/>
      <c r="E19" s="38"/>
      <c r="F19" s="38"/>
      <c r="G19" s="84"/>
      <c r="H19" s="38"/>
      <c r="I19" s="84"/>
      <c r="J19" s="38"/>
      <c r="K19" s="84"/>
      <c r="L19" s="84"/>
      <c r="M19" s="38"/>
      <c r="N19" s="84"/>
      <c r="O19" s="84"/>
      <c r="P19" s="84"/>
      <c r="Q19" s="38"/>
      <c r="R19" s="38"/>
      <c r="S19" s="84"/>
      <c r="T19" s="84"/>
      <c r="U19" s="84"/>
      <c r="V19" s="84"/>
      <c r="W19" s="84"/>
      <c r="X19" s="38"/>
      <c r="Y19" s="84"/>
      <c r="Z19" s="38"/>
      <c r="AA19" s="108"/>
      <c r="AB19" s="84"/>
      <c r="AC19" s="108"/>
      <c r="AD19" s="84"/>
      <c r="AE19" s="84"/>
      <c r="AF19" s="84"/>
      <c r="AG19" s="108"/>
      <c r="AH19" s="84"/>
      <c r="AI19" s="108"/>
      <c r="AJ19" s="84"/>
      <c r="AK19" s="84"/>
      <c r="AL19" s="108"/>
      <c r="AM19" s="84"/>
      <c r="AN19" s="112"/>
      <c r="AO19" s="112"/>
      <c r="AP19" s="112"/>
      <c r="AQ19" s="112"/>
      <c r="AR19" s="112"/>
      <c r="AS19" s="112"/>
      <c r="AT19" s="112"/>
      <c r="AU19" s="112"/>
      <c r="AV19" s="84"/>
      <c r="AW19" s="84"/>
      <c r="AX19" s="84"/>
      <c r="AY19" s="108"/>
      <c r="AZ19" s="84"/>
      <c r="BA19" s="84"/>
      <c r="BB19" s="84"/>
      <c r="BC19" s="84"/>
      <c r="BD19" s="108"/>
      <c r="BE19" s="84"/>
      <c r="BF19" s="38"/>
      <c r="BG19" s="84"/>
      <c r="BH19" s="114"/>
      <c r="BI19" s="38"/>
      <c r="BJ19" s="85"/>
      <c r="BK19" s="84"/>
      <c r="BL19" s="38"/>
      <c r="BM19" s="115"/>
      <c r="BN19" s="116"/>
      <c r="BO19" s="84"/>
      <c r="BP19" s="84"/>
      <c r="BQ19" s="117"/>
      <c r="BR19" s="118"/>
    </row>
    <row r="20" spans="1:70" s="113" customFormat="1" ht="15" hidden="1" customHeight="1" x14ac:dyDescent="0.3">
      <c r="A20" s="84">
        <v>16</v>
      </c>
      <c r="B20" s="38"/>
      <c r="C20" s="38"/>
      <c r="D20" s="38"/>
      <c r="E20" s="38"/>
      <c r="F20" s="38"/>
      <c r="G20" s="84"/>
      <c r="H20" s="38"/>
      <c r="I20" s="84"/>
      <c r="J20" s="38"/>
      <c r="K20" s="84"/>
      <c r="L20" s="84"/>
      <c r="M20" s="38"/>
      <c r="N20" s="84"/>
      <c r="O20" s="84"/>
      <c r="P20" s="84"/>
      <c r="Q20" s="38"/>
      <c r="R20" s="38"/>
      <c r="S20" s="84"/>
      <c r="T20" s="84"/>
      <c r="U20" s="84"/>
      <c r="V20" s="84"/>
      <c r="W20" s="84"/>
      <c r="X20" s="38"/>
      <c r="Y20" s="84"/>
      <c r="Z20" s="38"/>
      <c r="AA20" s="108"/>
      <c r="AB20" s="84"/>
      <c r="AC20" s="108"/>
      <c r="AD20" s="84"/>
      <c r="AE20" s="84"/>
      <c r="AF20" s="84"/>
      <c r="AG20" s="108"/>
      <c r="AH20" s="84"/>
      <c r="AI20" s="108"/>
      <c r="AJ20" s="84"/>
      <c r="AK20" s="84"/>
      <c r="AL20" s="108"/>
      <c r="AM20" s="84"/>
      <c r="AN20" s="112"/>
      <c r="AO20" s="112"/>
      <c r="AP20" s="112"/>
      <c r="AQ20" s="112"/>
      <c r="AR20" s="112"/>
      <c r="AS20" s="112"/>
      <c r="AT20" s="112"/>
      <c r="AU20" s="112"/>
      <c r="AV20" s="84"/>
      <c r="AW20" s="84"/>
      <c r="AX20" s="84"/>
      <c r="AY20" s="108"/>
      <c r="AZ20" s="84"/>
      <c r="BA20" s="84"/>
      <c r="BB20" s="84"/>
      <c r="BC20" s="84"/>
      <c r="BD20" s="108"/>
      <c r="BE20" s="84"/>
      <c r="BF20" s="38"/>
      <c r="BG20" s="84"/>
      <c r="BH20" s="114"/>
      <c r="BI20" s="38"/>
      <c r="BJ20" s="85"/>
      <c r="BK20" s="84"/>
      <c r="BL20" s="38"/>
      <c r="BM20" s="115"/>
      <c r="BN20" s="116"/>
      <c r="BO20" s="84"/>
      <c r="BP20" s="84"/>
      <c r="BQ20" s="117"/>
      <c r="BR20" s="118"/>
    </row>
    <row r="21" spans="1:70" s="113" customFormat="1" ht="15" hidden="1" customHeight="1" x14ac:dyDescent="0.3">
      <c r="A21" s="84">
        <v>17</v>
      </c>
      <c r="B21" s="38"/>
      <c r="C21" s="38"/>
      <c r="D21" s="38"/>
      <c r="E21" s="38"/>
      <c r="F21" s="38"/>
      <c r="G21" s="84"/>
      <c r="H21" s="38"/>
      <c r="I21" s="84"/>
      <c r="J21" s="38"/>
      <c r="K21" s="84"/>
      <c r="L21" s="84"/>
      <c r="M21" s="38"/>
      <c r="N21" s="84"/>
      <c r="O21" s="84"/>
      <c r="P21" s="84"/>
      <c r="Q21" s="38"/>
      <c r="R21" s="38"/>
      <c r="S21" s="84"/>
      <c r="T21" s="84"/>
      <c r="U21" s="84"/>
      <c r="V21" s="84"/>
      <c r="W21" s="84"/>
      <c r="X21" s="38"/>
      <c r="Y21" s="84"/>
      <c r="Z21" s="38"/>
      <c r="AA21" s="108"/>
      <c r="AB21" s="84"/>
      <c r="AC21" s="108"/>
      <c r="AD21" s="84"/>
      <c r="AE21" s="84"/>
      <c r="AF21" s="84"/>
      <c r="AG21" s="108"/>
      <c r="AH21" s="84"/>
      <c r="AI21" s="108"/>
      <c r="AJ21" s="84"/>
      <c r="AK21" s="84"/>
      <c r="AL21" s="108"/>
      <c r="AM21" s="84"/>
      <c r="AN21" s="112"/>
      <c r="AO21" s="112"/>
      <c r="AP21" s="112"/>
      <c r="AQ21" s="112"/>
      <c r="AR21" s="112"/>
      <c r="AS21" s="112"/>
      <c r="AT21" s="112"/>
      <c r="AU21" s="112"/>
      <c r="AV21" s="84"/>
      <c r="AW21" s="84"/>
      <c r="AX21" s="84"/>
      <c r="AY21" s="108"/>
      <c r="AZ21" s="84"/>
      <c r="BA21" s="84"/>
      <c r="BB21" s="84"/>
      <c r="BC21" s="84"/>
      <c r="BD21" s="108"/>
      <c r="BE21" s="84"/>
      <c r="BF21" s="38"/>
      <c r="BG21" s="84"/>
      <c r="BH21" s="114"/>
      <c r="BI21" s="38"/>
      <c r="BJ21" s="85"/>
      <c r="BK21" s="84"/>
      <c r="BL21" s="38"/>
      <c r="BM21" s="115"/>
      <c r="BN21" s="116"/>
      <c r="BO21" s="84"/>
      <c r="BP21" s="84"/>
      <c r="BQ21" s="117"/>
      <c r="BR21" s="118"/>
    </row>
    <row r="22" spans="1:70" s="113" customFormat="1" ht="15" hidden="1" customHeight="1" x14ac:dyDescent="0.3">
      <c r="A22" s="84">
        <v>18</v>
      </c>
      <c r="B22" s="38"/>
      <c r="C22" s="38"/>
      <c r="D22" s="38"/>
      <c r="E22" s="38"/>
      <c r="F22" s="38"/>
      <c r="G22" s="84"/>
      <c r="H22" s="38"/>
      <c r="I22" s="84"/>
      <c r="J22" s="38"/>
      <c r="K22" s="84"/>
      <c r="L22" s="84"/>
      <c r="M22" s="38"/>
      <c r="N22" s="84"/>
      <c r="O22" s="84"/>
      <c r="P22" s="84"/>
      <c r="Q22" s="38"/>
      <c r="R22" s="38"/>
      <c r="S22" s="84"/>
      <c r="T22" s="84"/>
      <c r="U22" s="84"/>
      <c r="V22" s="84"/>
      <c r="W22" s="84"/>
      <c r="X22" s="38"/>
      <c r="Y22" s="84"/>
      <c r="Z22" s="38"/>
      <c r="AA22" s="108"/>
      <c r="AB22" s="84"/>
      <c r="AC22" s="108"/>
      <c r="AD22" s="84"/>
      <c r="AE22" s="84"/>
      <c r="AF22" s="84"/>
      <c r="AG22" s="108"/>
      <c r="AH22" s="84"/>
      <c r="AI22" s="108"/>
      <c r="AJ22" s="84"/>
      <c r="AK22" s="84"/>
      <c r="AL22" s="108"/>
      <c r="AM22" s="84"/>
      <c r="AN22" s="112"/>
      <c r="AO22" s="112"/>
      <c r="AP22" s="112"/>
      <c r="AQ22" s="112"/>
      <c r="AR22" s="112"/>
      <c r="AS22" s="112"/>
      <c r="AT22" s="112"/>
      <c r="AU22" s="112"/>
      <c r="AV22" s="84"/>
      <c r="AW22" s="84"/>
      <c r="AX22" s="84"/>
      <c r="AY22" s="108"/>
      <c r="AZ22" s="84"/>
      <c r="BA22" s="84"/>
      <c r="BB22" s="84"/>
      <c r="BC22" s="84"/>
      <c r="BD22" s="108"/>
      <c r="BE22" s="84"/>
      <c r="BF22" s="38"/>
      <c r="BG22" s="84"/>
      <c r="BH22" s="114"/>
      <c r="BI22" s="38"/>
      <c r="BJ22" s="85"/>
      <c r="BK22" s="84"/>
      <c r="BL22" s="38"/>
      <c r="BM22" s="115"/>
      <c r="BN22" s="116"/>
      <c r="BO22" s="84"/>
      <c r="BP22" s="84"/>
      <c r="BQ22" s="117"/>
      <c r="BR22" s="118"/>
    </row>
    <row r="23" spans="1:70" s="113" customFormat="1" ht="15" hidden="1" customHeight="1" x14ac:dyDescent="0.3">
      <c r="A23" s="84">
        <v>19</v>
      </c>
      <c r="B23" s="38"/>
      <c r="C23" s="38"/>
      <c r="D23" s="38"/>
      <c r="E23" s="38"/>
      <c r="F23" s="38"/>
      <c r="G23" s="84"/>
      <c r="H23" s="38"/>
      <c r="I23" s="84"/>
      <c r="J23" s="38"/>
      <c r="K23" s="84"/>
      <c r="L23" s="84"/>
      <c r="M23" s="38"/>
      <c r="N23" s="84"/>
      <c r="O23" s="84"/>
      <c r="P23" s="84"/>
      <c r="Q23" s="38"/>
      <c r="R23" s="38"/>
      <c r="S23" s="84"/>
      <c r="T23" s="84"/>
      <c r="U23" s="84"/>
      <c r="V23" s="84"/>
      <c r="W23" s="84"/>
      <c r="X23" s="38"/>
      <c r="Y23" s="84"/>
      <c r="Z23" s="38"/>
      <c r="AA23" s="108"/>
      <c r="AB23" s="84"/>
      <c r="AC23" s="108"/>
      <c r="AD23" s="84"/>
      <c r="AE23" s="84"/>
      <c r="AF23" s="84"/>
      <c r="AG23" s="108"/>
      <c r="AH23" s="84"/>
      <c r="AI23" s="108"/>
      <c r="AJ23" s="84"/>
      <c r="AK23" s="84"/>
      <c r="AL23" s="108"/>
      <c r="AM23" s="84"/>
      <c r="AN23" s="112"/>
      <c r="AO23" s="112"/>
      <c r="AP23" s="112"/>
      <c r="AQ23" s="112"/>
      <c r="AR23" s="112"/>
      <c r="AS23" s="112"/>
      <c r="AT23" s="112"/>
      <c r="AU23" s="112"/>
      <c r="AV23" s="84"/>
      <c r="AW23" s="84"/>
      <c r="AX23" s="84"/>
      <c r="AY23" s="108"/>
      <c r="AZ23" s="84"/>
      <c r="BA23" s="84"/>
      <c r="BB23" s="84"/>
      <c r="BC23" s="84"/>
      <c r="BD23" s="108"/>
      <c r="BE23" s="84"/>
      <c r="BF23" s="38"/>
      <c r="BG23" s="84"/>
      <c r="BH23" s="114"/>
      <c r="BI23" s="38"/>
      <c r="BJ23" s="85"/>
      <c r="BK23" s="84"/>
      <c r="BL23" s="38"/>
      <c r="BM23" s="115"/>
      <c r="BN23" s="116"/>
      <c r="BO23" s="84"/>
      <c r="BP23" s="84"/>
      <c r="BQ23" s="117"/>
      <c r="BR23" s="118"/>
    </row>
    <row r="24" spans="1:70" s="113" customFormat="1" ht="15" hidden="1" customHeight="1" x14ac:dyDescent="0.3">
      <c r="A24" s="84">
        <v>20</v>
      </c>
      <c r="B24" s="38"/>
      <c r="C24" s="38"/>
      <c r="D24" s="38"/>
      <c r="E24" s="38"/>
      <c r="F24" s="38"/>
      <c r="G24" s="84"/>
      <c r="H24" s="38"/>
      <c r="I24" s="84"/>
      <c r="J24" s="38"/>
      <c r="K24" s="84"/>
      <c r="L24" s="84"/>
      <c r="M24" s="38"/>
      <c r="N24" s="84"/>
      <c r="O24" s="84"/>
      <c r="P24" s="84"/>
      <c r="Q24" s="38"/>
      <c r="R24" s="38"/>
      <c r="S24" s="84"/>
      <c r="T24" s="84"/>
      <c r="U24" s="84"/>
      <c r="V24" s="84"/>
      <c r="W24" s="84"/>
      <c r="X24" s="38"/>
      <c r="Y24" s="84"/>
      <c r="Z24" s="38"/>
      <c r="AA24" s="108"/>
      <c r="AB24" s="84"/>
      <c r="AC24" s="108"/>
      <c r="AD24" s="84"/>
      <c r="AE24" s="84"/>
      <c r="AF24" s="84"/>
      <c r="AG24" s="108"/>
      <c r="AH24" s="84"/>
      <c r="AI24" s="108"/>
      <c r="AJ24" s="84"/>
      <c r="AK24" s="84"/>
      <c r="AL24" s="108"/>
      <c r="AM24" s="84"/>
      <c r="AN24" s="112"/>
      <c r="AO24" s="112"/>
      <c r="AP24" s="112"/>
      <c r="AQ24" s="112"/>
      <c r="AR24" s="112"/>
      <c r="AS24" s="112"/>
      <c r="AT24" s="112"/>
      <c r="AU24" s="112"/>
      <c r="AV24" s="84"/>
      <c r="AW24" s="84"/>
      <c r="AX24" s="84"/>
      <c r="AY24" s="108"/>
      <c r="AZ24" s="84"/>
      <c r="BA24" s="84"/>
      <c r="BB24" s="84"/>
      <c r="BC24" s="84"/>
      <c r="BD24" s="108"/>
      <c r="BE24" s="84"/>
      <c r="BF24" s="38"/>
      <c r="BG24" s="84"/>
      <c r="BH24" s="114"/>
      <c r="BI24" s="38"/>
      <c r="BJ24" s="85"/>
      <c r="BK24" s="84"/>
      <c r="BL24" s="38"/>
      <c r="BM24" s="115"/>
      <c r="BN24" s="116"/>
      <c r="BO24" s="84"/>
      <c r="BP24" s="84"/>
      <c r="BQ24" s="117"/>
      <c r="BR24" s="118"/>
    </row>
    <row r="25" spans="1:70" s="113" customFormat="1" ht="15" hidden="1" customHeight="1" x14ac:dyDescent="0.3">
      <c r="A25" s="84">
        <v>21</v>
      </c>
      <c r="B25" s="38"/>
      <c r="C25" s="38"/>
      <c r="D25" s="38"/>
      <c r="E25" s="38"/>
      <c r="F25" s="38"/>
      <c r="G25" s="84"/>
      <c r="H25" s="38"/>
      <c r="I25" s="84"/>
      <c r="J25" s="38"/>
      <c r="K25" s="84"/>
      <c r="L25" s="84"/>
      <c r="M25" s="38"/>
      <c r="N25" s="84"/>
      <c r="O25" s="84"/>
      <c r="P25" s="84"/>
      <c r="Q25" s="38"/>
      <c r="R25" s="38"/>
      <c r="S25" s="84"/>
      <c r="T25" s="84"/>
      <c r="U25" s="84"/>
      <c r="V25" s="84"/>
      <c r="W25" s="84"/>
      <c r="X25" s="38"/>
      <c r="Y25" s="84"/>
      <c r="Z25" s="38"/>
      <c r="AA25" s="108"/>
      <c r="AB25" s="84"/>
      <c r="AC25" s="108"/>
      <c r="AD25" s="84"/>
      <c r="AE25" s="84"/>
      <c r="AF25" s="84"/>
      <c r="AG25" s="108"/>
      <c r="AH25" s="84"/>
      <c r="AI25" s="108"/>
      <c r="AJ25" s="84"/>
      <c r="AK25" s="84"/>
      <c r="AL25" s="108"/>
      <c r="AM25" s="84"/>
      <c r="AN25" s="112"/>
      <c r="AO25" s="112"/>
      <c r="AP25" s="112"/>
      <c r="AQ25" s="112"/>
      <c r="AR25" s="112"/>
      <c r="AS25" s="112"/>
      <c r="AT25" s="112"/>
      <c r="AU25" s="112"/>
      <c r="AV25" s="84"/>
      <c r="AW25" s="84"/>
      <c r="AX25" s="84"/>
      <c r="AY25" s="108"/>
      <c r="AZ25" s="84"/>
      <c r="BA25" s="84"/>
      <c r="BB25" s="84"/>
      <c r="BC25" s="84"/>
      <c r="BD25" s="108"/>
      <c r="BE25" s="84"/>
      <c r="BF25" s="38"/>
      <c r="BG25" s="84"/>
      <c r="BH25" s="114"/>
      <c r="BI25" s="38"/>
      <c r="BJ25" s="85"/>
      <c r="BK25" s="84"/>
      <c r="BL25" s="38"/>
      <c r="BM25" s="115"/>
      <c r="BN25" s="116"/>
      <c r="BO25" s="84"/>
      <c r="BP25" s="84"/>
      <c r="BQ25" s="117"/>
      <c r="BR25" s="118"/>
    </row>
    <row r="26" spans="1:70" s="113" customFormat="1" ht="15" hidden="1" customHeight="1" x14ac:dyDescent="0.3">
      <c r="A26" s="84">
        <v>22</v>
      </c>
      <c r="B26" s="38"/>
      <c r="C26" s="38"/>
      <c r="D26" s="38"/>
      <c r="E26" s="38"/>
      <c r="F26" s="38"/>
      <c r="G26" s="84"/>
      <c r="H26" s="38"/>
      <c r="I26" s="84"/>
      <c r="J26" s="38"/>
      <c r="K26" s="84"/>
      <c r="L26" s="84"/>
      <c r="M26" s="38"/>
      <c r="N26" s="84"/>
      <c r="O26" s="84"/>
      <c r="P26" s="84"/>
      <c r="Q26" s="38"/>
      <c r="R26" s="38"/>
      <c r="S26" s="84"/>
      <c r="T26" s="84"/>
      <c r="U26" s="84"/>
      <c r="V26" s="84"/>
      <c r="W26" s="84"/>
      <c r="X26" s="38"/>
      <c r="Y26" s="84"/>
      <c r="Z26" s="38"/>
      <c r="AA26" s="108"/>
      <c r="AB26" s="84"/>
      <c r="AC26" s="108"/>
      <c r="AD26" s="84"/>
      <c r="AE26" s="84"/>
      <c r="AF26" s="84"/>
      <c r="AG26" s="108"/>
      <c r="AH26" s="84"/>
      <c r="AI26" s="108"/>
      <c r="AJ26" s="84"/>
      <c r="AK26" s="84"/>
      <c r="AL26" s="108"/>
      <c r="AM26" s="84"/>
      <c r="AN26" s="112"/>
      <c r="AO26" s="112"/>
      <c r="AP26" s="112"/>
      <c r="AQ26" s="112"/>
      <c r="AR26" s="112"/>
      <c r="AS26" s="112"/>
      <c r="AT26" s="112"/>
      <c r="AU26" s="112"/>
      <c r="AV26" s="84"/>
      <c r="AW26" s="84"/>
      <c r="AX26" s="84"/>
      <c r="AY26" s="108"/>
      <c r="AZ26" s="84"/>
      <c r="BA26" s="84"/>
      <c r="BB26" s="84"/>
      <c r="BC26" s="84"/>
      <c r="BD26" s="108"/>
      <c r="BE26" s="84"/>
      <c r="BF26" s="38"/>
      <c r="BG26" s="84"/>
      <c r="BH26" s="114"/>
      <c r="BI26" s="38"/>
      <c r="BJ26" s="85"/>
      <c r="BK26" s="84"/>
      <c r="BL26" s="38"/>
      <c r="BM26" s="115"/>
      <c r="BN26" s="116"/>
      <c r="BO26" s="84"/>
      <c r="BP26" s="84"/>
      <c r="BQ26" s="117"/>
      <c r="BR26" s="118"/>
    </row>
    <row r="27" spans="1:70" s="113" customFormat="1" ht="15" hidden="1" customHeight="1" x14ac:dyDescent="0.3">
      <c r="A27" s="84">
        <v>23</v>
      </c>
      <c r="B27" s="38"/>
      <c r="C27" s="38"/>
      <c r="D27" s="38"/>
      <c r="E27" s="38"/>
      <c r="F27" s="38"/>
      <c r="G27" s="84"/>
      <c r="H27" s="38"/>
      <c r="I27" s="84"/>
      <c r="J27" s="38"/>
      <c r="K27" s="84"/>
      <c r="L27" s="84"/>
      <c r="M27" s="38"/>
      <c r="N27" s="84"/>
      <c r="O27" s="84"/>
      <c r="P27" s="84"/>
      <c r="Q27" s="38"/>
      <c r="R27" s="38"/>
      <c r="S27" s="84"/>
      <c r="T27" s="84"/>
      <c r="U27" s="84"/>
      <c r="V27" s="84"/>
      <c r="W27" s="84"/>
      <c r="X27" s="38"/>
      <c r="Y27" s="84"/>
      <c r="Z27" s="38"/>
      <c r="AA27" s="108"/>
      <c r="AB27" s="84"/>
      <c r="AC27" s="108"/>
      <c r="AD27" s="84"/>
      <c r="AE27" s="84"/>
      <c r="AF27" s="84"/>
      <c r="AG27" s="108"/>
      <c r="AH27" s="84"/>
      <c r="AI27" s="108"/>
      <c r="AJ27" s="84"/>
      <c r="AK27" s="84"/>
      <c r="AL27" s="108"/>
      <c r="AM27" s="84"/>
      <c r="AN27" s="112"/>
      <c r="AO27" s="112"/>
      <c r="AP27" s="112"/>
      <c r="AQ27" s="112"/>
      <c r="AR27" s="112"/>
      <c r="AS27" s="112"/>
      <c r="AT27" s="112"/>
      <c r="AU27" s="112"/>
      <c r="AV27" s="84"/>
      <c r="AW27" s="84"/>
      <c r="AX27" s="84"/>
      <c r="AY27" s="108"/>
      <c r="AZ27" s="84"/>
      <c r="BA27" s="84"/>
      <c r="BB27" s="84"/>
      <c r="BC27" s="84"/>
      <c r="BD27" s="108"/>
      <c r="BE27" s="84"/>
      <c r="BF27" s="38"/>
      <c r="BG27" s="84"/>
      <c r="BH27" s="114"/>
      <c r="BI27" s="38"/>
      <c r="BJ27" s="85"/>
      <c r="BK27" s="84"/>
      <c r="BL27" s="38"/>
      <c r="BM27" s="115"/>
      <c r="BN27" s="116"/>
      <c r="BO27" s="84"/>
      <c r="BP27" s="84"/>
      <c r="BQ27" s="117"/>
      <c r="BR27" s="118"/>
    </row>
    <row r="28" spans="1:70" s="113" customFormat="1" ht="15" hidden="1" customHeight="1" x14ac:dyDescent="0.3">
      <c r="A28" s="84">
        <v>24</v>
      </c>
      <c r="B28" s="38"/>
      <c r="C28" s="38"/>
      <c r="D28" s="38"/>
      <c r="E28" s="38"/>
      <c r="F28" s="38"/>
      <c r="G28" s="84"/>
      <c r="H28" s="38"/>
      <c r="I28" s="84"/>
      <c r="J28" s="38"/>
      <c r="K28" s="84"/>
      <c r="L28" s="84"/>
      <c r="M28" s="38"/>
      <c r="N28" s="84"/>
      <c r="O28" s="84"/>
      <c r="P28" s="84"/>
      <c r="Q28" s="38"/>
      <c r="R28" s="38"/>
      <c r="S28" s="84"/>
      <c r="T28" s="84"/>
      <c r="U28" s="84"/>
      <c r="V28" s="84"/>
      <c r="W28" s="84"/>
      <c r="X28" s="38"/>
      <c r="Y28" s="84"/>
      <c r="Z28" s="38"/>
      <c r="AA28" s="108"/>
      <c r="AB28" s="84"/>
      <c r="AC28" s="108"/>
      <c r="AD28" s="84"/>
      <c r="AE28" s="84"/>
      <c r="AF28" s="84"/>
      <c r="AG28" s="108"/>
      <c r="AH28" s="84"/>
      <c r="AI28" s="108"/>
      <c r="AJ28" s="84"/>
      <c r="AK28" s="84"/>
      <c r="AL28" s="108"/>
      <c r="AM28" s="84"/>
      <c r="AN28" s="112"/>
      <c r="AO28" s="112"/>
      <c r="AP28" s="112"/>
      <c r="AQ28" s="112"/>
      <c r="AR28" s="112"/>
      <c r="AS28" s="112"/>
      <c r="AT28" s="112"/>
      <c r="AU28" s="112"/>
      <c r="AV28" s="84"/>
      <c r="AW28" s="84"/>
      <c r="AX28" s="84"/>
      <c r="AY28" s="108"/>
      <c r="AZ28" s="84"/>
      <c r="BA28" s="84"/>
      <c r="BB28" s="84"/>
      <c r="BC28" s="84"/>
      <c r="BD28" s="108"/>
      <c r="BE28" s="84"/>
      <c r="BF28" s="38"/>
      <c r="BG28" s="84"/>
      <c r="BH28" s="114"/>
      <c r="BI28" s="38"/>
      <c r="BJ28" s="85"/>
      <c r="BK28" s="84"/>
      <c r="BL28" s="38"/>
      <c r="BM28" s="115"/>
      <c r="BN28" s="116"/>
      <c r="BO28" s="84"/>
      <c r="BP28" s="84"/>
      <c r="BQ28" s="117"/>
      <c r="BR28" s="118"/>
    </row>
    <row r="29" spans="1:70" s="113" customFormat="1" ht="15" hidden="1" customHeight="1" x14ac:dyDescent="0.3">
      <c r="A29" s="84">
        <v>25</v>
      </c>
      <c r="B29" s="38"/>
      <c r="C29" s="38"/>
      <c r="D29" s="38"/>
      <c r="E29" s="38"/>
      <c r="F29" s="38"/>
      <c r="G29" s="84"/>
      <c r="H29" s="38"/>
      <c r="I29" s="84"/>
      <c r="J29" s="38"/>
      <c r="K29" s="84"/>
      <c r="L29" s="84"/>
      <c r="M29" s="38"/>
      <c r="N29" s="84"/>
      <c r="O29" s="84"/>
      <c r="P29" s="84"/>
      <c r="Q29" s="38"/>
      <c r="R29" s="38"/>
      <c r="S29" s="84"/>
      <c r="T29" s="84"/>
      <c r="U29" s="84"/>
      <c r="V29" s="84"/>
      <c r="W29" s="84"/>
      <c r="X29" s="38"/>
      <c r="Y29" s="84"/>
      <c r="Z29" s="38"/>
      <c r="AA29" s="108"/>
      <c r="AB29" s="84"/>
      <c r="AC29" s="108"/>
      <c r="AD29" s="84"/>
      <c r="AE29" s="84"/>
      <c r="AF29" s="84"/>
      <c r="AG29" s="108"/>
      <c r="AH29" s="84"/>
      <c r="AI29" s="108"/>
      <c r="AJ29" s="84"/>
      <c r="AK29" s="84"/>
      <c r="AL29" s="108"/>
      <c r="AM29" s="84"/>
      <c r="AN29" s="112"/>
      <c r="AO29" s="112"/>
      <c r="AP29" s="112"/>
      <c r="AQ29" s="112"/>
      <c r="AR29" s="112"/>
      <c r="AS29" s="112"/>
      <c r="AT29" s="112"/>
      <c r="AU29" s="112"/>
      <c r="AV29" s="84"/>
      <c r="AW29" s="84"/>
      <c r="AX29" s="84"/>
      <c r="AY29" s="108"/>
      <c r="AZ29" s="84"/>
      <c r="BA29" s="84"/>
      <c r="BB29" s="84"/>
      <c r="BC29" s="84"/>
      <c r="BD29" s="108"/>
      <c r="BE29" s="84"/>
      <c r="BF29" s="38"/>
      <c r="BG29" s="84"/>
      <c r="BH29" s="114"/>
      <c r="BI29" s="38"/>
      <c r="BJ29" s="85"/>
      <c r="BK29" s="84"/>
      <c r="BL29" s="38"/>
      <c r="BM29" s="115"/>
      <c r="BN29" s="116"/>
      <c r="BO29" s="84"/>
      <c r="BP29" s="84"/>
      <c r="BQ29" s="117"/>
      <c r="BR29" s="118"/>
    </row>
    <row r="30" spans="1:70" s="113" customFormat="1" ht="15" hidden="1" customHeight="1" x14ac:dyDescent="0.3">
      <c r="A30" s="84">
        <v>26</v>
      </c>
      <c r="B30" s="38"/>
      <c r="C30" s="38"/>
      <c r="D30" s="38"/>
      <c r="E30" s="38"/>
      <c r="F30" s="38"/>
      <c r="G30" s="84"/>
      <c r="H30" s="38"/>
      <c r="I30" s="84"/>
      <c r="J30" s="38"/>
      <c r="K30" s="84"/>
      <c r="L30" s="84"/>
      <c r="M30" s="38"/>
      <c r="N30" s="84"/>
      <c r="O30" s="84"/>
      <c r="P30" s="84"/>
      <c r="Q30" s="38"/>
      <c r="R30" s="38"/>
      <c r="S30" s="84"/>
      <c r="T30" s="84"/>
      <c r="U30" s="84"/>
      <c r="V30" s="84"/>
      <c r="W30" s="84"/>
      <c r="X30" s="38"/>
      <c r="Y30" s="84"/>
      <c r="Z30" s="38"/>
      <c r="AA30" s="108"/>
      <c r="AB30" s="84"/>
      <c r="AC30" s="108"/>
      <c r="AD30" s="84"/>
      <c r="AE30" s="84"/>
      <c r="AF30" s="84"/>
      <c r="AG30" s="108"/>
      <c r="AH30" s="84"/>
      <c r="AI30" s="108"/>
      <c r="AJ30" s="84"/>
      <c r="AK30" s="84"/>
      <c r="AL30" s="108"/>
      <c r="AM30" s="84"/>
      <c r="AN30" s="112"/>
      <c r="AO30" s="112"/>
      <c r="AP30" s="112"/>
      <c r="AQ30" s="112"/>
      <c r="AR30" s="112"/>
      <c r="AS30" s="112"/>
      <c r="AT30" s="112"/>
      <c r="AU30" s="112"/>
      <c r="AV30" s="84"/>
      <c r="AW30" s="84"/>
      <c r="AX30" s="84"/>
      <c r="AY30" s="108"/>
      <c r="AZ30" s="84"/>
      <c r="BA30" s="84"/>
      <c r="BB30" s="84"/>
      <c r="BC30" s="84"/>
      <c r="BD30" s="108"/>
      <c r="BE30" s="84"/>
      <c r="BF30" s="38"/>
      <c r="BG30" s="84"/>
      <c r="BH30" s="114"/>
      <c r="BI30" s="38"/>
      <c r="BJ30" s="85"/>
      <c r="BK30" s="84"/>
      <c r="BL30" s="38"/>
      <c r="BM30" s="115"/>
      <c r="BN30" s="116"/>
      <c r="BO30" s="84"/>
      <c r="BP30" s="84"/>
      <c r="BQ30" s="117"/>
      <c r="BR30" s="118"/>
    </row>
    <row r="31" spans="1:70" s="113" customFormat="1" ht="15" hidden="1" customHeight="1" x14ac:dyDescent="0.3">
      <c r="A31" s="84">
        <v>27</v>
      </c>
      <c r="B31" s="38"/>
      <c r="C31" s="38"/>
      <c r="D31" s="38"/>
      <c r="E31" s="38"/>
      <c r="F31" s="38"/>
      <c r="G31" s="84"/>
      <c r="H31" s="38"/>
      <c r="I31" s="84"/>
      <c r="J31" s="38"/>
      <c r="K31" s="84"/>
      <c r="L31" s="84"/>
      <c r="M31" s="38"/>
      <c r="N31" s="84"/>
      <c r="O31" s="84"/>
      <c r="P31" s="84"/>
      <c r="Q31" s="38"/>
      <c r="R31" s="38"/>
      <c r="S31" s="84"/>
      <c r="T31" s="84"/>
      <c r="U31" s="84"/>
      <c r="V31" s="84"/>
      <c r="W31" s="84"/>
      <c r="X31" s="38"/>
      <c r="Y31" s="84"/>
      <c r="Z31" s="38"/>
      <c r="AA31" s="108"/>
      <c r="AB31" s="84"/>
      <c r="AC31" s="108"/>
      <c r="AD31" s="84"/>
      <c r="AE31" s="84"/>
      <c r="AF31" s="84"/>
      <c r="AG31" s="108"/>
      <c r="AH31" s="84"/>
      <c r="AI31" s="108"/>
      <c r="AJ31" s="84"/>
      <c r="AK31" s="84"/>
      <c r="AL31" s="108"/>
      <c r="AM31" s="84"/>
      <c r="AN31" s="112"/>
      <c r="AO31" s="112"/>
      <c r="AP31" s="112"/>
      <c r="AQ31" s="112"/>
      <c r="AR31" s="112"/>
      <c r="AS31" s="112"/>
      <c r="AT31" s="112"/>
      <c r="AU31" s="112"/>
      <c r="AV31" s="84"/>
      <c r="AW31" s="84"/>
      <c r="AX31" s="84"/>
      <c r="AY31" s="108"/>
      <c r="AZ31" s="84"/>
      <c r="BA31" s="84"/>
      <c r="BB31" s="84"/>
      <c r="BC31" s="84"/>
      <c r="BD31" s="108"/>
      <c r="BE31" s="84"/>
      <c r="BF31" s="38"/>
      <c r="BG31" s="84"/>
      <c r="BH31" s="114"/>
      <c r="BI31" s="38"/>
      <c r="BJ31" s="85"/>
      <c r="BK31" s="84"/>
      <c r="BL31" s="38"/>
      <c r="BM31" s="115"/>
      <c r="BN31" s="116"/>
      <c r="BO31" s="84"/>
      <c r="BP31" s="84"/>
      <c r="BQ31" s="117"/>
      <c r="BR31" s="118"/>
    </row>
    <row r="32" spans="1:70" s="113" customFormat="1" ht="15" hidden="1" customHeight="1" x14ac:dyDescent="0.3">
      <c r="A32" s="84">
        <v>28</v>
      </c>
      <c r="B32" s="38"/>
      <c r="C32" s="38"/>
      <c r="D32" s="38"/>
      <c r="E32" s="38"/>
      <c r="F32" s="38"/>
      <c r="G32" s="84"/>
      <c r="H32" s="38"/>
      <c r="I32" s="84"/>
      <c r="J32" s="38"/>
      <c r="K32" s="84"/>
      <c r="L32" s="84"/>
      <c r="M32" s="38"/>
      <c r="N32" s="84"/>
      <c r="O32" s="84"/>
      <c r="P32" s="84"/>
      <c r="Q32" s="38"/>
      <c r="R32" s="38"/>
      <c r="S32" s="84"/>
      <c r="T32" s="84"/>
      <c r="U32" s="84"/>
      <c r="V32" s="84"/>
      <c r="W32" s="84"/>
      <c r="X32" s="38"/>
      <c r="Y32" s="84"/>
      <c r="Z32" s="38"/>
      <c r="AA32" s="108"/>
      <c r="AB32" s="84"/>
      <c r="AC32" s="108"/>
      <c r="AD32" s="84"/>
      <c r="AE32" s="84"/>
      <c r="AF32" s="84"/>
      <c r="AG32" s="108"/>
      <c r="AH32" s="84"/>
      <c r="AI32" s="108"/>
      <c r="AJ32" s="84"/>
      <c r="AK32" s="84"/>
      <c r="AL32" s="108"/>
      <c r="AM32" s="84"/>
      <c r="AN32" s="112"/>
      <c r="AO32" s="112"/>
      <c r="AP32" s="112"/>
      <c r="AQ32" s="112"/>
      <c r="AR32" s="112"/>
      <c r="AS32" s="112"/>
      <c r="AT32" s="112"/>
      <c r="AU32" s="112"/>
      <c r="AV32" s="84"/>
      <c r="AW32" s="84"/>
      <c r="AX32" s="84"/>
      <c r="AY32" s="108"/>
      <c r="AZ32" s="84"/>
      <c r="BA32" s="84"/>
      <c r="BB32" s="84"/>
      <c r="BC32" s="84"/>
      <c r="BD32" s="108"/>
      <c r="BE32" s="84"/>
      <c r="BF32" s="38"/>
      <c r="BG32" s="84"/>
      <c r="BH32" s="114"/>
      <c r="BI32" s="38"/>
      <c r="BJ32" s="85"/>
      <c r="BK32" s="84"/>
      <c r="BL32" s="38"/>
      <c r="BM32" s="115"/>
      <c r="BN32" s="116"/>
      <c r="BO32" s="84"/>
      <c r="BP32" s="84"/>
      <c r="BQ32" s="117"/>
      <c r="BR32" s="118"/>
    </row>
    <row r="33" spans="1:70" s="113" customFormat="1" ht="15" hidden="1" customHeight="1" x14ac:dyDescent="0.3">
      <c r="A33" s="84">
        <v>29</v>
      </c>
      <c r="B33" s="38"/>
      <c r="C33" s="38"/>
      <c r="D33" s="38"/>
      <c r="E33" s="38"/>
      <c r="F33" s="38"/>
      <c r="G33" s="84"/>
      <c r="H33" s="38"/>
      <c r="I33" s="84"/>
      <c r="J33" s="38"/>
      <c r="K33" s="84"/>
      <c r="L33" s="84"/>
      <c r="M33" s="38"/>
      <c r="N33" s="84"/>
      <c r="O33" s="84"/>
      <c r="P33" s="84"/>
      <c r="Q33" s="38"/>
      <c r="R33" s="38"/>
      <c r="S33" s="84"/>
      <c r="T33" s="84"/>
      <c r="U33" s="84"/>
      <c r="V33" s="84"/>
      <c r="W33" s="84"/>
      <c r="X33" s="38"/>
      <c r="Y33" s="84"/>
      <c r="Z33" s="38"/>
      <c r="AA33" s="108"/>
      <c r="AB33" s="84"/>
      <c r="AC33" s="108"/>
      <c r="AD33" s="84"/>
      <c r="AE33" s="84"/>
      <c r="AF33" s="84"/>
      <c r="AG33" s="108"/>
      <c r="AH33" s="84"/>
      <c r="AI33" s="108"/>
      <c r="AJ33" s="84"/>
      <c r="AK33" s="84"/>
      <c r="AL33" s="108"/>
      <c r="AM33" s="84"/>
      <c r="AN33" s="112"/>
      <c r="AO33" s="112"/>
      <c r="AP33" s="112"/>
      <c r="AQ33" s="112"/>
      <c r="AR33" s="112"/>
      <c r="AS33" s="112"/>
      <c r="AT33" s="112"/>
      <c r="AU33" s="112"/>
      <c r="AV33" s="84"/>
      <c r="AW33" s="84"/>
      <c r="AX33" s="84"/>
      <c r="AY33" s="108"/>
      <c r="AZ33" s="84"/>
      <c r="BA33" s="84"/>
      <c r="BB33" s="84"/>
      <c r="BC33" s="84"/>
      <c r="BD33" s="108"/>
      <c r="BE33" s="84"/>
      <c r="BF33" s="38"/>
      <c r="BG33" s="84"/>
      <c r="BH33" s="114"/>
      <c r="BI33" s="38"/>
      <c r="BJ33" s="85"/>
      <c r="BK33" s="84"/>
      <c r="BL33" s="38"/>
      <c r="BM33" s="115"/>
      <c r="BN33" s="116"/>
      <c r="BO33" s="84"/>
      <c r="BP33" s="84"/>
      <c r="BQ33" s="117"/>
      <c r="BR33" s="118"/>
    </row>
    <row r="34" spans="1:70" s="113" customFormat="1" ht="15" hidden="1" customHeight="1" x14ac:dyDescent="0.3">
      <c r="A34" s="84">
        <v>30</v>
      </c>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8"/>
      <c r="AB34" s="84"/>
      <c r="AC34" s="108"/>
      <c r="AD34" s="84"/>
      <c r="AE34" s="84"/>
      <c r="AF34" s="84"/>
      <c r="AG34" s="108"/>
      <c r="AH34" s="84"/>
      <c r="AI34" s="108"/>
      <c r="AJ34" s="84"/>
      <c r="AK34" s="84"/>
      <c r="AL34" s="108"/>
      <c r="AM34" s="84"/>
      <c r="AN34" s="112"/>
      <c r="AO34" s="112"/>
      <c r="AP34" s="112"/>
      <c r="AQ34" s="112"/>
      <c r="AR34" s="112"/>
      <c r="AS34" s="112"/>
      <c r="AT34" s="112"/>
      <c r="AU34" s="112"/>
      <c r="AV34" s="84"/>
      <c r="AW34" s="84"/>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 hidden="1" customHeight="1" x14ac:dyDescent="0.3">
      <c r="A35" s="84">
        <v>31</v>
      </c>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8"/>
      <c r="AB35" s="84"/>
      <c r="AC35" s="108"/>
      <c r="AD35" s="84"/>
      <c r="AE35" s="84"/>
      <c r="AF35" s="84"/>
      <c r="AG35" s="108"/>
      <c r="AH35" s="84"/>
      <c r="AI35" s="108"/>
      <c r="AJ35" s="84"/>
      <c r="AK35" s="84"/>
      <c r="AL35" s="108"/>
      <c r="AM35" s="84"/>
      <c r="AN35" s="112"/>
      <c r="AO35" s="112"/>
      <c r="AP35" s="112"/>
      <c r="AQ35" s="112"/>
      <c r="AR35" s="112"/>
      <c r="AS35" s="112"/>
      <c r="AT35" s="112"/>
      <c r="AU35" s="112"/>
      <c r="AV35" s="84"/>
      <c r="AW35" s="84"/>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 hidden="1" customHeight="1" x14ac:dyDescent="0.3">
      <c r="A36" s="84">
        <v>32</v>
      </c>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8"/>
      <c r="AB36" s="84"/>
      <c r="AC36" s="108"/>
      <c r="AD36" s="84"/>
      <c r="AE36" s="84"/>
      <c r="AF36" s="84"/>
      <c r="AG36" s="108"/>
      <c r="AH36" s="84"/>
      <c r="AI36" s="108"/>
      <c r="AJ36" s="84"/>
      <c r="AK36" s="84"/>
      <c r="AL36" s="108"/>
      <c r="AM36" s="84"/>
      <c r="AN36" s="112"/>
      <c r="AO36" s="112"/>
      <c r="AP36" s="112"/>
      <c r="AQ36" s="112"/>
      <c r="AR36" s="112"/>
      <c r="AS36" s="112"/>
      <c r="AT36" s="112"/>
      <c r="AU36" s="112"/>
      <c r="AV36" s="84"/>
      <c r="AW36" s="84"/>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 hidden="1" customHeight="1" x14ac:dyDescent="0.3">
      <c r="A37" s="84">
        <v>33</v>
      </c>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8"/>
      <c r="AB37" s="84"/>
      <c r="AC37" s="108"/>
      <c r="AD37" s="84"/>
      <c r="AE37" s="84"/>
      <c r="AF37" s="84"/>
      <c r="AG37" s="108"/>
      <c r="AH37" s="84"/>
      <c r="AI37" s="108"/>
      <c r="AJ37" s="84"/>
      <c r="AK37" s="84"/>
      <c r="AL37" s="108"/>
      <c r="AM37" s="84"/>
      <c r="AN37" s="112"/>
      <c r="AO37" s="112"/>
      <c r="AP37" s="112"/>
      <c r="AQ37" s="112"/>
      <c r="AR37" s="112"/>
      <c r="AS37" s="112"/>
      <c r="AT37" s="112"/>
      <c r="AU37" s="112"/>
      <c r="AV37" s="84"/>
      <c r="AW37" s="84"/>
      <c r="AX37" s="84"/>
      <c r="AY37" s="108"/>
      <c r="AZ37" s="84"/>
      <c r="BA37" s="84"/>
      <c r="BB37" s="84"/>
      <c r="BC37" s="84"/>
      <c r="BD37" s="108"/>
      <c r="BE37" s="84"/>
      <c r="BF37" s="38"/>
      <c r="BG37" s="84"/>
      <c r="BH37" s="114"/>
      <c r="BI37" s="38"/>
      <c r="BJ37" s="85"/>
      <c r="BK37" s="84"/>
      <c r="BL37" s="38"/>
      <c r="BM37" s="115"/>
      <c r="BN37" s="116"/>
      <c r="BO37" s="84"/>
      <c r="BP37" s="84"/>
      <c r="BQ37" s="117"/>
      <c r="BR37" s="118"/>
    </row>
    <row r="38" spans="1:70" s="113" customFormat="1" ht="15" hidden="1" customHeight="1" x14ac:dyDescent="0.3">
      <c r="A38" s="84">
        <v>34</v>
      </c>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8"/>
      <c r="AB38" s="84"/>
      <c r="AC38" s="108"/>
      <c r="AD38" s="84"/>
      <c r="AE38" s="84"/>
      <c r="AF38" s="84"/>
      <c r="AG38" s="108"/>
      <c r="AH38" s="84"/>
      <c r="AI38" s="108"/>
      <c r="AJ38" s="84"/>
      <c r="AK38" s="84"/>
      <c r="AL38" s="108"/>
      <c r="AM38" s="84"/>
      <c r="AN38" s="112"/>
      <c r="AO38" s="112"/>
      <c r="AP38" s="112"/>
      <c r="AQ38" s="112"/>
      <c r="AR38" s="112"/>
      <c r="AS38" s="112"/>
      <c r="AT38" s="112"/>
      <c r="AU38" s="112"/>
      <c r="AV38" s="84"/>
      <c r="AW38" s="84"/>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 hidden="1" customHeight="1" x14ac:dyDescent="0.3">
      <c r="A39" s="84">
        <v>35</v>
      </c>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8"/>
      <c r="AB39" s="84"/>
      <c r="AC39" s="108"/>
      <c r="AD39" s="84"/>
      <c r="AE39" s="84"/>
      <c r="AF39" s="84"/>
      <c r="AG39" s="108"/>
      <c r="AH39" s="84"/>
      <c r="AI39" s="108"/>
      <c r="AJ39" s="84"/>
      <c r="AK39" s="84"/>
      <c r="AL39" s="108"/>
      <c r="AM39" s="84"/>
      <c r="AN39" s="112"/>
      <c r="AO39" s="112"/>
      <c r="AP39" s="112"/>
      <c r="AQ39" s="112"/>
      <c r="AR39" s="112"/>
      <c r="AS39" s="112"/>
      <c r="AT39" s="112"/>
      <c r="AU39" s="112"/>
      <c r="AV39" s="84"/>
      <c r="AW39" s="84"/>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 hidden="1" customHeight="1" x14ac:dyDescent="0.3">
      <c r="A40" s="84">
        <v>36</v>
      </c>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8"/>
      <c r="AB40" s="84"/>
      <c r="AC40" s="108"/>
      <c r="AD40" s="84"/>
      <c r="AE40" s="84"/>
      <c r="AF40" s="84"/>
      <c r="AG40" s="108"/>
      <c r="AH40" s="84"/>
      <c r="AI40" s="108"/>
      <c r="AJ40" s="84"/>
      <c r="AK40" s="84"/>
      <c r="AL40" s="108"/>
      <c r="AM40" s="84"/>
      <c r="AN40" s="112"/>
      <c r="AO40" s="112"/>
      <c r="AP40" s="112"/>
      <c r="AQ40" s="112"/>
      <c r="AR40" s="112"/>
      <c r="AS40" s="112"/>
      <c r="AT40" s="112"/>
      <c r="AU40" s="112"/>
      <c r="AV40" s="84"/>
      <c r="AW40" s="84"/>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 hidden="1" customHeight="1" x14ac:dyDescent="0.3">
      <c r="A41" s="84">
        <v>37</v>
      </c>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8"/>
      <c r="AB41" s="84"/>
      <c r="AC41" s="108"/>
      <c r="AD41" s="84"/>
      <c r="AE41" s="84"/>
      <c r="AF41" s="84"/>
      <c r="AG41" s="108"/>
      <c r="AH41" s="84"/>
      <c r="AI41" s="108"/>
      <c r="AJ41" s="84"/>
      <c r="AK41" s="84"/>
      <c r="AL41" s="108"/>
      <c r="AM41" s="84"/>
      <c r="AN41" s="112"/>
      <c r="AO41" s="112"/>
      <c r="AP41" s="112"/>
      <c r="AQ41" s="112"/>
      <c r="AR41" s="112"/>
      <c r="AS41" s="112"/>
      <c r="AT41" s="112"/>
      <c r="AU41" s="112"/>
      <c r="AV41" s="84"/>
      <c r="AW41" s="84"/>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 hidden="1" customHeight="1" x14ac:dyDescent="0.3">
      <c r="A42" s="84">
        <v>38</v>
      </c>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8"/>
      <c r="AB42" s="84"/>
      <c r="AC42" s="108"/>
      <c r="AD42" s="84"/>
      <c r="AE42" s="84"/>
      <c r="AF42" s="84"/>
      <c r="AG42" s="108"/>
      <c r="AH42" s="84"/>
      <c r="AI42" s="108"/>
      <c r="AJ42" s="84"/>
      <c r="AK42" s="84"/>
      <c r="AL42" s="108"/>
      <c r="AM42" s="84"/>
      <c r="AN42" s="112"/>
      <c r="AO42" s="112"/>
      <c r="AP42" s="112"/>
      <c r="AQ42" s="112"/>
      <c r="AR42" s="112"/>
      <c r="AS42" s="112"/>
      <c r="AT42" s="112"/>
      <c r="AU42" s="112"/>
      <c r="AV42" s="84"/>
      <c r="AW42" s="84"/>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 hidden="1" customHeight="1" x14ac:dyDescent="0.3">
      <c r="A43" s="84">
        <v>39</v>
      </c>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8"/>
      <c r="AB43" s="84"/>
      <c r="AC43" s="108"/>
      <c r="AD43" s="84"/>
      <c r="AE43" s="84"/>
      <c r="AF43" s="84"/>
      <c r="AG43" s="108"/>
      <c r="AH43" s="84"/>
      <c r="AI43" s="108"/>
      <c r="AJ43" s="84"/>
      <c r="AK43" s="84"/>
      <c r="AL43" s="108"/>
      <c r="AM43" s="84"/>
      <c r="AN43" s="112"/>
      <c r="AO43" s="112"/>
      <c r="AP43" s="112"/>
      <c r="AQ43" s="112"/>
      <c r="AR43" s="112"/>
      <c r="AS43" s="112"/>
      <c r="AT43" s="112"/>
      <c r="AU43" s="112"/>
      <c r="AV43" s="84"/>
      <c r="AW43" s="84"/>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 hidden="1" customHeight="1" x14ac:dyDescent="0.3">
      <c r="A44" s="84">
        <v>40</v>
      </c>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8"/>
      <c r="AB44" s="84"/>
      <c r="AC44" s="108"/>
      <c r="AD44" s="84"/>
      <c r="AE44" s="84"/>
      <c r="AF44" s="84"/>
      <c r="AG44" s="108"/>
      <c r="AH44" s="84"/>
      <c r="AI44" s="108"/>
      <c r="AJ44" s="84"/>
      <c r="AK44" s="84"/>
      <c r="AL44" s="108"/>
      <c r="AM44" s="84"/>
      <c r="AN44" s="112"/>
      <c r="AO44" s="112"/>
      <c r="AP44" s="112"/>
      <c r="AQ44" s="112"/>
      <c r="AR44" s="112"/>
      <c r="AS44" s="112"/>
      <c r="AT44" s="112"/>
      <c r="AU44" s="112"/>
      <c r="AV44" s="84"/>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hidden="1" customHeight="1" x14ac:dyDescent="0.3">
      <c r="A45" s="84">
        <v>41</v>
      </c>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8"/>
      <c r="AB45" s="84"/>
      <c r="AC45" s="108"/>
      <c r="AD45" s="84"/>
      <c r="AE45" s="84"/>
      <c r="AF45" s="84"/>
      <c r="AG45" s="108"/>
      <c r="AH45" s="84"/>
      <c r="AI45" s="108"/>
      <c r="AJ45" s="84"/>
      <c r="AK45" s="84"/>
      <c r="AL45" s="108"/>
      <c r="AM45" s="84"/>
      <c r="AN45" s="112"/>
      <c r="AO45" s="112"/>
      <c r="AP45" s="112"/>
      <c r="AQ45" s="112"/>
      <c r="AR45" s="112"/>
      <c r="AS45" s="112"/>
      <c r="AT45" s="112"/>
      <c r="AU45" s="112"/>
      <c r="AV45" s="84"/>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hidden="1" customHeight="1" x14ac:dyDescent="0.3">
      <c r="A46" s="84">
        <v>42</v>
      </c>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8"/>
      <c r="AB46" s="84"/>
      <c r="AC46" s="108"/>
      <c r="AD46" s="84"/>
      <c r="AE46" s="84"/>
      <c r="AF46" s="84"/>
      <c r="AG46" s="108"/>
      <c r="AH46" s="84"/>
      <c r="AI46" s="108"/>
      <c r="AJ46" s="84"/>
      <c r="AK46" s="84"/>
      <c r="AL46" s="108"/>
      <c r="AM46" s="84"/>
      <c r="AN46" s="112"/>
      <c r="AO46" s="112"/>
      <c r="AP46" s="112"/>
      <c r="AQ46" s="112"/>
      <c r="AR46" s="112"/>
      <c r="AS46" s="112"/>
      <c r="AT46" s="112"/>
      <c r="AU46" s="112"/>
      <c r="AV46" s="84"/>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hidden="1" customHeight="1" x14ac:dyDescent="0.3">
      <c r="A47" s="84">
        <v>43</v>
      </c>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8"/>
      <c r="AB47" s="84"/>
      <c r="AC47" s="108"/>
      <c r="AD47" s="84"/>
      <c r="AE47" s="84"/>
      <c r="AF47" s="84"/>
      <c r="AG47" s="108"/>
      <c r="AH47" s="84"/>
      <c r="AI47" s="108"/>
      <c r="AJ47" s="84"/>
      <c r="AK47" s="84"/>
      <c r="AL47" s="108"/>
      <c r="AM47" s="84"/>
      <c r="AN47" s="112"/>
      <c r="AO47" s="112"/>
      <c r="AP47" s="112"/>
      <c r="AQ47" s="112"/>
      <c r="AR47" s="112"/>
      <c r="AS47" s="112"/>
      <c r="AT47" s="112"/>
      <c r="AU47" s="112"/>
      <c r="AV47" s="84"/>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hidden="1" customHeight="1" x14ac:dyDescent="0.3">
      <c r="A48" s="84">
        <v>44</v>
      </c>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hidden="1" customHeight="1" x14ac:dyDescent="0.3">
      <c r="A49" s="84">
        <v>45</v>
      </c>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hidden="1" customHeight="1" x14ac:dyDescent="0.3">
      <c r="A50" s="84">
        <v>46</v>
      </c>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hidden="1" customHeight="1" x14ac:dyDescent="0.3">
      <c r="A51" s="84">
        <v>47</v>
      </c>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hidden="1" customHeight="1" x14ac:dyDescent="0.3">
      <c r="A52" s="84">
        <v>48</v>
      </c>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hidden="1" customHeight="1" x14ac:dyDescent="0.3">
      <c r="A53" s="84">
        <v>49</v>
      </c>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hidden="1" customHeight="1" x14ac:dyDescent="0.3">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hidden="1" customHeight="1" x14ac:dyDescent="0.3">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hidden="1" customHeight="1" x14ac:dyDescent="0.3">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hidden="1" customHeight="1" x14ac:dyDescent="0.3">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hidden="1" customHeight="1" x14ac:dyDescent="0.3">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hidden="1" customHeight="1" x14ac:dyDescent="0.3">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hidden="1" customHeight="1" x14ac:dyDescent="0.3">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hidden="1" customHeight="1" x14ac:dyDescent="0.3">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hidden="1" customHeight="1" x14ac:dyDescent="0.3">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hidden="1" customHeight="1" x14ac:dyDescent="0.3">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hidden="1" customHeight="1" x14ac:dyDescent="0.3">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hidden="1" customHeight="1" x14ac:dyDescent="0.3">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hidden="1" customHeight="1" x14ac:dyDescent="0.3">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hidden="1" customHeight="1" x14ac:dyDescent="0.3">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hidden="1" customHeight="1" x14ac:dyDescent="0.3">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hidden="1" customHeight="1" x14ac:dyDescent="0.3">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hidden="1" customHeight="1" x14ac:dyDescent="0.3">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hidden="1" customHeight="1" x14ac:dyDescent="0.3">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hidden="1" customHeight="1" x14ac:dyDescent="0.3">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hidden="1" customHeight="1" x14ac:dyDescent="0.3">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hidden="1" customHeight="1" x14ac:dyDescent="0.3">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hidden="1" customHeight="1" x14ac:dyDescent="0.3">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hidden="1" customHeight="1" x14ac:dyDescent="0.3">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hidden="1" customHeight="1" x14ac:dyDescent="0.3">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hidden="1" customHeight="1" x14ac:dyDescent="0.3">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hidden="1" customHeight="1" x14ac:dyDescent="0.3">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hidden="1" customHeight="1" x14ac:dyDescent="0.3">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hidden="1" customHeight="1" x14ac:dyDescent="0.3">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hidden="1" customHeight="1" x14ac:dyDescent="0.3">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hidden="1" customHeight="1" x14ac:dyDescent="0.3">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hidden="1" customHeight="1" x14ac:dyDescent="0.3">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hidden="1" customHeight="1" x14ac:dyDescent="0.3">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hidden="1" customHeight="1" x14ac:dyDescent="0.3">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hidden="1" customHeight="1" x14ac:dyDescent="0.3">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hidden="1" customHeight="1" x14ac:dyDescent="0.3">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hidden="1" customHeight="1" x14ac:dyDescent="0.3">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hidden="1" customHeight="1" x14ac:dyDescent="0.3">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hidden="1" customHeight="1" x14ac:dyDescent="0.3">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hidden="1" customHeight="1" x14ac:dyDescent="0.3">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hidden="1" customHeight="1" x14ac:dyDescent="0.3">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hidden="1" customHeight="1" x14ac:dyDescent="0.3">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hidden="1" customHeight="1" x14ac:dyDescent="0.3">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hidden="1" customHeight="1" x14ac:dyDescent="0.3">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hidden="1" customHeight="1" x14ac:dyDescent="0.3">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hidden="1" customHeight="1" x14ac:dyDescent="0.3">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hidden="1" customHeight="1" x14ac:dyDescent="0.3">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hidden="1" customHeight="1" x14ac:dyDescent="0.3">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hidden="1" customHeight="1" x14ac:dyDescent="0.3">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hidden="1" customHeight="1" x14ac:dyDescent="0.3">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hidden="1" customHeight="1" x14ac:dyDescent="0.3">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hidden="1" customHeight="1" x14ac:dyDescent="0.3">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hidden="1" customHeight="1" x14ac:dyDescent="0.3">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hidden="1" customHeight="1" x14ac:dyDescent="0.3">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hidden="1" customHeight="1" x14ac:dyDescent="0.3">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hidden="1" customHeight="1" x14ac:dyDescent="0.3">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hidden="1" customHeight="1" x14ac:dyDescent="0.3">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hidden="1" customHeight="1" x14ac:dyDescent="0.3">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hidden="1" customHeight="1" x14ac:dyDescent="0.3">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hidden="1" customHeight="1" x14ac:dyDescent="0.3">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hidden="1" customHeight="1" x14ac:dyDescent="0.3">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hidden="1" customHeight="1" x14ac:dyDescent="0.3">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hidden="1" customHeight="1" x14ac:dyDescent="0.3">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hidden="1" customHeight="1" x14ac:dyDescent="0.3">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hidden="1" customHeight="1" x14ac:dyDescent="0.3">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hidden="1" customHeight="1" x14ac:dyDescent="0.3">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hidden="1" customHeight="1" x14ac:dyDescent="0.3">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hidden="1" customHeight="1" x14ac:dyDescent="0.3">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hidden="1" customHeight="1" x14ac:dyDescent="0.3">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hidden="1" customHeight="1" x14ac:dyDescent="0.3">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hidden="1" customHeight="1" x14ac:dyDescent="0.3">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hidden="1" customHeight="1" x14ac:dyDescent="0.3">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hidden="1" customHeight="1" x14ac:dyDescent="0.3">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hidden="1" customHeight="1" x14ac:dyDescent="0.3">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hidden="1" customHeight="1" x14ac:dyDescent="0.3">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hidden="1" customHeight="1" x14ac:dyDescent="0.3">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hidden="1" customHeight="1" x14ac:dyDescent="0.3">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hidden="1" customHeight="1" x14ac:dyDescent="0.3">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hidden="1" customHeight="1" x14ac:dyDescent="0.3">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hidden="1" customHeight="1" x14ac:dyDescent="0.3">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hidden="1" customHeight="1" x14ac:dyDescent="0.3">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hidden="1" customHeight="1" x14ac:dyDescent="0.3">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hidden="1" customHeight="1" x14ac:dyDescent="0.3">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hidden="1" customHeight="1" x14ac:dyDescent="0.3">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hidden="1" customHeight="1" x14ac:dyDescent="0.3">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hidden="1" customHeight="1" x14ac:dyDescent="0.3">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hidden="1" customHeight="1" x14ac:dyDescent="0.3">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hidden="1" customHeight="1" x14ac:dyDescent="0.3">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hidden="1" customHeight="1" x14ac:dyDescent="0.3">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hidden="1" customHeight="1" x14ac:dyDescent="0.3">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hidden="1" customHeight="1" x14ac:dyDescent="0.3">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hidden="1" customHeight="1" x14ac:dyDescent="0.3">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hidden="1" customHeight="1" x14ac:dyDescent="0.3">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hidden="1" customHeight="1" x14ac:dyDescent="0.3">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hidden="1" customHeight="1" x14ac:dyDescent="0.3">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hidden="1" customHeight="1" x14ac:dyDescent="0.3">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hidden="1" customHeight="1" x14ac:dyDescent="0.3">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hidden="1" customHeight="1" x14ac:dyDescent="0.3">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hidden="1" customHeight="1" x14ac:dyDescent="0.3">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hidden="1" customHeight="1" x14ac:dyDescent="0.3">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hidden="1" customHeight="1" x14ac:dyDescent="0.3">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hidden="1" customHeight="1" x14ac:dyDescent="0.3">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hidden="1" customHeight="1" x14ac:dyDescent="0.3">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hidden="1" customHeight="1" x14ac:dyDescent="0.3">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hidden="1" customHeight="1" x14ac:dyDescent="0.3">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hidden="1" customHeight="1" x14ac:dyDescent="0.3">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hidden="1" customHeight="1" x14ac:dyDescent="0.3">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hidden="1" customHeight="1" x14ac:dyDescent="0.3">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hidden="1" customHeight="1" x14ac:dyDescent="0.3">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hidden="1" customHeight="1" x14ac:dyDescent="0.3">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hidden="1" customHeight="1" x14ac:dyDescent="0.3">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hidden="1" customHeight="1" x14ac:dyDescent="0.3">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hidden="1" customHeight="1" x14ac:dyDescent="0.3">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hidden="1" customHeight="1" x14ac:dyDescent="0.3">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hidden="1" customHeight="1" x14ac:dyDescent="0.3">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hidden="1" customHeight="1" x14ac:dyDescent="0.3">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hidden="1" customHeight="1" x14ac:dyDescent="0.3">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hidden="1" customHeight="1" x14ac:dyDescent="0.3">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hidden="1" customHeight="1" x14ac:dyDescent="0.3">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hidden="1" customHeight="1" x14ac:dyDescent="0.3">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hidden="1" customHeight="1" x14ac:dyDescent="0.3">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hidden="1" customHeight="1" x14ac:dyDescent="0.3">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hidden="1" customHeight="1" x14ac:dyDescent="0.3">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hidden="1" customHeight="1" x14ac:dyDescent="0.3">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hidden="1" customHeight="1" x14ac:dyDescent="0.3">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hidden="1" customHeight="1" x14ac:dyDescent="0.3">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hidden="1" customHeight="1" x14ac:dyDescent="0.3">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hidden="1" customHeight="1" x14ac:dyDescent="0.3">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hidden="1" customHeight="1" x14ac:dyDescent="0.3">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hidden="1" customHeight="1" x14ac:dyDescent="0.3">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hidden="1" customHeight="1" x14ac:dyDescent="0.3">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hidden="1" customHeight="1" x14ac:dyDescent="0.3">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hidden="1" customHeight="1" x14ac:dyDescent="0.3">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hidden="1" customHeight="1" x14ac:dyDescent="0.3">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hidden="1" customHeight="1" x14ac:dyDescent="0.3">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hidden="1" customHeight="1" x14ac:dyDescent="0.3">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hidden="1" customHeight="1" x14ac:dyDescent="0.3">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hidden="1" customHeight="1" x14ac:dyDescent="0.3">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hidden="1" customHeight="1" x14ac:dyDescent="0.3">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hidden="1" customHeight="1" x14ac:dyDescent="0.3">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hidden="1" customHeight="1" x14ac:dyDescent="0.3">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hidden="1" customHeight="1" x14ac:dyDescent="0.3">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hidden="1" customHeight="1" x14ac:dyDescent="0.3">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hidden="1" customHeight="1" x14ac:dyDescent="0.3">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hidden="1" customHeight="1" x14ac:dyDescent="0.3">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hidden="1" customHeight="1" x14ac:dyDescent="0.3">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hidden="1" customHeight="1" x14ac:dyDescent="0.3">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hidden="1" customHeight="1" x14ac:dyDescent="0.3">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hidden="1" customHeight="1" x14ac:dyDescent="0.3">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hidden="1" customHeight="1" x14ac:dyDescent="0.3">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hidden="1" customHeight="1" x14ac:dyDescent="0.3">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hidden="1" customHeight="1" x14ac:dyDescent="0.3">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hidden="1" customHeight="1" x14ac:dyDescent="0.3">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hidden="1" customHeight="1" x14ac:dyDescent="0.3">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hidden="1" customHeight="1" x14ac:dyDescent="0.3">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hidden="1" customHeight="1" x14ac:dyDescent="0.3">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hidden="1" customHeight="1" x14ac:dyDescent="0.3">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hidden="1" customHeight="1" x14ac:dyDescent="0.3">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hidden="1" customHeight="1" x14ac:dyDescent="0.3">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hidden="1" customHeight="1" x14ac:dyDescent="0.3">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hidden="1" customHeight="1" x14ac:dyDescent="0.3">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hidden="1" customHeight="1" x14ac:dyDescent="0.3">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hidden="1" customHeight="1" x14ac:dyDescent="0.3">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hidden="1" customHeight="1" x14ac:dyDescent="0.3">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hidden="1" customHeight="1" x14ac:dyDescent="0.3">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hidden="1" customHeight="1" x14ac:dyDescent="0.3">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hidden="1" customHeight="1" x14ac:dyDescent="0.3">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hidden="1" customHeight="1" x14ac:dyDescent="0.3">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hidden="1" customHeight="1" x14ac:dyDescent="0.3">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hidden="1" customHeight="1" x14ac:dyDescent="0.3">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hidden="1" customHeight="1" x14ac:dyDescent="0.3">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hidden="1" customHeight="1" x14ac:dyDescent="0.3">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hidden="1" customHeight="1" x14ac:dyDescent="0.3">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hidden="1" customHeight="1" x14ac:dyDescent="0.3">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hidden="1" customHeight="1" x14ac:dyDescent="0.3">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hidden="1" customHeight="1" x14ac:dyDescent="0.3">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hidden="1" customHeight="1" x14ac:dyDescent="0.3">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hidden="1" customHeight="1" x14ac:dyDescent="0.3">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hidden="1" customHeight="1" x14ac:dyDescent="0.3">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hidden="1" customHeight="1" x14ac:dyDescent="0.3">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hidden="1" customHeight="1" x14ac:dyDescent="0.3">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hidden="1" customHeight="1" x14ac:dyDescent="0.3">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hidden="1" customHeight="1" x14ac:dyDescent="0.3">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hidden="1" customHeight="1" x14ac:dyDescent="0.3">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hidden="1" customHeight="1" x14ac:dyDescent="0.3">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hidden="1" customHeight="1" x14ac:dyDescent="0.3">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hidden="1" customHeight="1" x14ac:dyDescent="0.3">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hidden="1" customHeight="1" x14ac:dyDescent="0.3">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hidden="1" customHeight="1" x14ac:dyDescent="0.3">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hidden="1" customHeight="1" x14ac:dyDescent="0.3">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hidden="1" customHeight="1" x14ac:dyDescent="0.3">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hidden="1" customHeight="1" x14ac:dyDescent="0.3">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hidden="1" customHeight="1" x14ac:dyDescent="0.3">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hidden="1" customHeight="1" x14ac:dyDescent="0.3">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hidden="1" customHeight="1" x14ac:dyDescent="0.3">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hidden="1" customHeight="1" x14ac:dyDescent="0.3">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hidden="1" customHeight="1" x14ac:dyDescent="0.3">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hidden="1" customHeight="1" x14ac:dyDescent="0.3">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hidden="1" customHeight="1" x14ac:dyDescent="0.3">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hidden="1" customHeight="1" x14ac:dyDescent="0.3">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hidden="1"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hidden="1"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hidden="1"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hidden="1"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hidden="1"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hidden="1"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hidden="1"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hidden="1"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hidden="1"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hidden="1"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hidden="1"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hidden="1"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hidden="1"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hidden="1"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hidden="1"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hidden="1"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hidden="1"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hidden="1"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hidden="1"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hidden="1"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hidden="1"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hidden="1"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hidden="1"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hidden="1"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hidden="1"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hidden="1"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hidden="1"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hidden="1"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hidden="1"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hidden="1"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hidden="1"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hidden="1"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hidden="1"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hidden="1"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hidden="1"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hidden="1"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hidden="1"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hidden="1"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hidden="1"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hidden="1"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hidden="1"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hidden="1"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hidden="1"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hidden="1"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hidden="1"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hidden="1"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hidden="1"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hidden="1"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hidden="1"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hidden="1"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hidden="1"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hidden="1"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hidden="1"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hidden="1"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hidden="1"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hidden="1"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hidden="1"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hidden="1"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hidden="1"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hidden="1"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hidden="1"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hidden="1"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hidden="1"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hidden="1"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hidden="1"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hidden="1"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hidden="1"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hidden="1"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hidden="1"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hidden="1"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hidden="1"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hidden="1"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hidden="1"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hidden="1"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hidden="1"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hidden="1"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hidden="1"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hidden="1"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hidden="1"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hidden="1"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hidden="1"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hidden="1"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hidden="1"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hidden="1"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hidden="1"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hidden="1"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hidden="1"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hidden="1"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hidden="1"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hidden="1"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hidden="1"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hidden="1"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hidden="1"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hidden="1"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hidden="1"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hidden="1"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hidden="1"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hidden="1"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hidden="1"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hidden="1"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hidden="1"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hidden="1"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hidden="1"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hidden="1"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hidden="1"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hidden="1"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hidden="1"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hidden="1"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hidden="1"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hidden="1"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hidden="1"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hidden="1"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hidden="1"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hidden="1"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hidden="1"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hidden="1"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hidden="1"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hidden="1"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hidden="1"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hidden="1"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hidden="1"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hidden="1"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hidden="1"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hidden="1"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hidden="1"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hidden="1"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hidden="1"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hidden="1"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hidden="1"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hidden="1"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hidden="1"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hidden="1"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hidden="1"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hidden="1"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hidden="1"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hidden="1"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hidden="1"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hidden="1"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hidden="1"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hidden="1"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hidden="1"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hidden="1"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hidden="1"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hidden="1"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hidden="1"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hidden="1"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hidden="1"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hidden="1"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hidden="1"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hidden="1"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hidden="1"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hidden="1"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hidden="1"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hidden="1"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hidden="1"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hidden="1"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hidden="1"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hidden="1"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hidden="1"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hidden="1"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hidden="1"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hidden="1"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hidden="1"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hidden="1"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hidden="1"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hidden="1"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hidden="1"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hidden="1"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hidden="1"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hidden="1"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hidden="1"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hidden="1"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hidden="1"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hidden="1"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hidden="1"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hidden="1"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hidden="1"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hidden="1"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hidden="1"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hidden="1"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hidden="1"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hidden="1"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hidden="1"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hidden="1"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hidden="1"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hidden="1"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hidden="1"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hidden="1"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hidden="1"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hidden="1"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hidden="1"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hidden="1"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hidden="1"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hidden="1"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hidden="1"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hidden="1"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hidden="1"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hidden="1"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hidden="1"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hidden="1"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hidden="1"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hidden="1"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hidden="1"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hidden="1"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hidden="1"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hidden="1"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hidden="1"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hidden="1"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hidden="1"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hidden="1"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hidden="1"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hidden="1"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hidden="1"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hidden="1"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hidden="1"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hidden="1"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hidden="1"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hidden="1"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hidden="1"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hidden="1"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hidden="1"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hidden="1"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hidden="1"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hidden="1"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hidden="1"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hidden="1"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hidden="1"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hidden="1"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hidden="1"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hidden="1"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hidden="1"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hidden="1"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hidden="1"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hidden="1"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hidden="1"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hidden="1"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hidden="1"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hidden="1"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hidden="1"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hidden="1"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hidden="1"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hidden="1"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hidden="1"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hidden="1"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hidden="1"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hidden="1"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hidden="1"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hidden="1"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hidden="1"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hidden="1"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hidden="1"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hidden="1"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hidden="1"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hidden="1"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hidden="1"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hidden="1"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hidden="1"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hidden="1"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hidden="1"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hidden="1"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hidden="1"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hidden="1"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hidden="1"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hidden="1"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hidden="1"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hidden="1"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hidden="1"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hidden="1"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hidden="1"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hidden="1"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hidden="1"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hidden="1"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hidden="1"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hidden="1"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hidden="1"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hidden="1"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hidden="1"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hidden="1"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hidden="1"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hidden="1"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hidden="1"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hidden="1"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hidden="1"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hidden="1"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hidden="1"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hidden="1"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hidden="1"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hidden="1"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hidden="1"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hidden="1"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hidden="1"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hidden="1"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hidden="1"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hidden="1"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hidden="1"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hidden="1"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hidden="1"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hidden="1"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hidden="1"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hidden="1"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hidden="1"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hidden="1"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hidden="1"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hidden="1"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hidden="1"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hidden="1"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hidden="1"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hidden="1"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hidden="1"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hidden="1"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hidden="1"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hidden="1"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hidden="1"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hidden="1"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hidden="1"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hidden="1"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hidden="1"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hidden="1"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hidden="1"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hidden="1"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hidden="1"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hidden="1"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hidden="1"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hidden="1"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hidden="1"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hidden="1"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hidden="1"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hidden="1"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hidden="1"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hidden="1"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hidden="1"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hidden="1"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hidden="1"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hidden="1"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hidden="1"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hidden="1"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hidden="1"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hidden="1"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hidden="1"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hidden="1"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hidden="1"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hidden="1"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hidden="1"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hidden="1"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hidden="1"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hidden="1"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hidden="1"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hidden="1"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hidden="1"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hidden="1"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hidden="1"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hidden="1"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hidden="1"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hidden="1"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hidden="1"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hidden="1"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hidden="1"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hidden="1"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hidden="1"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hidden="1"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hidden="1"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hidden="1"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hidden="1"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hidden="1"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hidden="1"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hidden="1"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hidden="1"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hidden="1"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hidden="1"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hidden="1"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hidden="1"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hidden="1"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hidden="1"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hidden="1"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hidden="1"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hidden="1"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hidden="1"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hidden="1"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hidden="1"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hidden="1"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hidden="1"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hidden="1"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hidden="1"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hidden="1"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hidden="1"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hidden="1"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hidden="1"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hidden="1"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hidden="1"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hidden="1"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hidden="1"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hidden="1"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hidden="1"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hidden="1"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hidden="1"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hidden="1"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hidden="1"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hidden="1"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hidden="1"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hidden="1"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hidden="1"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hidden="1"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hidden="1"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hidden="1"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hidden="1"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hidden="1"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hidden="1"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hidden="1"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hidden="1"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hidden="1"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hidden="1"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hidden="1"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hidden="1"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hidden="1"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hidden="1"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hidden="1"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hidden="1"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hidden="1"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hidden="1"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hidden="1"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hidden="1"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hidden="1"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hidden="1"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hidden="1"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hidden="1"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hidden="1"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hidden="1"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hidden="1"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hidden="1"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hidden="1"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hidden="1"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hidden="1"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hidden="1"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hidden="1"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hidden="1"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hidden="1"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hidden="1"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hidden="1"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hidden="1"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hidden="1"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hidden="1"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hidden="1"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hidden="1"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hidden="1"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hidden="1"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hidden="1"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hidden="1"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hidden="1"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hidden="1"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hidden="1"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hidden="1"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hidden="1"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hidden="1"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hidden="1"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hidden="1"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hidden="1"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hidden="1"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hidden="1"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hidden="1"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hidden="1"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hidden="1"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hidden="1"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hidden="1"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hidden="1"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hidden="1"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hidden="1"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hidden="1"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hidden="1"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hidden="1"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hidden="1"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hidden="1"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hidden="1"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hidden="1"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hidden="1"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hidden="1"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hidden="1"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hidden="1"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hidden="1"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hidden="1"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hidden="1"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hidden="1"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hidden="1"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hidden="1"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hidden="1"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hidden="1"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hidden="1"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hidden="1"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hidden="1"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hidden="1"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hidden="1"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hidden="1"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hidden="1"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hidden="1"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hidden="1"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hidden="1"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hidden="1"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hidden="1"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hidden="1"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hidden="1"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hidden="1"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hidden="1"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hidden="1"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hidden="1"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hidden="1"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hidden="1"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hidden="1"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hidden="1"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hidden="1"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hidden="1"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hidden="1"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hidden="1"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hidden="1"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hidden="1"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hidden="1"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hidden="1"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hidden="1"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hidden="1"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hidden="1"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hidden="1"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hidden="1"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hidden="1"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hidden="1"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hidden="1"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hidden="1"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hidden="1"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hidden="1"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hidden="1"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hidden="1"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hidden="1"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hidden="1"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hidden="1"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hidden="1"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hidden="1"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hidden="1"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hidden="1"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hidden="1"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hidden="1"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hidden="1"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hidden="1"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hidden="1"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hidden="1"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hidden="1"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hidden="1"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hidden="1"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hidden="1"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hidden="1"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hidden="1"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hidden="1"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hidden="1"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hidden="1"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hidden="1"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hidden="1"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hidden="1"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hidden="1"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hidden="1"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hidden="1"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hidden="1"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hidden="1"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hidden="1"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hidden="1"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hidden="1"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hidden="1"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hidden="1"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hidden="1"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hidden="1"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hidden="1"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hidden="1"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hidden="1"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hidden="1"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hidden="1"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hidden="1"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hidden="1"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hidden="1"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hidden="1"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hidden="1"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hidden="1"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hidden="1"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hidden="1"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hidden="1"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hidden="1"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hidden="1"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hidden="1"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hidden="1"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hidden="1"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hidden="1"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hidden="1"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hidden="1"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hidden="1"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hidden="1"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hidden="1"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hidden="1"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hidden="1"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hidden="1"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hidden="1"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hidden="1"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hidden="1"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hidden="1"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hidden="1"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hidden="1"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hidden="1"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hidden="1"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hidden="1"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hidden="1"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hidden="1"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hidden="1"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hidden="1"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hidden="1"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hidden="1"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hidden="1"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hidden="1"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hidden="1"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hidden="1"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hidden="1"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hidden="1"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hidden="1"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hidden="1"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hidden="1"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hidden="1"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hidden="1"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hidden="1"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hidden="1"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hidden="1"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hidden="1"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hidden="1"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hidden="1"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hidden="1"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hidden="1"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hidden="1"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hidden="1"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hidden="1"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hidden="1"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hidden="1"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hidden="1"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hidden="1"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hidden="1"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hidden="1"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hidden="1"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hidden="1"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hidden="1"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hidden="1"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hidden="1"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hidden="1"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hidden="1"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hidden="1"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hidden="1"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hidden="1"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hidden="1"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hidden="1"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hidden="1"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hidden="1"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hidden="1"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hidden="1"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hidden="1"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hidden="1"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hidden="1"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hidden="1"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hidden="1"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hidden="1"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hidden="1"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hidden="1"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hidden="1"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hidden="1"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hidden="1"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hidden="1"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hidden="1"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hidden="1"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1">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2025-10-29T05:56:07Z</dcterms:modified>
</cp:coreProperties>
</file>