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Fraud investigation report of JH Nirsa_JH2993\"/>
    </mc:Choice>
  </mc:AlternateContent>
  <xr:revisionPtr revIDLastSave="0" documentId="13_ncr:1_{AA176545-89AB-466E-84E4-E6F8D25D7F0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<sst xmlns="http://schemas.openxmlformats.org/spreadsheetml/2006/main" count="1032" uniqueCount="409">
  <si>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</si>
  <si>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</si>
  <si>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</si>
  <si>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</si>
  <si>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</si>
  <si>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</si>
  <si>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</si>
  <si>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</si>
  <si>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</si>
  <si>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</si>
  <si>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</si>
  <si>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</si>
  <si>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</si>
  <si>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</si>
  <si>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</si>
  <si>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</si>
  <si>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</si>
  <si>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</si>
  <si>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</si>
  <si>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</si>
  <si>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</si>
  <si>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</si>
  <si>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</si>
  <si>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</si>
  <si>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</si>
  <si>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</si>
  <si>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</si>
  <si>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</si>
  <si>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</si>
  <si>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</si>
  <si>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</si>
  <si>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</si>
  <si>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</si>
  <si>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</si>
  <si>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</si>
  <si>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</si>
  <si>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</si>
  <si>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</si>
  <si>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</si>
  <si>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</si>
  <si>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</si>
  <si>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</si>
  <si>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</si>
  <si>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</si>
  <si>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</si>
  <si>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</si>
  <si>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</si>
  <si>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</si>
  <si>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</si>
  <si>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</si>
  <si>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</si>
  <si>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</si>
  <si>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</si>
  <si>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</si>
  <si>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</si>
  <si>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</si>
  <si>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</si>
  <si>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</si>
  <si>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</si>
  <si>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</si>
  <si>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</si>
  <si>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</si>
  <si>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</si>
  <si>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</si>
  <si>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</si>
  <si>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</si>
  <si>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</si>
  <si>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</si>
  <si>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</si>
  <si>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</si>
  <si>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</si>
  <si>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</si>
  <si>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</si>
  <si>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</si>
  <si>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</si>
  <si>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</si>
  <si>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</si>
  <si>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</si>
  <si>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</si>
  <si>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</si>
  <si>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</si>
  <si>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</si>
  <si>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</si>
  <si>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</si>
  <si>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</si>
  <si>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</si>
  <si>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</si>
  <si>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</si>
  <si>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</si>
  <si>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</si>
  <si>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</si>
  <si>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</si>
  <si>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</si>
  <si>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</si>
  <si>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</si>
  <si>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</si>
  <si>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</si>
  <si>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</si>
  <si>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</si>
  <si>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</si>
  <si>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</si>
  <si>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</si>
  <si>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</si>
  <si>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</si>
  <si>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</si>
  <si>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</si>
  <si>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</si>
  <si>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</si>
  <si>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</si>
  <si>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</si>
  <si>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</si>
  <si>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</si>
  <si>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</si>
  <si>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</si>
  <si>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</si>
  <si>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</si>
  <si>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</si>
  <si>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</si>
  <si>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</si>
  <si>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</si>
  <si>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</si>
  <si>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</si>
  <si>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</si>
  <si>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</si>
  <si>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</si>
  <si>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</si>
  <si>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</si>
  <si>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</si>
  <si>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</si>
  <si>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</si>
  <si>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</si>
  <si>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</si>
  <si>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</si>
  <si>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</si>
  <si>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</si>
  <si>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</si>
  <si>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</si>
  <si>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</si>
  <si>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</si>
  <si>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</si>
  <si>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</si>
  <si>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</si>
  <si>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</si>
  <si>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</si>
  <si>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</si>
  <si>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</si>
  <si>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</si>
  <si>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</si>
  <si>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</si>
  <si>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</si>
  <si>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</si>
  <si>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</si>
  <si>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</si>
  <si>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</si>
  <si>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</si>
  <si>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</si>
  <si>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</si>
  <si>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</si>
  <si>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</si>
  <si>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</si>
  <si>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</si>
  <si>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</si>
  <si>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</si>
  <si>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</si>
  <si>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</si>
  <si>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</si>
  <si>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</si>
  <si>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</si>
  <si>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</si>
  <si>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</si>
  <si>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</si>
  <si>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</si>
  <si>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</si>
  <si>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</si>
  <si>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</si>
  <si>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</si>
  <si>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</si>
  <si>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</si>
  <si>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</si>
  <si>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</si>
  <si>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</si>
  <si>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</si>
  <si>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</si>
  <si>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</si>
  <si>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</si>
  <si>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</si>
  <si>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</si>
  <si>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</si>
  <si>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</si>
  <si>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</si>
  <si>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</si>
  <si>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</si>
  <si>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</si>
  <si>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</si>
  <si>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</si>
  <si>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</si>
  <si>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</si>
  <si>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</si>
  <si>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</si>
  <si>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</si>
  <si>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</si>
  <si>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</si>
  <si>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</si>
  <si>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</si>
  <si>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</si>
  <si>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</si>
  <si>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</si>
  <si>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</si>
  <si>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</si>
  <si>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</si>
  <si>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</si>
  <si>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</si>
  <si>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</si>
  <si>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</si>
  <si>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</si>
  <si>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</si>
  <si>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</si>
  <si>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</si>
  <si>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</si>
  <si>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</si>
  <si>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</si>
  <si>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</si>
  <si>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</si>
  <si>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</si>
  <si>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</si>
  <si>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</si>
  <si>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</si>
  <si>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</si>
  <si>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</si>
  <si>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</si>
  <si>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</si>
  <si>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</si>
  <si>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</si>
  <si>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</si>
  <si>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</si>
  <si>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</si>
  <si>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</si>
  <si>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</si>
  <si>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</si>
  <si>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</si>
  <si>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</si>
  <si>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</si>
  <si>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</si>
  <si>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</si>
  <si>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</si>
  <si>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</si>
  <si>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</si>
  <si>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</si>
  <si>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</si>
  <si>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Chirkunda</t>
  </si>
  <si>
    <t>JH2993</t>
  </si>
  <si>
    <t>Nirsa</t>
  </si>
  <si>
    <t>Mugma</t>
  </si>
  <si>
    <t>SF0094939</t>
  </si>
  <si>
    <t>Akash Kumar Das</t>
  </si>
  <si>
    <t>Mugma C1</t>
  </si>
  <si>
    <t>Mugma C1 Sima1</t>
  </si>
  <si>
    <t>Chetana</t>
  </si>
  <si>
    <t>SSF3690561</t>
  </si>
  <si>
    <t>OBC</t>
  </si>
  <si>
    <t>HINDU</t>
  </si>
  <si>
    <t>CARPENTRY WORK</t>
  </si>
  <si>
    <t>RINKU DEVI</t>
  </si>
  <si>
    <t>28-Mar-2023</t>
  </si>
  <si>
    <t>06</t>
  </si>
  <si>
    <t>1</t>
  </si>
  <si>
    <t>2.61 Yrs</t>
  </si>
  <si>
    <t>28 Mar 2023</t>
  </si>
  <si>
    <t>&gt; 2 to 4 Years</t>
  </si>
  <si>
    <t>06-May-2023</t>
  </si>
  <si>
    <t>30-May-2025</t>
  </si>
  <si>
    <t>TWO</t>
  </si>
  <si>
    <t>Open</t>
  </si>
  <si>
    <t>Akhilesh Yadav/SF0087030</t>
  </si>
  <si>
    <t>SSF2910076</t>
  </si>
  <si>
    <t>Candles Making</t>
  </si>
  <si>
    <t>SARSWATI DEVI</t>
  </si>
  <si>
    <t>06-May-2024</t>
  </si>
  <si>
    <t>31-Mar-2025</t>
  </si>
  <si>
    <t>Loan card and borrower not available during verification.</t>
  </si>
  <si>
    <t>SSF3690467</t>
  </si>
  <si>
    <t>Coal Business</t>
  </si>
  <si>
    <t>CHAINA DEVI</t>
  </si>
  <si>
    <t>Loan card tallied with LMS and no deviation observed</t>
  </si>
  <si>
    <t>SSF3714684</t>
  </si>
  <si>
    <t>Computer Business</t>
  </si>
  <si>
    <t>GITA DEVI</t>
  </si>
  <si>
    <t>31-Mar-2023</t>
  </si>
  <si>
    <t>2.60 Yrs</t>
  </si>
  <si>
    <t>31 Mar 2023</t>
  </si>
  <si>
    <t>24-Apr-2025</t>
  </si>
  <si>
    <t>Mugma C1 Maya1</t>
  </si>
  <si>
    <t>SSF4806705</t>
  </si>
  <si>
    <t>BC</t>
  </si>
  <si>
    <t>Chilli Business</t>
  </si>
  <si>
    <t>LALITA BOURI</t>
  </si>
  <si>
    <t>04-Nov-2023</t>
  </si>
  <si>
    <t>2.00 Yrs</t>
  </si>
  <si>
    <t>04 Nov 2023</t>
  </si>
  <si>
    <t>&lt;= 2 Years</t>
  </si>
  <si>
    <t>06-Dec-2023</t>
  </si>
  <si>
    <t>06-Oct-2025</t>
  </si>
  <si>
    <t>Current</t>
  </si>
  <si>
    <t>Mugma C1 Anita1</t>
  </si>
  <si>
    <t>SSF5539022</t>
  </si>
  <si>
    <t>Thread Making Business</t>
  </si>
  <si>
    <t>ASHA BAURIN</t>
  </si>
  <si>
    <t>13-Feb-2024</t>
  </si>
  <si>
    <t>1.72 Yrs</t>
  </si>
  <si>
    <t>13 Feb 2024</t>
  </si>
  <si>
    <t>06-Mar-2024</t>
  </si>
  <si>
    <t>06-Jul-2024</t>
  </si>
  <si>
    <t>SSF5540991</t>
  </si>
  <si>
    <t>Stone Cutting Services</t>
  </si>
  <si>
    <t>PARUL BAURIN</t>
  </si>
  <si>
    <t>SS</t>
  </si>
  <si>
    <t>SSF5564433</t>
  </si>
  <si>
    <t>Tarpaulin Sheet Business</t>
  </si>
  <si>
    <t>SHIBANI BAURI</t>
  </si>
  <si>
    <t>12-Feb-2024</t>
  </si>
  <si>
    <t>1.73 Yrs</t>
  </si>
  <si>
    <t>12 Feb 2024</t>
  </si>
  <si>
    <t>Loan card available but borrower not available</t>
  </si>
  <si>
    <t>SSF2968470</t>
  </si>
  <si>
    <t>SC</t>
  </si>
  <si>
    <t>Saree Business</t>
  </si>
  <si>
    <t>ANITA DEVI</t>
  </si>
  <si>
    <t>03-Jun-2024</t>
  </si>
  <si>
    <t>GL-2</t>
  </si>
  <si>
    <t>2.87 Yrs</t>
  </si>
  <si>
    <t>18 Nov 2022</t>
  </si>
  <si>
    <t>SSF3691389</t>
  </si>
  <si>
    <t>Tent House</t>
  </si>
  <si>
    <t>UMA DEVI</t>
  </si>
  <si>
    <t>30-May-2024</t>
  </si>
  <si>
    <t>19-Oct-2025</t>
  </si>
  <si>
    <t>SSF3879713</t>
  </si>
  <si>
    <t>ANU BAURI</t>
  </si>
  <si>
    <t>02-Jun-2024</t>
  </si>
  <si>
    <t>2.36 Yrs</t>
  </si>
  <si>
    <t>26 Jun 2023</t>
  </si>
  <si>
    <t>06-Sep-2024</t>
  </si>
  <si>
    <t>SSF2474179</t>
  </si>
  <si>
    <t>Agriculture &amp; Farming</t>
  </si>
  <si>
    <t>SRI DEVI</t>
  </si>
  <si>
    <t>06-Jun-2024</t>
  </si>
  <si>
    <t>2.70 Yrs</t>
  </si>
  <si>
    <t>17 Feb 2023</t>
  </si>
  <si>
    <t>SSF6277945</t>
  </si>
  <si>
    <t>Towel Business</t>
  </si>
  <si>
    <t xml:space="preserve">KABITA BAURI </t>
  </si>
  <si>
    <t>GL-1</t>
  </si>
  <si>
    <t>1.41 Yrs</t>
  </si>
  <si>
    <t>06 Jun 2024</t>
  </si>
  <si>
    <t>SSF2918513</t>
  </si>
  <si>
    <t>KUSUM DEVI</t>
  </si>
  <si>
    <t>01-Sep-2024</t>
  </si>
  <si>
    <t>3.02 Yrs</t>
  </si>
  <si>
    <t>26 Oct 2022</t>
  </si>
  <si>
    <t>06-Oct-2024</t>
  </si>
  <si>
    <t>SSF3007100</t>
  </si>
  <si>
    <t>Catering</t>
  </si>
  <si>
    <t>MOUSAMI BAURI</t>
  </si>
  <si>
    <t>3</t>
  </si>
  <si>
    <t>2.93 Yrs</t>
  </si>
  <si>
    <t>28 Nov 2022</t>
  </si>
  <si>
    <t>SSF2918514</t>
  </si>
  <si>
    <t>PUTUL BAURI</t>
  </si>
  <si>
    <t>22-Nov-2024</t>
  </si>
  <si>
    <t>2.55 Yrs</t>
  </si>
  <si>
    <t>06-Jan-2025</t>
  </si>
  <si>
    <t>SSF3880988</t>
  </si>
  <si>
    <t>MINA BOURI</t>
  </si>
  <si>
    <t>15-Nov-2024</t>
  </si>
  <si>
    <t>2.39 Yrs</t>
  </si>
  <si>
    <t>14 Jun 2023</t>
  </si>
  <si>
    <t>06-Dec-2024</t>
  </si>
  <si>
    <t>Consumer Durable</t>
  </si>
  <si>
    <t>SSF3165026</t>
  </si>
  <si>
    <t>Mobile</t>
  </si>
  <si>
    <t>NISHA DAS</t>
  </si>
  <si>
    <t>31-Dec-2024</t>
  </si>
  <si>
    <t>CDL-1</t>
  </si>
  <si>
    <t>2.82 Yrs</t>
  </si>
  <si>
    <t>09 Jan 2023</t>
  </si>
  <si>
    <t>06-Feb-2025</t>
  </si>
  <si>
    <t>06-Mar-2025</t>
  </si>
  <si>
    <t>SSF4822391</t>
  </si>
  <si>
    <t>PRIYANKA BAURI</t>
  </si>
  <si>
    <t>23-Sep-2025</t>
  </si>
  <si>
    <t>05 Nov 2023</t>
  </si>
  <si>
    <t>Sourav Dutta</t>
  </si>
  <si>
    <t>SF0074405</t>
  </si>
  <si>
    <t>No Action Taken</t>
  </si>
  <si>
    <t>CSS</t>
  </si>
  <si>
    <t>Rajesh Kumar Upadhyay/SF0033086</t>
  </si>
  <si>
    <t>Sunil Kumar/SF0024022</t>
  </si>
  <si>
    <t>Rajib Bhadra/SF0082840</t>
  </si>
  <si>
    <t>Rohan Mukherjee/SF0074701</t>
  </si>
  <si>
    <t>Terminated</t>
  </si>
  <si>
    <t>FN25-26-02789</t>
  </si>
  <si>
    <t>Date of Loan Outstanding Report Generated</t>
  </si>
  <si>
    <t>Report generation date &amp; time: Monday, November 3, 2025 12:08 PM</t>
  </si>
  <si>
    <t>Completed-Report Submitted</t>
  </si>
  <si>
    <t>Credit Assistant</t>
  </si>
  <si>
    <t>As per digital payment slip CA-Sourav Dutta/SF0074405 collected installment amount  Rs.2250 on 08-10-2024  from Rinku Devi but not update in FIMO.</t>
  </si>
  <si>
    <t>During field verification, it was observed that Credit Assistant- Sourav Dutta/SF0074405 had embezzled Rs.4500 /- from 01 borrower's total installment amount, which is not accounted in FIMO.</t>
  </si>
  <si>
    <t>As per digital payment slip CA-Sourav Dutta/SF0074405 collected installment amount  Rs.2250 on 07-11-2024 from Rinku Devi but not update in FIMO.</t>
  </si>
  <si>
    <t>As per digital payment slip CA-Sourav Dutta/SF0074405 collected two installment amount  Rs.2250 on 08-10-2024 &amp; Rs.2250 of 07-11-2024 from Rinku Devi but not update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</si>
</sst>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4" sqref="I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JH2993</v>
      </c>
      <c r="D5" s="63" t="str">
        <f>IF('Physical Cash at Safe'!D28="Yes", 'Physical Cash at Safe'!A4,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45964</v>
      </c>
      <c r="H5" s="107" t="s">
        <v>394</v>
      </c>
      <c r="I5" s="61">
        <v>45965</v>
      </c>
      <c r="J5" s="74" t="str">
        <f>IF('Physical Cash at Safe'!D28="Yes",'Physical Cash at Safe'!E28,IF('Borrower Wise Details'!D5&lt;&gt;"",'Borrower Wise Details'!D5,""))</f>
        <v>FN25-26-02789</v>
      </c>
      <c r="K5" s="81">
        <v>1</v>
      </c>
      <c r="L5" s="82">
        <v>4500</v>
      </c>
      <c r="M5" s="82">
        <v>0</v>
      </c>
      <c r="N5" s="82" t="s">
        <v>395</v>
      </c>
      <c r="O5" s="82" t="s">
        <v>396</v>
      </c>
      <c r="P5" s="82" t="s">
        <v>397</v>
      </c>
      <c r="Q5" s="82" t="s">
        <v>398</v>
      </c>
      <c r="R5" s="75" t="str">
        <f>IF('Physical Cash at Safe'!$D$28="Yes", 'Physical Cash at Safe'!$A$28, IF('Borrower Wise Details'!F5&lt;&gt;"", 'Borrower Wise Details'!F5, ""))</f>
        <v>Sourav Dutta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SF0074405</v>
      </c>
      <c r="U5" s="77" t="s">
        <v>399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403</v>
      </c>
      <c r="Z5" s="61">
        <v>45965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45968</v>
      </c>
      <c r="AH5" s="70" t="s">
        <v>406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Sourav Dutta</v>
      </c>
      <c r="E5" s="68" t="str">
        <f>IF(OR('Fraud Investigation Report'!T5="", 'Fraud Investigation Report'!T5=0), "", 'Fraud Investigation Report'!T5)</f>
        <v>SF0074405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/>
      <c r="R5" s="84" t="s">
        <v>393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39.9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218</v>
      </c>
      <c r="B34" s="38"/>
      <c r="C34" s="39" t="s">
        <v>219</v>
      </c>
      <c r="D34" s="132"/>
      <c r="E34" s="133"/>
    </row>
    <row r="35" spans="1:5" ht="27.6" x14ac:dyDescent="0.3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3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8" sqref="W8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400</v>
      </c>
      <c r="E5" s="65">
        <v>45965</v>
      </c>
      <c r="F5" s="38" t="s">
        <v>391</v>
      </c>
      <c r="G5" s="49" t="s">
        <v>392</v>
      </c>
      <c r="H5" s="49" t="s">
        <v>404</v>
      </c>
      <c r="I5" s="120" t="s">
        <v>255</v>
      </c>
      <c r="J5" s="120" t="s">
        <v>258</v>
      </c>
      <c r="K5" s="120" t="s">
        <v>262</v>
      </c>
      <c r="L5" s="11">
        <v>351265988</v>
      </c>
      <c r="M5" s="65" t="s">
        <v>263</v>
      </c>
      <c r="N5" s="124">
        <v>41952</v>
      </c>
      <c r="O5" s="124">
        <v>2250</v>
      </c>
      <c r="P5" s="121" t="s">
        <v>139</v>
      </c>
      <c r="Q5" s="80">
        <v>45573</v>
      </c>
      <c r="R5" s="124">
        <v>2250</v>
      </c>
      <c r="S5" s="124">
        <v>0</v>
      </c>
      <c r="T5" s="124"/>
      <c r="U5" s="125">
        <f t="shared" ref="U5" si="0">IF(AND(ISBLANK(R5),ISBLANK(S5),ISBLANK(T5)),"",R5-(S5+T5))</f>
        <v>2250</v>
      </c>
      <c r="V5" s="117" t="s">
        <v>203</v>
      </c>
      <c r="W5" s="122" t="s">
        <v>405</v>
      </c>
    </row>
    <row r="6" spans="1:23" ht="24.9" customHeight="1" x14ac:dyDescent="0.3">
      <c r="A6" s="64">
        <v>2</v>
      </c>
      <c r="B6" s="60" t="str">
        <f>IF(J6&lt;&gt;"", $B$5, "")</f>
        <v>JH2993</v>
      </c>
      <c r="C6" s="119" t="str">
        <f>IF(J6&lt;&gt;"", $C$5, "")</f>
        <v>Nirsa</v>
      </c>
      <c r="D6" s="41" t="str">
        <f>IF(J6&lt;&gt;"", $D$5, "")</f>
        <v>FN25-26-02789</v>
      </c>
      <c r="E6" s="65">
        <v>45965</v>
      </c>
      <c r="F6" s="38" t="s">
        <v>391</v>
      </c>
      <c r="G6" s="49" t="s">
        <v>392</v>
      </c>
      <c r="H6" s="49" t="str">
        <f>IF(J6&lt;&gt;"", $H$5, "")</f>
        <v>Credit Assistant</v>
      </c>
      <c r="I6" s="120" t="s">
        <v>255</v>
      </c>
      <c r="J6" s="120" t="s">
        <v>258</v>
      </c>
      <c r="K6" s="120" t="s">
        <v>262</v>
      </c>
      <c r="L6" s="11">
        <v>351265988</v>
      </c>
      <c r="M6" s="65" t="s">
        <v>263</v>
      </c>
      <c r="N6" s="124">
        <v>41952</v>
      </c>
      <c r="O6" s="124">
        <v>2250</v>
      </c>
      <c r="P6" s="121" t="s">
        <v>139</v>
      </c>
      <c r="Q6" s="80">
        <v>45603</v>
      </c>
      <c r="R6" s="124">
        <v>2250</v>
      </c>
      <c r="S6" s="124">
        <v>0</v>
      </c>
      <c r="T6" s="124"/>
      <c r="U6" s="125">
        <f t="shared" ref="U6:U69" si="1">IF(AND(ISBLANK(R6),ISBLANK(S6),ISBLANK(T6)),"",R6-(S6+T6))</f>
        <v>2250</v>
      </c>
      <c r="V6" s="117" t="s">
        <v>203</v>
      </c>
      <c r="W6" s="122" t="s">
        <v>407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6" width="8.6640625" style="99" customWidth="1"/>
    <col min="47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401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402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47271</v>
      </c>
      <c r="J5" s="38" t="s">
        <v>252</v>
      </c>
      <c r="K5" s="84">
        <v>47271</v>
      </c>
      <c r="L5" s="84" t="s">
        <v>253</v>
      </c>
      <c r="M5" s="38" t="s">
        <v>254</v>
      </c>
      <c r="N5" s="84">
        <v>362296</v>
      </c>
      <c r="O5" s="84" t="s">
        <v>255</v>
      </c>
      <c r="P5" s="84">
        <v>522168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351265988</v>
      </c>
      <c r="Z5" s="38" t="s">
        <v>262</v>
      </c>
      <c r="AA5" s="108" t="s">
        <v>263</v>
      </c>
      <c r="AB5" s="84">
        <v>41952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2327</v>
      </c>
      <c r="AK5" s="84">
        <v>2250</v>
      </c>
      <c r="AL5" s="108" t="s">
        <v>270</v>
      </c>
      <c r="AM5" s="84">
        <v>35470.21</v>
      </c>
      <c r="AN5" s="112">
        <v>11856.79</v>
      </c>
      <c r="AO5" s="112">
        <v>47327</v>
      </c>
      <c r="AP5" s="112">
        <v>6481.79</v>
      </c>
      <c r="AQ5" s="112">
        <v>268.20999999999998</v>
      </c>
      <c r="AR5" s="112">
        <v>6750</v>
      </c>
      <c r="AS5" s="112">
        <v>6481.79</v>
      </c>
      <c r="AT5" s="112">
        <v>268.20999999999998</v>
      </c>
      <c r="AU5" s="112">
        <v>6750</v>
      </c>
      <c r="AV5" s="84">
        <v>30</v>
      </c>
      <c r="AW5" s="84"/>
      <c r="AX5" s="84" t="s">
        <v>271</v>
      </c>
      <c r="AY5" s="108" t="s">
        <v>270</v>
      </c>
      <c r="AZ5" s="84"/>
      <c r="BA5" s="84"/>
      <c r="BB5" s="84" t="s">
        <v>272</v>
      </c>
      <c r="BC5" s="84"/>
      <c r="BD5" s="108"/>
      <c r="BE5" s="84">
        <v>0</v>
      </c>
      <c r="BF5" s="38" t="s">
        <v>258</v>
      </c>
      <c r="BG5" s="84">
        <v>7061413244</v>
      </c>
      <c r="BH5" s="114" t="s">
        <v>273</v>
      </c>
      <c r="BI5" s="38" t="s">
        <v>110</v>
      </c>
      <c r="BJ5" s="85">
        <v>45965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4500</v>
      </c>
      <c r="BQ5" s="117" t="s">
        <v>209</v>
      </c>
      <c r="BR5" s="118" t="s">
        <v>408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47271</v>
      </c>
      <c r="J6" s="38" t="s">
        <v>252</v>
      </c>
      <c r="K6" s="84">
        <v>47271</v>
      </c>
      <c r="L6" s="84" t="s">
        <v>253</v>
      </c>
      <c r="M6" s="38" t="s">
        <v>254</v>
      </c>
      <c r="N6" s="84">
        <v>362296</v>
      </c>
      <c r="O6" s="84" t="s">
        <v>255</v>
      </c>
      <c r="P6" s="84">
        <v>522168</v>
      </c>
      <c r="Q6" s="38" t="s">
        <v>256</v>
      </c>
      <c r="R6" s="38" t="s">
        <v>257</v>
      </c>
      <c r="S6" s="84" t="s">
        <v>274</v>
      </c>
      <c r="T6" s="84" t="s">
        <v>274</v>
      </c>
      <c r="U6" s="84" t="s">
        <v>259</v>
      </c>
      <c r="V6" s="84" t="s">
        <v>260</v>
      </c>
      <c r="W6" s="84">
        <v>541</v>
      </c>
      <c r="X6" s="38" t="s">
        <v>275</v>
      </c>
      <c r="Y6" s="84">
        <v>351265720</v>
      </c>
      <c r="Z6" s="38" t="s">
        <v>276</v>
      </c>
      <c r="AA6" s="108" t="s">
        <v>263</v>
      </c>
      <c r="AB6" s="84">
        <v>40908</v>
      </c>
      <c r="AC6" s="108" t="s">
        <v>264</v>
      </c>
      <c r="AD6" s="84">
        <v>24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2160</v>
      </c>
      <c r="AK6" s="84">
        <v>2200</v>
      </c>
      <c r="AL6" s="108" t="s">
        <v>277</v>
      </c>
      <c r="AM6" s="84">
        <v>19492.25</v>
      </c>
      <c r="AN6" s="112">
        <v>9067.75</v>
      </c>
      <c r="AO6" s="112">
        <v>28560</v>
      </c>
      <c r="AP6" s="112">
        <v>21415.75</v>
      </c>
      <c r="AQ6" s="112">
        <v>2784.25</v>
      </c>
      <c r="AR6" s="112">
        <v>24200</v>
      </c>
      <c r="AS6" s="112">
        <v>21415.75</v>
      </c>
      <c r="AT6" s="112">
        <v>2784.25</v>
      </c>
      <c r="AU6" s="112">
        <v>24200</v>
      </c>
      <c r="AV6" s="84">
        <v>30</v>
      </c>
      <c r="AW6" s="84"/>
      <c r="AX6" s="84" t="s">
        <v>271</v>
      </c>
      <c r="AY6" s="108" t="s">
        <v>277</v>
      </c>
      <c r="AZ6" s="84"/>
      <c r="BA6" s="84"/>
      <c r="BB6" s="84" t="s">
        <v>272</v>
      </c>
      <c r="BC6" s="84"/>
      <c r="BD6" s="108" t="s">
        <v>278</v>
      </c>
      <c r="BE6" s="84">
        <v>40908</v>
      </c>
      <c r="BF6" s="38" t="s">
        <v>274</v>
      </c>
      <c r="BG6" s="84"/>
      <c r="BH6" s="114" t="s">
        <v>273</v>
      </c>
      <c r="BI6" s="38" t="s">
        <v>110</v>
      </c>
      <c r="BJ6" s="85">
        <v>45966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279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47271</v>
      </c>
      <c r="J7" s="38" t="s">
        <v>252</v>
      </c>
      <c r="K7" s="84">
        <v>47271</v>
      </c>
      <c r="L7" s="84" t="s">
        <v>253</v>
      </c>
      <c r="M7" s="38" t="s">
        <v>254</v>
      </c>
      <c r="N7" s="84">
        <v>362296</v>
      </c>
      <c r="O7" s="84" t="s">
        <v>255</v>
      </c>
      <c r="P7" s="84">
        <v>522168</v>
      </c>
      <c r="Q7" s="38" t="s">
        <v>256</v>
      </c>
      <c r="R7" s="38" t="s">
        <v>257</v>
      </c>
      <c r="S7" s="84" t="s">
        <v>280</v>
      </c>
      <c r="T7" s="84" t="s">
        <v>280</v>
      </c>
      <c r="U7" s="84" t="s">
        <v>259</v>
      </c>
      <c r="V7" s="84" t="s">
        <v>260</v>
      </c>
      <c r="W7" s="84">
        <v>541</v>
      </c>
      <c r="X7" s="38" t="s">
        <v>281</v>
      </c>
      <c r="Y7" s="84">
        <v>351265813</v>
      </c>
      <c r="Z7" s="38" t="s">
        <v>282</v>
      </c>
      <c r="AA7" s="108" t="s">
        <v>263</v>
      </c>
      <c r="AB7" s="84">
        <v>41952</v>
      </c>
      <c r="AC7" s="108" t="s">
        <v>264</v>
      </c>
      <c r="AD7" s="84">
        <v>24</v>
      </c>
      <c r="AE7" s="84" t="s">
        <v>265</v>
      </c>
      <c r="AF7" s="84" t="s">
        <v>266</v>
      </c>
      <c r="AG7" s="108" t="s">
        <v>267</v>
      </c>
      <c r="AH7" s="84" t="s">
        <v>268</v>
      </c>
      <c r="AI7" s="108" t="s">
        <v>269</v>
      </c>
      <c r="AJ7" s="84">
        <v>2327</v>
      </c>
      <c r="AK7" s="84">
        <v>2250</v>
      </c>
      <c r="AL7" s="108" t="s">
        <v>270</v>
      </c>
      <c r="AM7" s="84">
        <v>23671.11</v>
      </c>
      <c r="AN7" s="112">
        <v>10155.89</v>
      </c>
      <c r="AO7" s="112">
        <v>33827</v>
      </c>
      <c r="AP7" s="112">
        <v>18280.89</v>
      </c>
      <c r="AQ7" s="112">
        <v>1969.11</v>
      </c>
      <c r="AR7" s="112">
        <v>20250</v>
      </c>
      <c r="AS7" s="112">
        <v>18280.89</v>
      </c>
      <c r="AT7" s="112">
        <v>1969.11</v>
      </c>
      <c r="AU7" s="112">
        <v>20250</v>
      </c>
      <c r="AV7" s="84">
        <v>30</v>
      </c>
      <c r="AW7" s="84"/>
      <c r="AX7" s="84" t="s">
        <v>271</v>
      </c>
      <c r="AY7" s="108" t="s">
        <v>270</v>
      </c>
      <c r="AZ7" s="84"/>
      <c r="BA7" s="84"/>
      <c r="BB7" s="84" t="s">
        <v>272</v>
      </c>
      <c r="BC7" s="84"/>
      <c r="BD7" s="108" t="s">
        <v>278</v>
      </c>
      <c r="BE7" s="84">
        <v>41952</v>
      </c>
      <c r="BF7" s="38" t="s">
        <v>280</v>
      </c>
      <c r="BG7" s="84"/>
      <c r="BH7" s="114" t="s">
        <v>273</v>
      </c>
      <c r="BI7" s="38" t="s">
        <v>110</v>
      </c>
      <c r="BJ7" s="85">
        <v>45966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283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47271</v>
      </c>
      <c r="J8" s="38" t="s">
        <v>252</v>
      </c>
      <c r="K8" s="84">
        <v>47271</v>
      </c>
      <c r="L8" s="84" t="s">
        <v>253</v>
      </c>
      <c r="M8" s="38" t="s">
        <v>254</v>
      </c>
      <c r="N8" s="84">
        <v>362296</v>
      </c>
      <c r="O8" s="84" t="s">
        <v>255</v>
      </c>
      <c r="P8" s="84">
        <v>522168</v>
      </c>
      <c r="Q8" s="38" t="s">
        <v>256</v>
      </c>
      <c r="R8" s="38" t="s">
        <v>257</v>
      </c>
      <c r="S8" s="84" t="s">
        <v>284</v>
      </c>
      <c r="T8" s="84" t="s">
        <v>284</v>
      </c>
      <c r="U8" s="84" t="s">
        <v>259</v>
      </c>
      <c r="V8" s="84" t="s">
        <v>260</v>
      </c>
      <c r="W8" s="84">
        <v>541</v>
      </c>
      <c r="X8" s="38" t="s">
        <v>285</v>
      </c>
      <c r="Y8" s="84">
        <v>351312947</v>
      </c>
      <c r="Z8" s="38" t="s">
        <v>286</v>
      </c>
      <c r="AA8" s="108" t="s">
        <v>287</v>
      </c>
      <c r="AB8" s="84">
        <v>41952</v>
      </c>
      <c r="AC8" s="108" t="s">
        <v>264</v>
      </c>
      <c r="AD8" s="84">
        <v>24</v>
      </c>
      <c r="AE8" s="84" t="s">
        <v>265</v>
      </c>
      <c r="AF8" s="84" t="s">
        <v>288</v>
      </c>
      <c r="AG8" s="108" t="s">
        <v>289</v>
      </c>
      <c r="AH8" s="84" t="s">
        <v>268</v>
      </c>
      <c r="AI8" s="108" t="s">
        <v>269</v>
      </c>
      <c r="AJ8" s="84">
        <v>2241</v>
      </c>
      <c r="AK8" s="84">
        <v>2250</v>
      </c>
      <c r="AL8" s="108" t="s">
        <v>290</v>
      </c>
      <c r="AM8" s="84">
        <v>23421.11</v>
      </c>
      <c r="AN8" s="112">
        <v>10069.89</v>
      </c>
      <c r="AO8" s="112">
        <v>33491</v>
      </c>
      <c r="AP8" s="112">
        <v>18530.89</v>
      </c>
      <c r="AQ8" s="112">
        <v>1969.11</v>
      </c>
      <c r="AR8" s="112">
        <v>20500</v>
      </c>
      <c r="AS8" s="112">
        <v>18530.89</v>
      </c>
      <c r="AT8" s="112">
        <v>1969.11</v>
      </c>
      <c r="AU8" s="112">
        <v>20500</v>
      </c>
      <c r="AV8" s="84">
        <v>30</v>
      </c>
      <c r="AW8" s="84"/>
      <c r="AX8" s="84" t="s">
        <v>271</v>
      </c>
      <c r="AY8" s="108" t="s">
        <v>290</v>
      </c>
      <c r="AZ8" s="84"/>
      <c r="BA8" s="84"/>
      <c r="BB8" s="84" t="s">
        <v>272</v>
      </c>
      <c r="BC8" s="84"/>
      <c r="BD8" s="108" t="s">
        <v>278</v>
      </c>
      <c r="BE8" s="84">
        <v>41952</v>
      </c>
      <c r="BF8" s="38" t="s">
        <v>284</v>
      </c>
      <c r="BG8" s="84"/>
      <c r="BH8" s="114" t="s">
        <v>273</v>
      </c>
      <c r="BI8" s="38" t="s">
        <v>110</v>
      </c>
      <c r="BJ8" s="85">
        <v>45966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279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47271</v>
      </c>
      <c r="J9" s="38" t="s">
        <v>252</v>
      </c>
      <c r="K9" s="84">
        <v>47271</v>
      </c>
      <c r="L9" s="84" t="s">
        <v>253</v>
      </c>
      <c r="M9" s="38" t="s">
        <v>254</v>
      </c>
      <c r="N9" s="84">
        <v>362296</v>
      </c>
      <c r="O9" s="84" t="s">
        <v>255</v>
      </c>
      <c r="P9" s="84">
        <v>522980</v>
      </c>
      <c r="Q9" s="38" t="s">
        <v>291</v>
      </c>
      <c r="R9" s="38" t="s">
        <v>257</v>
      </c>
      <c r="S9" s="84" t="s">
        <v>292</v>
      </c>
      <c r="T9" s="84" t="s">
        <v>292</v>
      </c>
      <c r="U9" s="84" t="s">
        <v>293</v>
      </c>
      <c r="V9" s="84" t="s">
        <v>260</v>
      </c>
      <c r="W9" s="84">
        <v>541</v>
      </c>
      <c r="X9" s="38" t="s">
        <v>294</v>
      </c>
      <c r="Y9" s="84">
        <v>353537857</v>
      </c>
      <c r="Z9" s="38" t="s">
        <v>295</v>
      </c>
      <c r="AA9" s="108" t="s">
        <v>296</v>
      </c>
      <c r="AB9" s="84">
        <v>42000</v>
      </c>
      <c r="AC9" s="108" t="s">
        <v>264</v>
      </c>
      <c r="AD9" s="84">
        <v>24</v>
      </c>
      <c r="AE9" s="84" t="s">
        <v>265</v>
      </c>
      <c r="AF9" s="84" t="s">
        <v>297</v>
      </c>
      <c r="AG9" s="108" t="s">
        <v>298</v>
      </c>
      <c r="AH9" s="84" t="s">
        <v>299</v>
      </c>
      <c r="AI9" s="108" t="s">
        <v>300</v>
      </c>
      <c r="AJ9" s="84">
        <v>2240</v>
      </c>
      <c r="AK9" s="84">
        <v>2240</v>
      </c>
      <c r="AL9" s="108" t="s">
        <v>301</v>
      </c>
      <c r="AM9" s="84">
        <v>39657.56</v>
      </c>
      <c r="AN9" s="112">
        <v>11862.44</v>
      </c>
      <c r="AO9" s="112">
        <v>51520</v>
      </c>
      <c r="AP9" s="112">
        <v>2342.44</v>
      </c>
      <c r="AQ9" s="112">
        <v>50.56</v>
      </c>
      <c r="AR9" s="112">
        <v>2393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 t="s">
        <v>302</v>
      </c>
      <c r="AY9" s="108" t="s">
        <v>301</v>
      </c>
      <c r="AZ9" s="84"/>
      <c r="BA9" s="84"/>
      <c r="BB9" s="84" t="s">
        <v>272</v>
      </c>
      <c r="BC9" s="84"/>
      <c r="BD9" s="108"/>
      <c r="BE9" s="84">
        <v>0</v>
      </c>
      <c r="BF9" s="38" t="s">
        <v>292</v>
      </c>
      <c r="BG9" s="84"/>
      <c r="BH9" s="114" t="s">
        <v>273</v>
      </c>
      <c r="BI9" s="38" t="s">
        <v>110</v>
      </c>
      <c r="BJ9" s="85">
        <v>45966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283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47271</v>
      </c>
      <c r="J10" s="38" t="s">
        <v>252</v>
      </c>
      <c r="K10" s="84">
        <v>47271</v>
      </c>
      <c r="L10" s="84" t="s">
        <v>253</v>
      </c>
      <c r="M10" s="38" t="s">
        <v>254</v>
      </c>
      <c r="N10" s="84">
        <v>362296</v>
      </c>
      <c r="O10" s="84" t="s">
        <v>255</v>
      </c>
      <c r="P10" s="84">
        <v>780350</v>
      </c>
      <c r="Q10" s="38" t="s">
        <v>303</v>
      </c>
      <c r="R10" s="38" t="s">
        <v>257</v>
      </c>
      <c r="S10" s="84" t="s">
        <v>304</v>
      </c>
      <c r="T10" s="84" t="s">
        <v>304</v>
      </c>
      <c r="U10" s="84" t="s">
        <v>293</v>
      </c>
      <c r="V10" s="84" t="s">
        <v>260</v>
      </c>
      <c r="W10" s="84">
        <v>0</v>
      </c>
      <c r="X10" s="38" t="s">
        <v>305</v>
      </c>
      <c r="Y10" s="84">
        <v>355227159</v>
      </c>
      <c r="Z10" s="38" t="s">
        <v>306</v>
      </c>
      <c r="AA10" s="108" t="s">
        <v>307</v>
      </c>
      <c r="AB10" s="84">
        <v>42000</v>
      </c>
      <c r="AC10" s="108" t="s">
        <v>264</v>
      </c>
      <c r="AD10" s="84">
        <v>24</v>
      </c>
      <c r="AE10" s="84" t="s">
        <v>265</v>
      </c>
      <c r="AF10" s="84" t="s">
        <v>308</v>
      </c>
      <c r="AG10" s="108" t="s">
        <v>309</v>
      </c>
      <c r="AH10" s="84" t="s">
        <v>299</v>
      </c>
      <c r="AI10" s="108" t="s">
        <v>310</v>
      </c>
      <c r="AJ10" s="84">
        <v>2240</v>
      </c>
      <c r="AK10" s="84">
        <v>2240</v>
      </c>
      <c r="AL10" s="108" t="s">
        <v>311</v>
      </c>
      <c r="AM10" s="84">
        <v>7367.71</v>
      </c>
      <c r="AN10" s="112">
        <v>3832.29</v>
      </c>
      <c r="AO10" s="112">
        <v>11200</v>
      </c>
      <c r="AP10" s="112">
        <v>34632.29</v>
      </c>
      <c r="AQ10" s="112">
        <v>7633.71</v>
      </c>
      <c r="AR10" s="112">
        <v>42266</v>
      </c>
      <c r="AS10" s="112">
        <v>26394.959999999999</v>
      </c>
      <c r="AT10" s="112">
        <v>7205.04</v>
      </c>
      <c r="AU10" s="112">
        <v>33600</v>
      </c>
      <c r="AV10" s="84">
        <v>20</v>
      </c>
      <c r="AW10" s="84"/>
      <c r="AX10" s="84" t="s">
        <v>271</v>
      </c>
      <c r="AY10" s="108" t="s">
        <v>311</v>
      </c>
      <c r="AZ10" s="84"/>
      <c r="BA10" s="84"/>
      <c r="BB10" s="84" t="s">
        <v>272</v>
      </c>
      <c r="BC10" s="84"/>
      <c r="BD10" s="108" t="s">
        <v>278</v>
      </c>
      <c r="BE10" s="84">
        <v>42000</v>
      </c>
      <c r="BF10" s="38" t="s">
        <v>304</v>
      </c>
      <c r="BG10" s="84"/>
      <c r="BH10" s="114" t="s">
        <v>273</v>
      </c>
      <c r="BI10" s="38" t="s">
        <v>110</v>
      </c>
      <c r="BJ10" s="85">
        <v>45966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279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47271</v>
      </c>
      <c r="J11" s="38" t="s">
        <v>252</v>
      </c>
      <c r="K11" s="84">
        <v>47271</v>
      </c>
      <c r="L11" s="84" t="s">
        <v>253</v>
      </c>
      <c r="M11" s="38" t="s">
        <v>254</v>
      </c>
      <c r="N11" s="84">
        <v>362296</v>
      </c>
      <c r="O11" s="84" t="s">
        <v>255</v>
      </c>
      <c r="P11" s="84">
        <v>780350</v>
      </c>
      <c r="Q11" s="38" t="s">
        <v>303</v>
      </c>
      <c r="R11" s="38" t="s">
        <v>257</v>
      </c>
      <c r="S11" s="84" t="s">
        <v>312</v>
      </c>
      <c r="T11" s="84" t="s">
        <v>312</v>
      </c>
      <c r="U11" s="84" t="s">
        <v>293</v>
      </c>
      <c r="V11" s="84" t="s">
        <v>260</v>
      </c>
      <c r="W11" s="84">
        <v>0</v>
      </c>
      <c r="X11" s="38" t="s">
        <v>313</v>
      </c>
      <c r="Y11" s="84">
        <v>355231430</v>
      </c>
      <c r="Z11" s="38" t="s">
        <v>314</v>
      </c>
      <c r="AA11" s="108" t="s">
        <v>307</v>
      </c>
      <c r="AB11" s="84">
        <v>42000</v>
      </c>
      <c r="AC11" s="108" t="s">
        <v>264</v>
      </c>
      <c r="AD11" s="84">
        <v>24</v>
      </c>
      <c r="AE11" s="84" t="s">
        <v>265</v>
      </c>
      <c r="AF11" s="84" t="s">
        <v>308</v>
      </c>
      <c r="AG11" s="108" t="s">
        <v>309</v>
      </c>
      <c r="AH11" s="84" t="s">
        <v>299</v>
      </c>
      <c r="AI11" s="108" t="s">
        <v>310</v>
      </c>
      <c r="AJ11" s="84">
        <v>2240</v>
      </c>
      <c r="AK11" s="84">
        <v>2240</v>
      </c>
      <c r="AL11" s="108" t="s">
        <v>311</v>
      </c>
      <c r="AM11" s="84">
        <v>7367.71</v>
      </c>
      <c r="AN11" s="112">
        <v>3832.29</v>
      </c>
      <c r="AO11" s="112">
        <v>11200</v>
      </c>
      <c r="AP11" s="112">
        <v>34632.29</v>
      </c>
      <c r="AQ11" s="112">
        <v>7633.71</v>
      </c>
      <c r="AR11" s="112">
        <v>42266</v>
      </c>
      <c r="AS11" s="112">
        <v>26394.959999999999</v>
      </c>
      <c r="AT11" s="112">
        <v>7205.04</v>
      </c>
      <c r="AU11" s="112">
        <v>33600</v>
      </c>
      <c r="AV11" s="84">
        <v>20</v>
      </c>
      <c r="AW11" s="84"/>
      <c r="AX11" s="84" t="s">
        <v>315</v>
      </c>
      <c r="AY11" s="108" t="s">
        <v>311</v>
      </c>
      <c r="AZ11" s="84"/>
      <c r="BA11" s="84"/>
      <c r="BB11" s="84" t="s">
        <v>272</v>
      </c>
      <c r="BC11" s="84"/>
      <c r="BD11" s="108"/>
      <c r="BE11" s="84">
        <v>0</v>
      </c>
      <c r="BF11" s="38" t="s">
        <v>312</v>
      </c>
      <c r="BG11" s="84"/>
      <c r="BH11" s="114" t="s">
        <v>273</v>
      </c>
      <c r="BI11" s="38" t="s">
        <v>110</v>
      </c>
      <c r="BJ11" s="85">
        <v>45966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279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47271</v>
      </c>
      <c r="J12" s="38" t="s">
        <v>252</v>
      </c>
      <c r="K12" s="84">
        <v>47271</v>
      </c>
      <c r="L12" s="84" t="s">
        <v>253</v>
      </c>
      <c r="M12" s="38" t="s">
        <v>254</v>
      </c>
      <c r="N12" s="84">
        <v>362296</v>
      </c>
      <c r="O12" s="84" t="s">
        <v>255</v>
      </c>
      <c r="P12" s="84">
        <v>522980</v>
      </c>
      <c r="Q12" s="38" t="s">
        <v>291</v>
      </c>
      <c r="R12" s="38" t="s">
        <v>257</v>
      </c>
      <c r="S12" s="84" t="s">
        <v>316</v>
      </c>
      <c r="T12" s="84" t="s">
        <v>316</v>
      </c>
      <c r="U12" s="84" t="s">
        <v>293</v>
      </c>
      <c r="V12" s="84" t="s">
        <v>260</v>
      </c>
      <c r="W12" s="84">
        <v>0</v>
      </c>
      <c r="X12" s="38" t="s">
        <v>317</v>
      </c>
      <c r="Y12" s="84">
        <v>355283617</v>
      </c>
      <c r="Z12" s="38" t="s">
        <v>318</v>
      </c>
      <c r="AA12" s="108" t="s">
        <v>319</v>
      </c>
      <c r="AB12" s="84">
        <v>42000</v>
      </c>
      <c r="AC12" s="108" t="s">
        <v>264</v>
      </c>
      <c r="AD12" s="84">
        <v>24</v>
      </c>
      <c r="AE12" s="84" t="s">
        <v>265</v>
      </c>
      <c r="AF12" s="84" t="s">
        <v>320</v>
      </c>
      <c r="AG12" s="108" t="s">
        <v>321</v>
      </c>
      <c r="AH12" s="84" t="s">
        <v>299</v>
      </c>
      <c r="AI12" s="108" t="s">
        <v>310</v>
      </c>
      <c r="AJ12" s="84">
        <v>2240</v>
      </c>
      <c r="AK12" s="84">
        <v>2240</v>
      </c>
      <c r="AL12" s="108" t="s">
        <v>301</v>
      </c>
      <c r="AM12" s="84">
        <v>33720.080000000002</v>
      </c>
      <c r="AN12" s="112">
        <v>11079.92</v>
      </c>
      <c r="AO12" s="112">
        <v>44800</v>
      </c>
      <c r="AP12" s="112">
        <v>8279.92</v>
      </c>
      <c r="AQ12" s="112">
        <v>432.08</v>
      </c>
      <c r="AR12" s="112">
        <v>8712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 t="s">
        <v>302</v>
      </c>
      <c r="AY12" s="108" t="s">
        <v>301</v>
      </c>
      <c r="AZ12" s="84"/>
      <c r="BA12" s="84"/>
      <c r="BB12" s="84" t="s">
        <v>272</v>
      </c>
      <c r="BC12" s="84"/>
      <c r="BD12" s="108"/>
      <c r="BE12" s="84">
        <v>0</v>
      </c>
      <c r="BF12" s="38" t="s">
        <v>316</v>
      </c>
      <c r="BG12" s="84"/>
      <c r="BH12" s="114" t="s">
        <v>273</v>
      </c>
      <c r="BI12" s="38" t="s">
        <v>110</v>
      </c>
      <c r="BJ12" s="85">
        <v>45966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322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47271</v>
      </c>
      <c r="J13" s="38" t="s">
        <v>252</v>
      </c>
      <c r="K13" s="84">
        <v>47271</v>
      </c>
      <c r="L13" s="84" t="s">
        <v>253</v>
      </c>
      <c r="M13" s="38" t="s">
        <v>254</v>
      </c>
      <c r="N13" s="84">
        <v>362296</v>
      </c>
      <c r="O13" s="84" t="s">
        <v>255</v>
      </c>
      <c r="P13" s="84">
        <v>522980</v>
      </c>
      <c r="Q13" s="38" t="s">
        <v>291</v>
      </c>
      <c r="R13" s="38" t="s">
        <v>257</v>
      </c>
      <c r="S13" s="84" t="s">
        <v>323</v>
      </c>
      <c r="T13" s="84" t="s">
        <v>323</v>
      </c>
      <c r="U13" s="84" t="s">
        <v>324</v>
      </c>
      <c r="V13" s="84" t="s">
        <v>260</v>
      </c>
      <c r="W13" s="84">
        <v>0</v>
      </c>
      <c r="X13" s="38" t="s">
        <v>325</v>
      </c>
      <c r="Y13" s="84">
        <v>356930720</v>
      </c>
      <c r="Z13" s="38" t="s">
        <v>326</v>
      </c>
      <c r="AA13" s="108" t="s">
        <v>327</v>
      </c>
      <c r="AB13" s="84">
        <v>42000</v>
      </c>
      <c r="AC13" s="108" t="s">
        <v>264</v>
      </c>
      <c r="AD13" s="84">
        <v>24</v>
      </c>
      <c r="AE13" s="84" t="s">
        <v>328</v>
      </c>
      <c r="AF13" s="84" t="s">
        <v>329</v>
      </c>
      <c r="AG13" s="108" t="s">
        <v>330</v>
      </c>
      <c r="AH13" s="84" t="s">
        <v>268</v>
      </c>
      <c r="AI13" s="108" t="s">
        <v>311</v>
      </c>
      <c r="AJ13" s="84">
        <v>2240</v>
      </c>
      <c r="AK13" s="84">
        <v>2240</v>
      </c>
      <c r="AL13" s="108" t="s">
        <v>301</v>
      </c>
      <c r="AM13" s="84">
        <v>25478.82</v>
      </c>
      <c r="AN13" s="112">
        <v>10361.18</v>
      </c>
      <c r="AO13" s="112">
        <v>35840</v>
      </c>
      <c r="AP13" s="112">
        <v>16521.18</v>
      </c>
      <c r="AQ13" s="112">
        <v>1600.82</v>
      </c>
      <c r="AR13" s="112">
        <v>18122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 t="s">
        <v>302</v>
      </c>
      <c r="AY13" s="108" t="s">
        <v>301</v>
      </c>
      <c r="AZ13" s="84"/>
      <c r="BA13" s="84"/>
      <c r="BB13" s="84" t="s">
        <v>272</v>
      </c>
      <c r="BC13" s="84"/>
      <c r="BD13" s="108"/>
      <c r="BE13" s="84">
        <v>0</v>
      </c>
      <c r="BF13" s="38" t="s">
        <v>323</v>
      </c>
      <c r="BG13" s="84"/>
      <c r="BH13" s="114" t="s">
        <v>273</v>
      </c>
      <c r="BI13" s="38" t="s">
        <v>110</v>
      </c>
      <c r="BJ13" s="85">
        <v>45966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322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47271</v>
      </c>
      <c r="J14" s="38" t="s">
        <v>252</v>
      </c>
      <c r="K14" s="84">
        <v>47271</v>
      </c>
      <c r="L14" s="84" t="s">
        <v>253</v>
      </c>
      <c r="M14" s="38" t="s">
        <v>254</v>
      </c>
      <c r="N14" s="84">
        <v>362296</v>
      </c>
      <c r="O14" s="84" t="s">
        <v>255</v>
      </c>
      <c r="P14" s="84">
        <v>522168</v>
      </c>
      <c r="Q14" s="38" t="s">
        <v>256</v>
      </c>
      <c r="R14" s="38" t="s">
        <v>257</v>
      </c>
      <c r="S14" s="84" t="s">
        <v>331</v>
      </c>
      <c r="T14" s="84" t="s">
        <v>331</v>
      </c>
      <c r="U14" s="84" t="s">
        <v>259</v>
      </c>
      <c r="V14" s="84" t="s">
        <v>260</v>
      </c>
      <c r="W14" s="84">
        <v>0</v>
      </c>
      <c r="X14" s="38" t="s">
        <v>332</v>
      </c>
      <c r="Y14" s="84">
        <v>357008260</v>
      </c>
      <c r="Z14" s="38" t="s">
        <v>333</v>
      </c>
      <c r="AA14" s="108" t="s">
        <v>334</v>
      </c>
      <c r="AB14" s="84">
        <v>65000</v>
      </c>
      <c r="AC14" s="108" t="s">
        <v>264</v>
      </c>
      <c r="AD14" s="84">
        <v>24</v>
      </c>
      <c r="AE14" s="84" t="s">
        <v>328</v>
      </c>
      <c r="AF14" s="84" t="s">
        <v>266</v>
      </c>
      <c r="AG14" s="108" t="s">
        <v>267</v>
      </c>
      <c r="AH14" s="84" t="s">
        <v>268</v>
      </c>
      <c r="AI14" s="108" t="s">
        <v>311</v>
      </c>
      <c r="AJ14" s="84">
        <v>3470</v>
      </c>
      <c r="AK14" s="84">
        <v>3470</v>
      </c>
      <c r="AL14" s="108" t="s">
        <v>335</v>
      </c>
      <c r="AM14" s="84">
        <v>39251.32</v>
      </c>
      <c r="AN14" s="112">
        <v>16268.68</v>
      </c>
      <c r="AO14" s="112">
        <v>55520</v>
      </c>
      <c r="AP14" s="112">
        <v>25748.68</v>
      </c>
      <c r="AQ14" s="112">
        <v>2508.3200000000002</v>
      </c>
      <c r="AR14" s="112">
        <v>28257</v>
      </c>
      <c r="AS14" s="112">
        <v>0</v>
      </c>
      <c r="AT14" s="112">
        <v>0</v>
      </c>
      <c r="AU14" s="112">
        <v>0</v>
      </c>
      <c r="AV14" s="84">
        <v>16</v>
      </c>
      <c r="AW14" s="84"/>
      <c r="AX14" s="84" t="s">
        <v>302</v>
      </c>
      <c r="AY14" s="108" t="s">
        <v>335</v>
      </c>
      <c r="AZ14" s="84"/>
      <c r="BA14" s="84"/>
      <c r="BB14" s="84" t="s">
        <v>272</v>
      </c>
      <c r="BC14" s="84"/>
      <c r="BD14" s="108"/>
      <c r="BE14" s="84">
        <v>0</v>
      </c>
      <c r="BF14" s="38" t="s">
        <v>331</v>
      </c>
      <c r="BG14" s="84"/>
      <c r="BH14" s="114" t="s">
        <v>273</v>
      </c>
      <c r="BI14" s="38" t="s">
        <v>110</v>
      </c>
      <c r="BJ14" s="85">
        <v>45966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283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47271</v>
      </c>
      <c r="J15" s="38" t="s">
        <v>252</v>
      </c>
      <c r="K15" s="84">
        <v>47271</v>
      </c>
      <c r="L15" s="84" t="s">
        <v>253</v>
      </c>
      <c r="M15" s="38" t="s">
        <v>254</v>
      </c>
      <c r="N15" s="84">
        <v>362296</v>
      </c>
      <c r="O15" s="84" t="s">
        <v>255</v>
      </c>
      <c r="P15" s="84">
        <v>522168</v>
      </c>
      <c r="Q15" s="38" t="s">
        <v>256</v>
      </c>
      <c r="R15" s="38" t="s">
        <v>257</v>
      </c>
      <c r="S15" s="84" t="s">
        <v>336</v>
      </c>
      <c r="T15" s="84" t="s">
        <v>336</v>
      </c>
      <c r="U15" s="84" t="s">
        <v>324</v>
      </c>
      <c r="V15" s="84" t="s">
        <v>260</v>
      </c>
      <c r="W15" s="84">
        <v>0</v>
      </c>
      <c r="X15" s="38" t="s">
        <v>305</v>
      </c>
      <c r="Y15" s="84">
        <v>357184700</v>
      </c>
      <c r="Z15" s="38" t="s">
        <v>337</v>
      </c>
      <c r="AA15" s="108" t="s">
        <v>338</v>
      </c>
      <c r="AB15" s="84">
        <v>52000</v>
      </c>
      <c r="AC15" s="108" t="s">
        <v>264</v>
      </c>
      <c r="AD15" s="84">
        <v>24</v>
      </c>
      <c r="AE15" s="84" t="s">
        <v>328</v>
      </c>
      <c r="AF15" s="84" t="s">
        <v>339</v>
      </c>
      <c r="AG15" s="108" t="s">
        <v>340</v>
      </c>
      <c r="AH15" s="84" t="s">
        <v>268</v>
      </c>
      <c r="AI15" s="108" t="s">
        <v>311</v>
      </c>
      <c r="AJ15" s="84">
        <v>2780</v>
      </c>
      <c r="AK15" s="84">
        <v>2780</v>
      </c>
      <c r="AL15" s="108" t="s">
        <v>341</v>
      </c>
      <c r="AM15" s="84">
        <v>5023.75</v>
      </c>
      <c r="AN15" s="112">
        <v>3316.25</v>
      </c>
      <c r="AO15" s="112">
        <v>8340</v>
      </c>
      <c r="AP15" s="112">
        <v>46976.25</v>
      </c>
      <c r="AQ15" s="112">
        <v>11506.75</v>
      </c>
      <c r="AR15" s="112">
        <v>58483</v>
      </c>
      <c r="AS15" s="112">
        <v>26597.99</v>
      </c>
      <c r="AT15" s="112">
        <v>9542.01</v>
      </c>
      <c r="AU15" s="112">
        <v>36140</v>
      </c>
      <c r="AV15" s="84">
        <v>16</v>
      </c>
      <c r="AW15" s="84"/>
      <c r="AX15" s="84" t="s">
        <v>271</v>
      </c>
      <c r="AY15" s="108" t="s">
        <v>341</v>
      </c>
      <c r="AZ15" s="84"/>
      <c r="BA15" s="84"/>
      <c r="BB15" s="84" t="s">
        <v>272</v>
      </c>
      <c r="BC15" s="84"/>
      <c r="BD15" s="108" t="s">
        <v>278</v>
      </c>
      <c r="BE15" s="84">
        <v>52000</v>
      </c>
      <c r="BF15" s="38" t="s">
        <v>336</v>
      </c>
      <c r="BG15" s="84"/>
      <c r="BH15" s="114" t="s">
        <v>273</v>
      </c>
      <c r="BI15" s="38" t="s">
        <v>110</v>
      </c>
      <c r="BJ15" s="85">
        <v>45966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279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47271</v>
      </c>
      <c r="J16" s="38" t="s">
        <v>252</v>
      </c>
      <c r="K16" s="84">
        <v>47271</v>
      </c>
      <c r="L16" s="84" t="s">
        <v>253</v>
      </c>
      <c r="M16" s="38" t="s">
        <v>254</v>
      </c>
      <c r="N16" s="84">
        <v>362296</v>
      </c>
      <c r="O16" s="84" t="s">
        <v>255</v>
      </c>
      <c r="P16" s="84">
        <v>522980</v>
      </c>
      <c r="Q16" s="38" t="s">
        <v>291</v>
      </c>
      <c r="R16" s="38" t="s">
        <v>257</v>
      </c>
      <c r="S16" s="84" t="s">
        <v>342</v>
      </c>
      <c r="T16" s="84" t="s">
        <v>342</v>
      </c>
      <c r="U16" s="84" t="s">
        <v>324</v>
      </c>
      <c r="V16" s="84" t="s">
        <v>260</v>
      </c>
      <c r="W16" s="84">
        <v>0</v>
      </c>
      <c r="X16" s="38" t="s">
        <v>343</v>
      </c>
      <c r="Y16" s="84">
        <v>357337199</v>
      </c>
      <c r="Z16" s="38" t="s">
        <v>344</v>
      </c>
      <c r="AA16" s="108" t="s">
        <v>345</v>
      </c>
      <c r="AB16" s="84">
        <v>50000</v>
      </c>
      <c r="AC16" s="108" t="s">
        <v>264</v>
      </c>
      <c r="AD16" s="84">
        <v>24</v>
      </c>
      <c r="AE16" s="84" t="s">
        <v>328</v>
      </c>
      <c r="AF16" s="84" t="s">
        <v>346</v>
      </c>
      <c r="AG16" s="108" t="s">
        <v>347</v>
      </c>
      <c r="AH16" s="84" t="s">
        <v>268</v>
      </c>
      <c r="AI16" s="108" t="s">
        <v>311</v>
      </c>
      <c r="AJ16" s="84">
        <v>2670</v>
      </c>
      <c r="AK16" s="84">
        <v>2670</v>
      </c>
      <c r="AL16" s="108" t="s">
        <v>301</v>
      </c>
      <c r="AM16" s="84">
        <v>30534.5</v>
      </c>
      <c r="AN16" s="112">
        <v>12185.5</v>
      </c>
      <c r="AO16" s="112">
        <v>42720</v>
      </c>
      <c r="AP16" s="112">
        <v>19465.5</v>
      </c>
      <c r="AQ16" s="112">
        <v>1867.5</v>
      </c>
      <c r="AR16" s="112">
        <v>21333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 t="s">
        <v>302</v>
      </c>
      <c r="AY16" s="108" t="s">
        <v>301</v>
      </c>
      <c r="AZ16" s="84"/>
      <c r="BA16" s="84"/>
      <c r="BB16" s="84" t="s">
        <v>272</v>
      </c>
      <c r="BC16" s="84"/>
      <c r="BD16" s="108"/>
      <c r="BE16" s="84">
        <v>0</v>
      </c>
      <c r="BF16" s="38" t="s">
        <v>342</v>
      </c>
      <c r="BG16" s="84"/>
      <c r="BH16" s="114" t="s">
        <v>273</v>
      </c>
      <c r="BI16" s="38" t="s">
        <v>110</v>
      </c>
      <c r="BJ16" s="85">
        <v>45966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283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47271</v>
      </c>
      <c r="J17" s="38" t="s">
        <v>252</v>
      </c>
      <c r="K17" s="84">
        <v>47271</v>
      </c>
      <c r="L17" s="84" t="s">
        <v>253</v>
      </c>
      <c r="M17" s="38" t="s">
        <v>254</v>
      </c>
      <c r="N17" s="84">
        <v>362296</v>
      </c>
      <c r="O17" s="84" t="s">
        <v>255</v>
      </c>
      <c r="P17" s="84">
        <v>522980</v>
      </c>
      <c r="Q17" s="38" t="s">
        <v>291</v>
      </c>
      <c r="R17" s="38" t="s">
        <v>257</v>
      </c>
      <c r="S17" s="84" t="s">
        <v>348</v>
      </c>
      <c r="T17" s="84" t="s">
        <v>348</v>
      </c>
      <c r="U17" s="84" t="s">
        <v>293</v>
      </c>
      <c r="V17" s="84" t="s">
        <v>260</v>
      </c>
      <c r="W17" s="84">
        <v>0</v>
      </c>
      <c r="X17" s="38" t="s">
        <v>349</v>
      </c>
      <c r="Y17" s="84">
        <v>357356094</v>
      </c>
      <c r="Z17" s="38" t="s">
        <v>350</v>
      </c>
      <c r="AA17" s="108" t="s">
        <v>345</v>
      </c>
      <c r="AB17" s="84">
        <v>42000</v>
      </c>
      <c r="AC17" s="108" t="s">
        <v>264</v>
      </c>
      <c r="AD17" s="84">
        <v>24</v>
      </c>
      <c r="AE17" s="84" t="s">
        <v>351</v>
      </c>
      <c r="AF17" s="84" t="s">
        <v>352</v>
      </c>
      <c r="AG17" s="108" t="s">
        <v>353</v>
      </c>
      <c r="AH17" s="84" t="s">
        <v>299</v>
      </c>
      <c r="AI17" s="108" t="s">
        <v>311</v>
      </c>
      <c r="AJ17" s="84">
        <v>2240</v>
      </c>
      <c r="AK17" s="84">
        <v>2240</v>
      </c>
      <c r="AL17" s="108" t="s">
        <v>301</v>
      </c>
      <c r="AM17" s="84">
        <v>25596.49</v>
      </c>
      <c r="AN17" s="112">
        <v>10243.51</v>
      </c>
      <c r="AO17" s="112">
        <v>35840</v>
      </c>
      <c r="AP17" s="112">
        <v>16403.509999999998</v>
      </c>
      <c r="AQ17" s="112">
        <v>1580.49</v>
      </c>
      <c r="AR17" s="112">
        <v>17984</v>
      </c>
      <c r="AS17" s="112">
        <v>0</v>
      </c>
      <c r="AT17" s="112">
        <v>0</v>
      </c>
      <c r="AU17" s="112">
        <v>0</v>
      </c>
      <c r="AV17" s="84">
        <v>16</v>
      </c>
      <c r="AW17" s="84"/>
      <c r="AX17" s="84" t="s">
        <v>302</v>
      </c>
      <c r="AY17" s="108" t="s">
        <v>301</v>
      </c>
      <c r="AZ17" s="84"/>
      <c r="BA17" s="84"/>
      <c r="BB17" s="84" t="s">
        <v>272</v>
      </c>
      <c r="BC17" s="84"/>
      <c r="BD17" s="108"/>
      <c r="BE17" s="84">
        <v>0</v>
      </c>
      <c r="BF17" s="38" t="s">
        <v>348</v>
      </c>
      <c r="BG17" s="84"/>
      <c r="BH17" s="114" t="s">
        <v>273</v>
      </c>
      <c r="BI17" s="38" t="s">
        <v>110</v>
      </c>
      <c r="BJ17" s="85">
        <v>45966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322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47271</v>
      </c>
      <c r="J18" s="38" t="s">
        <v>252</v>
      </c>
      <c r="K18" s="84">
        <v>47271</v>
      </c>
      <c r="L18" s="84" t="s">
        <v>253</v>
      </c>
      <c r="M18" s="38" t="s">
        <v>254</v>
      </c>
      <c r="N18" s="84">
        <v>362296</v>
      </c>
      <c r="O18" s="84" t="s">
        <v>255</v>
      </c>
      <c r="P18" s="84">
        <v>522980</v>
      </c>
      <c r="Q18" s="38" t="s">
        <v>291</v>
      </c>
      <c r="R18" s="38" t="s">
        <v>257</v>
      </c>
      <c r="S18" s="84" t="s">
        <v>354</v>
      </c>
      <c r="T18" s="84" t="s">
        <v>354</v>
      </c>
      <c r="U18" s="84" t="s">
        <v>324</v>
      </c>
      <c r="V18" s="84" t="s">
        <v>260</v>
      </c>
      <c r="W18" s="84">
        <v>0</v>
      </c>
      <c r="X18" s="38" t="s">
        <v>343</v>
      </c>
      <c r="Y18" s="84">
        <v>358164072</v>
      </c>
      <c r="Z18" s="38" t="s">
        <v>355</v>
      </c>
      <c r="AA18" s="108" t="s">
        <v>356</v>
      </c>
      <c r="AB18" s="84">
        <v>65000</v>
      </c>
      <c r="AC18" s="108" t="s">
        <v>264</v>
      </c>
      <c r="AD18" s="84">
        <v>24</v>
      </c>
      <c r="AE18" s="84" t="s">
        <v>328</v>
      </c>
      <c r="AF18" s="84" t="s">
        <v>357</v>
      </c>
      <c r="AG18" s="108" t="s">
        <v>358</v>
      </c>
      <c r="AH18" s="84" t="s">
        <v>268</v>
      </c>
      <c r="AI18" s="108" t="s">
        <v>359</v>
      </c>
      <c r="AJ18" s="84">
        <v>3460</v>
      </c>
      <c r="AK18" s="84">
        <v>3460</v>
      </c>
      <c r="AL18" s="108" t="s">
        <v>301</v>
      </c>
      <c r="AM18" s="84">
        <v>30975.87</v>
      </c>
      <c r="AN18" s="112">
        <v>14004.13</v>
      </c>
      <c r="AO18" s="112">
        <v>44980</v>
      </c>
      <c r="AP18" s="112">
        <v>34024.129999999997</v>
      </c>
      <c r="AQ18" s="112">
        <v>4387.87</v>
      </c>
      <c r="AR18" s="112">
        <v>38412</v>
      </c>
      <c r="AS18" s="112">
        <v>0</v>
      </c>
      <c r="AT18" s="112">
        <v>0</v>
      </c>
      <c r="AU18" s="112">
        <v>0</v>
      </c>
      <c r="AV18" s="84">
        <v>13</v>
      </c>
      <c r="AW18" s="84"/>
      <c r="AX18" s="84" t="s">
        <v>302</v>
      </c>
      <c r="AY18" s="108" t="s">
        <v>301</v>
      </c>
      <c r="AZ18" s="84"/>
      <c r="BA18" s="84"/>
      <c r="BB18" s="84" t="s">
        <v>272</v>
      </c>
      <c r="BC18" s="84"/>
      <c r="BD18" s="108"/>
      <c r="BE18" s="84">
        <v>0</v>
      </c>
      <c r="BF18" s="38" t="s">
        <v>354</v>
      </c>
      <c r="BG18" s="84"/>
      <c r="BH18" s="114" t="s">
        <v>273</v>
      </c>
      <c r="BI18" s="38" t="s">
        <v>110</v>
      </c>
      <c r="BJ18" s="85">
        <v>45966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322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47271</v>
      </c>
      <c r="J19" s="38" t="s">
        <v>252</v>
      </c>
      <c r="K19" s="84">
        <v>47271</v>
      </c>
      <c r="L19" s="84" t="s">
        <v>253</v>
      </c>
      <c r="M19" s="38" t="s">
        <v>254</v>
      </c>
      <c r="N19" s="84">
        <v>362296</v>
      </c>
      <c r="O19" s="84" t="s">
        <v>255</v>
      </c>
      <c r="P19" s="84">
        <v>522980</v>
      </c>
      <c r="Q19" s="38" t="s">
        <v>291</v>
      </c>
      <c r="R19" s="38" t="s">
        <v>257</v>
      </c>
      <c r="S19" s="84" t="s">
        <v>360</v>
      </c>
      <c r="T19" s="84" t="s">
        <v>360</v>
      </c>
      <c r="U19" s="84" t="s">
        <v>324</v>
      </c>
      <c r="V19" s="84" t="s">
        <v>260</v>
      </c>
      <c r="W19" s="84">
        <v>0</v>
      </c>
      <c r="X19" s="38" t="s">
        <v>361</v>
      </c>
      <c r="Y19" s="84">
        <v>358175670</v>
      </c>
      <c r="Z19" s="38" t="s">
        <v>362</v>
      </c>
      <c r="AA19" s="108" t="s">
        <v>356</v>
      </c>
      <c r="AB19" s="84">
        <v>50000</v>
      </c>
      <c r="AC19" s="108" t="s">
        <v>264</v>
      </c>
      <c r="AD19" s="84">
        <v>24</v>
      </c>
      <c r="AE19" s="84" t="s">
        <v>363</v>
      </c>
      <c r="AF19" s="84" t="s">
        <v>364</v>
      </c>
      <c r="AG19" s="108" t="s">
        <v>365</v>
      </c>
      <c r="AH19" s="84" t="s">
        <v>268</v>
      </c>
      <c r="AI19" s="108" t="s">
        <v>359</v>
      </c>
      <c r="AJ19" s="84">
        <v>2660</v>
      </c>
      <c r="AK19" s="84">
        <v>2660</v>
      </c>
      <c r="AL19" s="108"/>
      <c r="AM19" s="84">
        <v>0</v>
      </c>
      <c r="AN19" s="112">
        <v>0</v>
      </c>
      <c r="AO19" s="112">
        <v>0</v>
      </c>
      <c r="AP19" s="112">
        <v>50000</v>
      </c>
      <c r="AQ19" s="112">
        <v>14158</v>
      </c>
      <c r="AR19" s="112">
        <v>64158</v>
      </c>
      <c r="AS19" s="112">
        <v>23804.93</v>
      </c>
      <c r="AT19" s="112">
        <v>10775.07</v>
      </c>
      <c r="AU19" s="112">
        <v>34580</v>
      </c>
      <c r="AV19" s="84">
        <v>13</v>
      </c>
      <c r="AW19" s="84"/>
      <c r="AX19" s="84" t="s">
        <v>271</v>
      </c>
      <c r="AY19" s="108"/>
      <c r="AZ19" s="84"/>
      <c r="BA19" s="84"/>
      <c r="BB19" s="84" t="s">
        <v>272</v>
      </c>
      <c r="BC19" s="84"/>
      <c r="BD19" s="108" t="s">
        <v>278</v>
      </c>
      <c r="BE19" s="84">
        <v>50000</v>
      </c>
      <c r="BF19" s="38" t="s">
        <v>360</v>
      </c>
      <c r="BG19" s="84"/>
      <c r="BH19" s="114" t="s">
        <v>273</v>
      </c>
      <c r="BI19" s="38" t="s">
        <v>110</v>
      </c>
      <c r="BJ19" s="85">
        <v>45966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279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47271</v>
      </c>
      <c r="J20" s="38" t="s">
        <v>252</v>
      </c>
      <c r="K20" s="84">
        <v>47271</v>
      </c>
      <c r="L20" s="84" t="s">
        <v>253</v>
      </c>
      <c r="M20" s="38" t="s">
        <v>254</v>
      </c>
      <c r="N20" s="84">
        <v>362296</v>
      </c>
      <c r="O20" s="84" t="s">
        <v>255</v>
      </c>
      <c r="P20" s="84">
        <v>522168</v>
      </c>
      <c r="Q20" s="38" t="s">
        <v>256</v>
      </c>
      <c r="R20" s="38" t="s">
        <v>257</v>
      </c>
      <c r="S20" s="84" t="s">
        <v>366</v>
      </c>
      <c r="T20" s="84" t="s">
        <v>366</v>
      </c>
      <c r="U20" s="84" t="s">
        <v>259</v>
      </c>
      <c r="V20" s="84" t="s">
        <v>260</v>
      </c>
      <c r="W20" s="84">
        <v>0</v>
      </c>
      <c r="X20" s="38" t="s">
        <v>332</v>
      </c>
      <c r="Y20" s="84">
        <v>358950641</v>
      </c>
      <c r="Z20" s="38" t="s">
        <v>367</v>
      </c>
      <c r="AA20" s="108" t="s">
        <v>368</v>
      </c>
      <c r="AB20" s="84">
        <v>65000</v>
      </c>
      <c r="AC20" s="108" t="s">
        <v>264</v>
      </c>
      <c r="AD20" s="84">
        <v>24</v>
      </c>
      <c r="AE20" s="84" t="s">
        <v>328</v>
      </c>
      <c r="AF20" s="84" t="s">
        <v>369</v>
      </c>
      <c r="AG20" s="108" t="s">
        <v>358</v>
      </c>
      <c r="AH20" s="84" t="s">
        <v>268</v>
      </c>
      <c r="AI20" s="108" t="s">
        <v>370</v>
      </c>
      <c r="AJ20" s="84">
        <v>3460</v>
      </c>
      <c r="AK20" s="84">
        <v>3460</v>
      </c>
      <c r="AL20" s="108" t="s">
        <v>301</v>
      </c>
      <c r="AM20" s="84">
        <v>22543.7</v>
      </c>
      <c r="AN20" s="112">
        <v>12056.3</v>
      </c>
      <c r="AO20" s="112">
        <v>34600</v>
      </c>
      <c r="AP20" s="112">
        <v>42456.3</v>
      </c>
      <c r="AQ20" s="112">
        <v>6986.7</v>
      </c>
      <c r="AR20" s="112">
        <v>49443</v>
      </c>
      <c r="AS20" s="112">
        <v>0</v>
      </c>
      <c r="AT20" s="112">
        <v>0</v>
      </c>
      <c r="AU20" s="112">
        <v>0</v>
      </c>
      <c r="AV20" s="84">
        <v>10</v>
      </c>
      <c r="AW20" s="84"/>
      <c r="AX20" s="84" t="s">
        <v>302</v>
      </c>
      <c r="AY20" s="108" t="s">
        <v>301</v>
      </c>
      <c r="AZ20" s="84"/>
      <c r="BA20" s="84"/>
      <c r="BB20" s="84" t="s">
        <v>272</v>
      </c>
      <c r="BC20" s="84"/>
      <c r="BD20" s="108"/>
      <c r="BE20" s="84">
        <v>0</v>
      </c>
      <c r="BF20" s="38" t="s">
        <v>366</v>
      </c>
      <c r="BG20" s="84"/>
      <c r="BH20" s="114" t="s">
        <v>273</v>
      </c>
      <c r="BI20" s="38" t="s">
        <v>110</v>
      </c>
      <c r="BJ20" s="85">
        <v>45966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322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47271</v>
      </c>
      <c r="J21" s="38" t="s">
        <v>252</v>
      </c>
      <c r="K21" s="84">
        <v>47271</v>
      </c>
      <c r="L21" s="84" t="s">
        <v>253</v>
      </c>
      <c r="M21" s="38" t="s">
        <v>254</v>
      </c>
      <c r="N21" s="84">
        <v>362296</v>
      </c>
      <c r="O21" s="84" t="s">
        <v>255</v>
      </c>
      <c r="P21" s="84">
        <v>522980</v>
      </c>
      <c r="Q21" s="38" t="s">
        <v>291</v>
      </c>
      <c r="R21" s="38" t="s">
        <v>257</v>
      </c>
      <c r="S21" s="84" t="s">
        <v>371</v>
      </c>
      <c r="T21" s="84" t="s">
        <v>371</v>
      </c>
      <c r="U21" s="84" t="s">
        <v>324</v>
      </c>
      <c r="V21" s="84" t="s">
        <v>260</v>
      </c>
      <c r="W21" s="84">
        <v>0</v>
      </c>
      <c r="X21" s="38" t="s">
        <v>317</v>
      </c>
      <c r="Y21" s="84">
        <v>358950951</v>
      </c>
      <c r="Z21" s="38" t="s">
        <v>372</v>
      </c>
      <c r="AA21" s="108" t="s">
        <v>373</v>
      </c>
      <c r="AB21" s="84">
        <v>50000</v>
      </c>
      <c r="AC21" s="108" t="s">
        <v>264</v>
      </c>
      <c r="AD21" s="84">
        <v>24</v>
      </c>
      <c r="AE21" s="84" t="s">
        <v>328</v>
      </c>
      <c r="AF21" s="84" t="s">
        <v>374</v>
      </c>
      <c r="AG21" s="108" t="s">
        <v>375</v>
      </c>
      <c r="AH21" s="84" t="s">
        <v>268</v>
      </c>
      <c r="AI21" s="108" t="s">
        <v>376</v>
      </c>
      <c r="AJ21" s="84">
        <v>2660</v>
      </c>
      <c r="AK21" s="84">
        <v>2660</v>
      </c>
      <c r="AL21" s="108" t="s">
        <v>301</v>
      </c>
      <c r="AM21" s="84">
        <v>20283.46</v>
      </c>
      <c r="AN21" s="112">
        <v>8976.5400000000009</v>
      </c>
      <c r="AO21" s="112">
        <v>29260</v>
      </c>
      <c r="AP21" s="112">
        <v>29716.54</v>
      </c>
      <c r="AQ21" s="112">
        <v>4412.46</v>
      </c>
      <c r="AR21" s="112">
        <v>34129</v>
      </c>
      <c r="AS21" s="112">
        <v>0</v>
      </c>
      <c r="AT21" s="112">
        <v>0</v>
      </c>
      <c r="AU21" s="112">
        <v>0</v>
      </c>
      <c r="AV21" s="84">
        <v>11</v>
      </c>
      <c r="AW21" s="84"/>
      <c r="AX21" s="84" t="s">
        <v>302</v>
      </c>
      <c r="AY21" s="108" t="s">
        <v>301</v>
      </c>
      <c r="AZ21" s="84"/>
      <c r="BA21" s="84"/>
      <c r="BB21" s="84" t="s">
        <v>272</v>
      </c>
      <c r="BC21" s="84"/>
      <c r="BD21" s="108"/>
      <c r="BE21" s="84">
        <v>0</v>
      </c>
      <c r="BF21" s="38" t="s">
        <v>371</v>
      </c>
      <c r="BG21" s="84"/>
      <c r="BH21" s="114" t="s">
        <v>273</v>
      </c>
      <c r="BI21" s="38" t="s">
        <v>110</v>
      </c>
      <c r="BJ21" s="85">
        <v>45966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322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47271</v>
      </c>
      <c r="J22" s="38" t="s">
        <v>252</v>
      </c>
      <c r="K22" s="84">
        <v>47271</v>
      </c>
      <c r="L22" s="84" t="s">
        <v>253</v>
      </c>
      <c r="M22" s="38" t="s">
        <v>254</v>
      </c>
      <c r="N22" s="84">
        <v>362296</v>
      </c>
      <c r="O22" s="84" t="s">
        <v>255</v>
      </c>
      <c r="P22" s="84">
        <v>522980</v>
      </c>
      <c r="Q22" s="38" t="s">
        <v>291</v>
      </c>
      <c r="R22" s="38" t="s">
        <v>377</v>
      </c>
      <c r="S22" s="84" t="s">
        <v>378</v>
      </c>
      <c r="T22" s="84" t="s">
        <v>378</v>
      </c>
      <c r="U22" s="84" t="s">
        <v>259</v>
      </c>
      <c r="V22" s="84" t="s">
        <v>260</v>
      </c>
      <c r="W22" s="84">
        <v>0</v>
      </c>
      <c r="X22" s="38" t="s">
        <v>379</v>
      </c>
      <c r="Y22" s="84">
        <v>359000970</v>
      </c>
      <c r="Z22" s="38" t="s">
        <v>380</v>
      </c>
      <c r="AA22" s="108" t="s">
        <v>381</v>
      </c>
      <c r="AB22" s="84">
        <v>14999</v>
      </c>
      <c r="AC22" s="108" t="s">
        <v>264</v>
      </c>
      <c r="AD22" s="84">
        <v>12</v>
      </c>
      <c r="AE22" s="84" t="s">
        <v>382</v>
      </c>
      <c r="AF22" s="84" t="s">
        <v>383</v>
      </c>
      <c r="AG22" s="108" t="s">
        <v>384</v>
      </c>
      <c r="AH22" s="84" t="s">
        <v>268</v>
      </c>
      <c r="AI22" s="108" t="s">
        <v>385</v>
      </c>
      <c r="AJ22" s="84">
        <v>1420</v>
      </c>
      <c r="AK22" s="84">
        <v>1420</v>
      </c>
      <c r="AL22" s="108" t="s">
        <v>386</v>
      </c>
      <c r="AM22" s="84">
        <v>2198.73</v>
      </c>
      <c r="AN22" s="112">
        <v>641.27</v>
      </c>
      <c r="AO22" s="112">
        <v>2840</v>
      </c>
      <c r="AP22" s="112">
        <v>12800.27</v>
      </c>
      <c r="AQ22" s="112">
        <v>1516.73</v>
      </c>
      <c r="AR22" s="112">
        <v>14317</v>
      </c>
      <c r="AS22" s="112">
        <v>8601.93</v>
      </c>
      <c r="AT22" s="112">
        <v>1338.07</v>
      </c>
      <c r="AU22" s="112">
        <v>9940</v>
      </c>
      <c r="AV22" s="84">
        <v>9</v>
      </c>
      <c r="AW22" s="84"/>
      <c r="AX22" s="84" t="s">
        <v>315</v>
      </c>
      <c r="AY22" s="108" t="s">
        <v>386</v>
      </c>
      <c r="AZ22" s="84"/>
      <c r="BA22" s="84"/>
      <c r="BB22" s="84" t="s">
        <v>272</v>
      </c>
      <c r="BC22" s="84"/>
      <c r="BD22" s="108"/>
      <c r="BE22" s="84">
        <v>0</v>
      </c>
      <c r="BF22" s="38" t="s">
        <v>378</v>
      </c>
      <c r="BG22" s="84"/>
      <c r="BH22" s="114" t="s">
        <v>273</v>
      </c>
      <c r="BI22" s="38" t="s">
        <v>110</v>
      </c>
      <c r="BJ22" s="85">
        <v>45966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279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47271</v>
      </c>
      <c r="J23" s="38" t="s">
        <v>252</v>
      </c>
      <c r="K23" s="84">
        <v>47271</v>
      </c>
      <c r="L23" s="84" t="s">
        <v>253</v>
      </c>
      <c r="M23" s="38" t="s">
        <v>254</v>
      </c>
      <c r="N23" s="84">
        <v>362296</v>
      </c>
      <c r="O23" s="84" t="s">
        <v>255</v>
      </c>
      <c r="P23" s="84">
        <v>522980</v>
      </c>
      <c r="Q23" s="38" t="s">
        <v>291</v>
      </c>
      <c r="R23" s="38" t="s">
        <v>257</v>
      </c>
      <c r="S23" s="84" t="s">
        <v>387</v>
      </c>
      <c r="T23" s="84" t="s">
        <v>387</v>
      </c>
      <c r="U23" s="84" t="s">
        <v>293</v>
      </c>
      <c r="V23" s="84" t="s">
        <v>260</v>
      </c>
      <c r="W23" s="84">
        <v>0</v>
      </c>
      <c r="X23" s="38" t="s">
        <v>343</v>
      </c>
      <c r="Y23" s="84">
        <v>359723309</v>
      </c>
      <c r="Z23" s="38" t="s">
        <v>388</v>
      </c>
      <c r="AA23" s="108" t="s">
        <v>389</v>
      </c>
      <c r="AB23" s="84">
        <v>70000</v>
      </c>
      <c r="AC23" s="108" t="s">
        <v>264</v>
      </c>
      <c r="AD23" s="84">
        <v>24</v>
      </c>
      <c r="AE23" s="84" t="s">
        <v>328</v>
      </c>
      <c r="AF23" s="84" t="s">
        <v>297</v>
      </c>
      <c r="AG23" s="108" t="s">
        <v>390</v>
      </c>
      <c r="AH23" s="84" t="s">
        <v>299</v>
      </c>
      <c r="AI23" s="108" t="s">
        <v>301</v>
      </c>
      <c r="AJ23" s="84">
        <v>3730</v>
      </c>
      <c r="AK23" s="84">
        <v>3730</v>
      </c>
      <c r="AL23" s="108" t="s">
        <v>301</v>
      </c>
      <c r="AM23" s="84">
        <v>3112.95</v>
      </c>
      <c r="AN23" s="112">
        <v>617.04999999999995</v>
      </c>
      <c r="AO23" s="112">
        <v>3730</v>
      </c>
      <c r="AP23" s="112">
        <v>66887.05</v>
      </c>
      <c r="AQ23" s="112">
        <v>17493.95</v>
      </c>
      <c r="AR23" s="112">
        <v>84381</v>
      </c>
      <c r="AS23" s="112">
        <v>0</v>
      </c>
      <c r="AT23" s="112">
        <v>0</v>
      </c>
      <c r="AU23" s="112">
        <v>0</v>
      </c>
      <c r="AV23" s="84">
        <v>1</v>
      </c>
      <c r="AW23" s="84"/>
      <c r="AX23" s="84" t="s">
        <v>302</v>
      </c>
      <c r="AY23" s="108" t="s">
        <v>301</v>
      </c>
      <c r="AZ23" s="84"/>
      <c r="BA23" s="84"/>
      <c r="BB23" s="84" t="s">
        <v>272</v>
      </c>
      <c r="BC23" s="84"/>
      <c r="BD23" s="108"/>
      <c r="BE23" s="84">
        <v>0</v>
      </c>
      <c r="BF23" s="38" t="s">
        <v>387</v>
      </c>
      <c r="BG23" s="84"/>
      <c r="BH23" s="114" t="s">
        <v>273</v>
      </c>
      <c r="BI23" s="38" t="s">
        <v>110</v>
      </c>
      <c r="BJ23" s="85">
        <v>45966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283</v>
      </c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2025-11-07T06:16:04Z</dcterms:modified>
</cp:coreProperties>
</file>