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0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Details'!$A$4:$W$9</definedName>
    <definedName name="_xlnm._FilterDatabase" localSheetId="0" hidden="1">'Fraud Investigation Report'!$A$4:$AD$4</definedName>
    <definedName name="_xlnm._FilterDatabase" localSheetId="4" hidden="1">'Loan Outstanding ReportDetailed'!$A$5:$BL$40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<sst xmlns="http://schemas.openxmlformats.org/spreadsheetml/2006/main" count="1451" uniqueCount="435">
  <si>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</si>
  <si>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</si>
  <si>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</si>
  <si>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</si>
  <si>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</si>
  <si>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</si>
  <si>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</si>
  <si>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</si>
  <si>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</si>
  <si>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</si>
  <si>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</si>
  <si>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</si>
  <si>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</si>
  <si>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</si>
  <si>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</si>
  <si>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</si>
  <si>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</si>
  <si>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</si>
  <si>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</si>
  <si>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</si>
  <si>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</si>
  <si>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</si>
  <si>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</si>
  <si>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</si>
  <si>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</si>
  <si>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</si>
  <si>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</si>
  <si>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</si>
  <si>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</si>
  <si>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</si>
  <si>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</si>
  <si>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</si>
  <si>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</si>
  <si>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</si>
  <si>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</si>
  <si>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UP2860</t>
  </si>
  <si>
    <t>Rasra</t>
  </si>
  <si>
    <t>Uttar Pradesh</t>
  </si>
  <si>
    <t>North</t>
  </si>
  <si>
    <t>Business</t>
  </si>
  <si>
    <t>FN25-26-00223</t>
  </si>
  <si>
    <t>Santosh Prasad Gupta</t>
  </si>
  <si>
    <t>Loan Officer</t>
  </si>
  <si>
    <t>SF0089356</t>
  </si>
  <si>
    <t>Terminated</t>
  </si>
  <si>
    <t>Pre-closure amount Misappropriation</t>
  </si>
  <si>
    <t>Disbursed Loan Amount Recollected/Collection Misappropriation</t>
  </si>
  <si>
    <t>Completed-Report Submitted</t>
  </si>
  <si>
    <r>
      <t xml:space="preserve">LO Santosh Prasad Gupta/SF0089356 collected </t>
    </r>
    <r>
      <rPr>
        <sz val="10"/>
        <color rgb="FFFF0000"/>
        <rFont val="Calibri"/>
        <charset val="134"/>
        <scheme val="minor"/>
      </rPr>
      <t>1 Disbursed Amount Recollected amount of Rs.35000/- and 3 loans EMI amount of Rs.7121/-,  and 1 loans Preclose amount of Rs.10000/-</t>
    </r>
    <r>
      <rPr>
        <sz val="10"/>
        <rFont val="Calibri"/>
        <charset val="134"/>
        <scheme val="minor"/>
      </rPr>
      <t xml:space="preserve"> Loan officer does not posted the collected amount of Rs.52121/-but only updated in Fimo Rs.15800/-
</t>
    </r>
    <r>
      <rPr>
        <b/>
        <sz val="10"/>
        <rFont val="Calibri"/>
        <charset val="134"/>
        <scheme val="minor"/>
      </rPr>
      <t>Total fraud amount not recoverd from LO of Rs.36321/-</t>
    </r>
  </si>
  <si>
    <t>Cluster Name</t>
  </si>
  <si>
    <t>Area</t>
  </si>
  <si>
    <t>Region</t>
  </si>
  <si>
    <t>Azamgarh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</si>
  <si>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</si>
  <si>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</si>
  <si>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</si>
  <si>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</si>
  <si>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</si>
  <si>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</si>
  <si>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</si>
  <si>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</si>
  <si>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</si>
  <si>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</si>
  <si>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</si>
  <si>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</si>
  <si>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</si>
  <si>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</si>
  <si>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</si>
  <si>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</si>
  <si>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</si>
  <si>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</si>
  <si>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</si>
  <si>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</si>
  <si>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</si>
  <si>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</si>
  <si>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</si>
  <si>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</si>
  <si>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</si>
  <si>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</si>
  <si>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</si>
  <si>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</si>
  <si>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</si>
  <si>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Ritik Pandey</t>
  </si>
  <si>
    <t>SF0076023</t>
  </si>
  <si>
    <t>Satendra Kumar Yadav</t>
  </si>
  <si>
    <t>SF0080603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</si>
  <si>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</si>
  <si>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</si>
  <si>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</si>
  <si>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</si>
  <si>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</si>
  <si>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</si>
  <si>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</si>
  <si>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</si>
  <si>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164533-1</t>
  </si>
  <si>
    <t>"Left" Key Number</t>
  </si>
  <si>
    <t>164533-2</t>
  </si>
  <si>
    <t>"Right" Key Holder Name (Physical)</t>
  </si>
  <si>
    <t>"Left" Key Holder Name (Physical)</t>
  </si>
  <si>
    <t>Rohul Kumar Gupta</t>
  </si>
  <si>
    <t>"Right" Key Holder Emp ID (Physical)</t>
  </si>
  <si>
    <t>"Left" Key Holder Emp ID (Physical)</t>
  </si>
  <si>
    <t>SF0080080</t>
  </si>
  <si>
    <t>"Right" Key Holder Designation (Physical)</t>
  </si>
  <si>
    <t>"Left" Key Holder Designation (Physical)</t>
  </si>
  <si>
    <t>Branch Quality Manger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</si>
  <si>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</si>
  <si>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</si>
  <si>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</si>
  <si>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</si>
  <si>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</si>
  <si>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</si>
  <si>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</si>
  <si>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</si>
  <si>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</si>
  <si>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</si>
  <si>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</si>
  <si>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</si>
  <si>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</si>
  <si>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</si>
  <si>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</si>
  <si>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</si>
  <si>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</si>
  <si>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</si>
  <si>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</si>
  <si>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</si>
  <si>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</si>
  <si>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</si>
  <si>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</si>
  <si>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</si>
  <si>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</si>
  <si>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</si>
  <si>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</si>
  <si>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</si>
  <si>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</si>
  <si>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</si>
  <si>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</si>
  <si>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</si>
  <si>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</si>
  <si>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</si>
  <si>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</si>
  <si>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</si>
  <si>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</si>
  <si>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</si>
  <si>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</si>
  <si>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</si>
  <si>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</si>
  <si>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</si>
  <si>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495009</t>
  </si>
  <si>
    <t>SID951375797556</t>
  </si>
  <si>
    <t>FULESHWARI DEVI</t>
  </si>
  <si>
    <t>15-Mar-2021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</si>
  <si>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</si>
  <si>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</si>
  <si>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Nominee, LO Santosh Prasad Gupta collect OD amount Rs. 1341/-on date 21-12-24 but not posted in FIMO.
Nominee transfer Rs. 11341/- in LO bank account by mistake and recollect Rs.10000/- at same time.
</t>
    </r>
    <r>
      <rPr>
        <b/>
        <sz val="10"/>
        <color theme="1"/>
        <rFont val="Calibri"/>
        <charset val="134"/>
        <scheme val="minor"/>
      </rPr>
      <t>Assets Classification-TWO-ARC
Evidence- Digital Payment screenshot,nominee written statement.</t>
    </r>
  </si>
  <si>
    <t>590924</t>
  </si>
  <si>
    <t>SID951375834430</t>
  </si>
  <si>
    <t>PUSHPA DEVI</t>
  </si>
  <si>
    <t>23-Oct-2024</t>
  </si>
  <si>
    <t>Borrower Written Statement</t>
  </si>
  <si>
    <r>
      <rPr>
        <sz val="10"/>
        <color theme="1"/>
        <rFont val="Calibri"/>
        <charset val="134"/>
        <scheme val="minor"/>
      </rPr>
      <t xml:space="preserve">As per Borrower, she paid Rs.1300/- on date 07-02-25 as EMI to LO santosh prasad Gupta. Borrower's EMI is Rs.1270/- but she had no change then she paid Rs.1300/-.
</t>
    </r>
    <r>
      <rPr>
        <b/>
        <sz val="10"/>
        <color theme="1"/>
        <rFont val="Calibri"/>
        <charset val="134"/>
        <scheme val="minor"/>
      </rPr>
      <t>Assets Classification-SMA-1
Evidence- Borrower Written statement</t>
    </r>
  </si>
  <si>
    <t>633940</t>
  </si>
  <si>
    <t>SSF5759802</t>
  </si>
  <si>
    <t>VIMLA GUPTA</t>
  </si>
  <si>
    <t>21-Sep-2024</t>
  </si>
  <si>
    <t>Disbursed Amount Recollected</t>
  </si>
  <si>
    <r>
      <rPr>
        <sz val="10"/>
        <color theme="1"/>
        <rFont val="Calibri"/>
        <charset val="134"/>
        <scheme val="minor"/>
      </rPr>
      <t xml:space="preserve">As per Nominee,BQM Rahul Kumar Gupta disbursed amount recollected on date 25-09-24 amount Rs.40000/-(including Rs.5000/- which was personal  transaction) but not posted in FIMO, But as per BQM, He was not collected LO Santosh Prasad Gupta collected that amount. </t>
    </r>
    <r>
      <rPr>
        <b/>
        <sz val="10"/>
        <color theme="1"/>
        <rFont val="Calibri"/>
        <charset val="134"/>
        <scheme val="minor"/>
      </rPr>
      <t xml:space="preserve">LO Santosh Prasad Gupta and Rahul kumar Gupta are real brother.
</t>
    </r>
    <r>
      <rPr>
        <sz val="10"/>
        <color theme="1"/>
        <rFont val="Calibri"/>
        <charset val="134"/>
        <scheme val="minor"/>
      </rPr>
      <t xml:space="preserve">LO posted EMI amount Rs.2350/- on date 09-11-24,14-02-25 and 26-03-25(2350*3=7050/-) in FIMO
</t>
    </r>
    <r>
      <rPr>
        <b/>
        <sz val="10"/>
        <color theme="1"/>
        <rFont val="Calibri"/>
        <charset val="134"/>
        <scheme val="minor"/>
      </rPr>
      <t>Assets Classification-SMA-2
Evidence-Nominee written statement, BQM written statement.</t>
    </r>
  </si>
  <si>
    <t>09-Mar-2024</t>
  </si>
  <si>
    <r>
      <rPr>
        <sz val="10"/>
        <color theme="1"/>
        <rFont val="Calibri"/>
        <charset val="134"/>
        <scheme val="minor"/>
      </rPr>
      <t xml:space="preserve">As per Nominee, LO Santosh Prasad gupta collected EMI amount Rs. 2240/- on date 01-11-24 and 03-01-25 (2240*2=4480/-) but not posted in FIMO.
</t>
    </r>
    <r>
      <rPr>
        <b/>
        <sz val="10"/>
        <color theme="1"/>
        <rFont val="Calibri"/>
        <charset val="134"/>
        <scheme val="minor"/>
      </rPr>
      <t>Assets Classification-SMA-2
Evidence- Nominee Written Statement.</t>
    </r>
  </si>
  <si>
    <t>739578 C2</t>
  </si>
  <si>
    <t>SSF3547487</t>
  </si>
  <si>
    <t>PARVATIYA DEVI</t>
  </si>
  <si>
    <t>14-Mar-2023</t>
  </si>
  <si>
    <t>Pre-Closure</t>
  </si>
  <si>
    <r>
      <rPr>
        <sz val="10"/>
        <color theme="1"/>
        <rFont val="Calibri"/>
        <charset val="134"/>
        <scheme val="minor"/>
      </rPr>
      <t xml:space="preserve">As per Borrower,LO collected pre-closer amount Rs.10000/- on date 08-11-24 but not posted in FIMO.
LO posted EMI amount Rs. 1750/-  on date 08-11-24,03-12-24,07-01-25,04-02-25 and  29-03-25 (1750*5=8750/-).
</t>
    </r>
    <r>
      <rPr>
        <b/>
        <sz val="10"/>
        <color theme="1"/>
        <rFont val="Calibri"/>
        <charset val="134"/>
        <scheme val="minor"/>
      </rPr>
      <t>Assets Classification-SMA-0
Evidence-Digital Payment screenshot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</si>
  <si>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</si>
  <si>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</si>
  <si>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</si>
  <si>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</si>
  <si>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</si>
  <si>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</si>
  <si>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</si>
  <si>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</si>
  <si>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</si>
  <si>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</si>
  <si>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</si>
  <si>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</si>
  <si>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</si>
  <si>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</si>
  <si>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</si>
  <si>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</si>
  <si>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</si>
  <si>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</si>
  <si>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</si>
  <si>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</si>
  <si>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</si>
  <si>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</si>
  <si>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</si>
  <si>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</si>
  <si>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</si>
  <si>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</si>
  <si>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</si>
  <si>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</si>
  <si>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</si>
  <si>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</si>
  <si>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</si>
  <si>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</si>
  <si>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</si>
  <si>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</si>
  <si>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</si>
  <si>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</si>
  <si>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</si>
  <si>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</si>
  <si>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</si>
  <si>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</si>
  <si>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</si>
  <si>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</si>
  <si>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</si>
  <si>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</si>
  <si>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</si>
  <si>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</si>
  <si>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</si>
  <si>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</si>
  <si>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</si>
  <si>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</si>
  <si>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</si>
  <si>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</si>
  <si>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</si>
  <si>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</si>
  <si>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</si>
  <si>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</si>
  <si>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</si>
  <si>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Sahdesh</t>
  </si>
  <si>
    <t>SF0086183</t>
  </si>
  <si>
    <t>Indrajeet Yadav</t>
  </si>
  <si>
    <t>934565</t>
  </si>
  <si>
    <t>Chetana Loans-Montly-Migrated</t>
  </si>
  <si>
    <t>SC</t>
  </si>
  <si>
    <t>HINDU</t>
  </si>
  <si>
    <t>Agriculture &amp; Farming</t>
  </si>
  <si>
    <t>Tue</t>
  </si>
  <si>
    <t>2</t>
  </si>
  <si>
    <t>21-Oct-2024</t>
  </si>
  <si>
    <t>&gt;180</t>
  </si>
  <si>
    <t>Open</t>
  </si>
  <si>
    <t/>
  </si>
  <si>
    <t>Ritik Pandey/SF0076023</t>
  </si>
  <si>
    <t>Visited</t>
  </si>
  <si>
    <t>Borrower Family Member</t>
  </si>
  <si>
    <t>Not Available</t>
  </si>
  <si>
    <t>Yes</t>
  </si>
  <si>
    <t>Santosh Prasad Gupta/SF0089356</t>
  </si>
  <si>
    <t>Aundi</t>
  </si>
  <si>
    <t>SF0095750</t>
  </si>
  <si>
    <t>Deepak Kumar Yadav</t>
  </si>
  <si>
    <t>533530</t>
  </si>
  <si>
    <t>984850</t>
  </si>
  <si>
    <t>Chetana</t>
  </si>
  <si>
    <t>SSF5869538</t>
  </si>
  <si>
    <t>OBC</t>
  </si>
  <si>
    <t>SANGITA DEVI</t>
  </si>
  <si>
    <t>22-Mar-2024</t>
  </si>
  <si>
    <t>1</t>
  </si>
  <si>
    <t>07-May-2024</t>
  </si>
  <si>
    <t>22-Jan-2025</t>
  </si>
  <si>
    <t>61-90</t>
  </si>
  <si>
    <t>Borrower</t>
  </si>
  <si>
    <t>NA</t>
  </si>
  <si>
    <t>Loan card not available</t>
  </si>
  <si>
    <t>SSF5869717</t>
  </si>
  <si>
    <t>Animal Husbandry &amp; Poultry</t>
  </si>
  <si>
    <t>SHANTI</t>
  </si>
  <si>
    <t>14-Apr-2025</t>
  </si>
  <si>
    <t>31-60</t>
  </si>
  <si>
    <t>Borrower Not Available</t>
  </si>
  <si>
    <t>No</t>
  </si>
  <si>
    <t>Borrower not available</t>
  </si>
  <si>
    <t>Kharuaon</t>
  </si>
  <si>
    <t>1063015</t>
  </si>
  <si>
    <t>Thu</t>
  </si>
  <si>
    <t>3</t>
  </si>
  <si>
    <t>05-Dec-2024</t>
  </si>
  <si>
    <t>25-Apr-2025</t>
  </si>
  <si>
    <t>1063018</t>
  </si>
  <si>
    <t>SID951374877416</t>
  </si>
  <si>
    <t>INDU DEVI</t>
  </si>
  <si>
    <t>01-Oct-2024</t>
  </si>
  <si>
    <t>GL-4</t>
  </si>
  <si>
    <t>07-Nov-2024</t>
  </si>
  <si>
    <t>03-Apr-2025</t>
  </si>
  <si>
    <t>Standard</t>
  </si>
  <si>
    <t>No Observation</t>
  </si>
  <si>
    <t>SSF3914828</t>
  </si>
  <si>
    <t>GUDIYA</t>
  </si>
  <si>
    <t>01-Jun-2023</t>
  </si>
  <si>
    <t>02-Jul-2023</t>
  </si>
  <si>
    <t>09-Apr-2025</t>
  </si>
  <si>
    <t>Unnati</t>
  </si>
  <si>
    <t>14-Mar-2024</t>
  </si>
  <si>
    <t>0</t>
  </si>
  <si>
    <t>04-Apr-2024</t>
  </si>
  <si>
    <t>SSF6289727</t>
  </si>
  <si>
    <t>MAYA DEVI</t>
  </si>
  <si>
    <t>24-Jun-2024</t>
  </si>
  <si>
    <t>GL-1</t>
  </si>
  <si>
    <t>01-Aug-2024</t>
  </si>
  <si>
    <t>05-Apr-2025</t>
  </si>
  <si>
    <t>590924 Shobha Padari1</t>
  </si>
  <si>
    <t>SSF3332820</t>
  </si>
  <si>
    <t>KUNTI DEVI</t>
  </si>
  <si>
    <t>GL-2</t>
  </si>
  <si>
    <t>08-Mar-2025</t>
  </si>
  <si>
    <t>1-30 Days</t>
  </si>
  <si>
    <t>26-Apr-2024</t>
  </si>
  <si>
    <t>06-Jun-2024</t>
  </si>
  <si>
    <t>28-Apr-2025</t>
  </si>
  <si>
    <t>SSF3566073</t>
  </si>
  <si>
    <t>KAUSHILA DEVI</t>
  </si>
  <si>
    <t>Borrower and Loan Card not available.</t>
  </si>
  <si>
    <t>SSF5938690</t>
  </si>
  <si>
    <t>archana</t>
  </si>
  <si>
    <t>31-Mar-2024</t>
  </si>
  <si>
    <t>02-May-2024</t>
  </si>
  <si>
    <t>ARCHANA</t>
  </si>
  <si>
    <t>IL-1</t>
  </si>
  <si>
    <t>SSF6151606</t>
  </si>
  <si>
    <t>DURGAWATI</t>
  </si>
  <si>
    <t>16-May-2024</t>
  </si>
  <si>
    <t>04-Jul-2024</t>
  </si>
  <si>
    <t>SSF6236392</t>
  </si>
  <si>
    <t>BINDU</t>
  </si>
  <si>
    <t>10-Jun-2024</t>
  </si>
  <si>
    <t>22-Apr-2025</t>
  </si>
  <si>
    <t>SSF6289317</t>
  </si>
  <si>
    <t>RENU</t>
  </si>
  <si>
    <t>SSF6405607</t>
  </si>
  <si>
    <t>LALSA DEVI</t>
  </si>
  <si>
    <t>14-Aug-2024</t>
  </si>
  <si>
    <t>05-Sep-2024</t>
  </si>
  <si>
    <t>06-Mar-2025</t>
  </si>
  <si>
    <t>590924 C1</t>
  </si>
  <si>
    <t>590924 C1 Jhukega Nahi1</t>
  </si>
  <si>
    <t>SSF3161265</t>
  </si>
  <si>
    <t>SHAKUNTALA</t>
  </si>
  <si>
    <t>30-Sep-2024</t>
  </si>
  <si>
    <t>01-Apr-2025</t>
  </si>
  <si>
    <t>590924 kharuwon C1 G4</t>
  </si>
  <si>
    <t>SSF4024291</t>
  </si>
  <si>
    <t>RANI DEVI</t>
  </si>
  <si>
    <t>18-Oct-2024</t>
  </si>
  <si>
    <t>20-Dec-2024</t>
  </si>
  <si>
    <t>91-120</t>
  </si>
  <si>
    <t>rasra</t>
  </si>
  <si>
    <t>1111472</t>
  </si>
  <si>
    <t>SSF6059673</t>
  </si>
  <si>
    <t>MUSLIM</t>
  </si>
  <si>
    <t>ROKHSANA KHATUN</t>
  </si>
  <si>
    <t>03-May-2024</t>
  </si>
  <si>
    <t>Fri</t>
  </si>
  <si>
    <t>07-Jun-2024</t>
  </si>
  <si>
    <t>03-Jan-2025</t>
  </si>
  <si>
    <t>SSF6069135</t>
  </si>
  <si>
    <t>ASIYA KHATOON</t>
  </si>
  <si>
    <t>01-May-2024</t>
  </si>
  <si>
    <t>rasra 633940 G3</t>
  </si>
  <si>
    <t>SSF5708292</t>
  </si>
  <si>
    <t>SHAKUNTLA DEVI</t>
  </si>
  <si>
    <t>17-Sep-2024</t>
  </si>
  <si>
    <t>01-Nov-2024</t>
  </si>
  <si>
    <t>27-Mar-2025</t>
  </si>
  <si>
    <t>SSF6135934</t>
  </si>
  <si>
    <t>RAZIA KHATOON</t>
  </si>
  <si>
    <t>13-May-2024</t>
  </si>
  <si>
    <t>02-Apr-2025</t>
  </si>
  <si>
    <t>Sama</t>
  </si>
  <si>
    <t>05-Apr-2024</t>
  </si>
  <si>
    <t>26-Mar-2025</t>
  </si>
  <si>
    <t>SSF6008422</t>
  </si>
  <si>
    <t>JANNTUN NESHA</t>
  </si>
  <si>
    <t>17-Apr-2024</t>
  </si>
  <si>
    <t>SSF6044657</t>
  </si>
  <si>
    <t>SAHANA KHATOON</t>
  </si>
  <si>
    <t>25-Apr-2024</t>
  </si>
  <si>
    <t>SSF6069094</t>
  </si>
  <si>
    <t xml:space="preserve">ASMA KHATOON </t>
  </si>
  <si>
    <t>08-May-2024</t>
  </si>
  <si>
    <t>Sonapali</t>
  </si>
  <si>
    <t>739578</t>
  </si>
  <si>
    <t>739578 Kasinath1</t>
  </si>
  <si>
    <t>SSF5726132</t>
  </si>
  <si>
    <t>POORANIMA</t>
  </si>
  <si>
    <t>05-Mar-2024</t>
  </si>
  <si>
    <t>21-Mar-2025</t>
  </si>
  <si>
    <t>Nitu</t>
  </si>
  <si>
    <t>SID951376182242</t>
  </si>
  <si>
    <t xml:space="preserve">SUNITA </t>
  </si>
  <si>
    <t>05-Jan-2024</t>
  </si>
  <si>
    <t>02-Feb-2024</t>
  </si>
  <si>
    <t>07-Mar-2025</t>
  </si>
  <si>
    <t>739578 C1</t>
  </si>
  <si>
    <t>739578 C1 Bittu1</t>
  </si>
  <si>
    <t>SSF5549718</t>
  </si>
  <si>
    <t>ANJALI SINGH</t>
  </si>
  <si>
    <t>24-Oct-2024</t>
  </si>
  <si>
    <t>06-Dec-2024</t>
  </si>
  <si>
    <t>21-Feb-2025</t>
  </si>
  <si>
    <t>739578 C2 Nagpur1</t>
  </si>
  <si>
    <t>05-May-2023</t>
  </si>
  <si>
    <t>29-Mar-2025</t>
  </si>
  <si>
    <t>SSF6039040</t>
  </si>
  <si>
    <t>FARZANA KHATOON</t>
  </si>
  <si>
    <t>22-Apr-2024</t>
  </si>
  <si>
    <t>04-Jun-2024</t>
  </si>
  <si>
    <t>13-Apr-2025</t>
  </si>
  <si>
    <t>Shakkapur</t>
  </si>
  <si>
    <t>KARIMUDDINPUR C1</t>
  </si>
  <si>
    <t>KARIMUDDINPUR C1 SADDOPUR1</t>
  </si>
  <si>
    <t>SSF3661590</t>
  </si>
  <si>
    <t>CHAMPA DEVI</t>
  </si>
  <si>
    <t>26-Mar-2023</t>
  </si>
  <si>
    <t>Wed</t>
  </si>
  <si>
    <t>07-May-2023</t>
  </si>
  <si>
    <t>25-Oct-2024</t>
  </si>
  <si>
    <t>151-180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</si>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</sst>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5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Tahoma"/>
      <charset val="134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30" fillId="17" borderId="19" applyNumberFormat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32" fillId="18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0" fillId="0" borderId="0"/>
    <xf numFmtId="0" fontId="45" fillId="0" borderId="0"/>
    <xf numFmtId="0" fontId="45" fillId="0" borderId="0"/>
    <xf numFmtId="0" fontId="45" fillId="0" borderId="0"/>
    <xf numFmtId="0" fontId="0" fillId="0" borderId="0"/>
    <xf numFmtId="0" fontId="45" fillId="0" borderId="0"/>
    <xf numFmtId="0" fontId="40" fillId="0" borderId="0">
      <protection locked="0"/>
    </xf>
    <xf numFmtId="0" fontId="45" fillId="0" borderId="0"/>
    <xf numFmtId="0" fontId="40" fillId="0" borderId="0" applyNumberFormat="0" applyFill="0" applyBorder="0" applyAlignment="0" applyProtection="0"/>
    <xf numFmtId="0" fontId="40" fillId="0" borderId="0">
      <protection locked="0"/>
    </xf>
    <xf numFmtId="0" fontId="45" fillId="0" borderId="0"/>
    <xf numFmtId="0" fontId="46" fillId="0" borderId="0"/>
    <xf numFmtId="0" fontId="40" fillId="0" borderId="0"/>
    <xf numFmtId="0" fontId="42" fillId="0" borderId="0"/>
    <xf numFmtId="0" fontId="45" fillId="0" borderId="0"/>
    <xf numFmtId="0" fontId="45" fillId="0" borderId="0"/>
    <xf numFmtId="181" fontId="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0" fillId="0" borderId="0" applyFont="0" applyFill="0" applyBorder="0" applyAlignment="0" applyProtection="0"/>
  </cellStyleXfs>
  <cellXfs count="15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5" fillId="0" borderId="0" xfId="67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readingOrder="1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readingOrder="1"/>
    </xf>
    <xf numFmtId="182" fontId="7" fillId="0" borderId="1" xfId="0" applyNumberFormat="1" applyFont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readingOrder="1"/>
    </xf>
    <xf numFmtId="182" fontId="6" fillId="0" borderId="1" xfId="0" applyNumberFormat="1" applyFont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67" applyFont="1" applyBorder="1" applyAlignment="1" applyProtection="1">
      <alignment horizontal="left" vertical="top" wrapText="1"/>
      <protection locked="0"/>
    </xf>
    <xf numFmtId="0" fontId="2" fillId="0" borderId="1" xfId="67" applyFont="1" applyBorder="1" applyAlignment="1" applyProtection="1">
      <alignment horizontal="left" vertical="top" wrapText="1"/>
      <protection locked="0"/>
    </xf>
    <xf numFmtId="0" fontId="3" fillId="0" borderId="3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9" fillId="0" borderId="0" xfId="62" applyFont="1" applyAlignment="1" applyProtection="1">
      <alignment vertical="center" wrapText="1"/>
    </xf>
    <xf numFmtId="0" fontId="5" fillId="0" borderId="4" xfId="67" applyFont="1" applyBorder="1" applyAlignment="1">
      <alignment vertical="center"/>
    </xf>
    <xf numFmtId="0" fontId="2" fillId="0" borderId="5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2" xfId="67" applyFont="1" applyFill="1" applyBorder="1" applyAlignment="1">
      <alignment horizontal="center" vertical="center" wrapText="1"/>
    </xf>
    <xf numFmtId="0" fontId="2" fillId="0" borderId="2" xfId="67" applyFont="1" applyBorder="1" applyAlignment="1">
      <alignment horizontal="center" vertical="center"/>
    </xf>
    <xf numFmtId="0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67" applyFont="1" applyBorder="1" applyAlignment="1" applyProtection="1">
      <alignment horizontal="center" vertical="center" wrapText="1"/>
      <protection locked="0"/>
    </xf>
    <xf numFmtId="184" fontId="2" fillId="0" borderId="2" xfId="67" applyNumberFormat="1" applyFont="1" applyBorder="1" applyAlignment="1" applyProtection="1">
      <alignment horizontal="center" vertical="center" wrapText="1"/>
      <protection locked="0"/>
    </xf>
    <xf numFmtId="0" fontId="10" fillId="0" borderId="5" xfId="54" applyFont="1" applyBorder="1" applyAlignment="1" applyProtection="1">
      <alignment horizontal="center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2" xfId="67" applyNumberFormat="1" applyFont="1" applyBorder="1" applyAlignment="1" applyProtection="1">
      <alignment horizontal="center" vertical="center" wrapText="1"/>
      <protection locked="0"/>
    </xf>
    <xf numFmtId="0" fontId="9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2" xfId="67" applyFont="1" applyFill="1" applyBorder="1" applyAlignment="1" applyProtection="1">
      <alignment horizontal="center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10" borderId="10" xfId="67" applyFont="1" applyFill="1" applyBorder="1"/>
    <xf numFmtId="0" fontId="0" fillId="10" borderId="11" xfId="67" applyFont="1" applyFill="1" applyBorder="1"/>
    <xf numFmtId="0" fontId="5" fillId="11" borderId="10" xfId="67" applyFont="1" applyFill="1" applyBorder="1" applyAlignment="1">
      <alignment horizontal="center"/>
    </xf>
    <xf numFmtId="0" fontId="5" fillId="5" borderId="2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11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12" xfId="67" applyFont="1" applyFill="1" applyBorder="1" applyAlignment="1">
      <alignment horizontal="center"/>
    </xf>
    <xf numFmtId="0" fontId="0" fillId="10" borderId="12" xfId="67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7" xfId="53" applyFont="1" applyBorder="1" applyAlignment="1" applyProtection="1">
      <alignment horizontal="center"/>
    </xf>
    <xf numFmtId="0" fontId="9" fillId="5" borderId="1" xfId="68" applyFont="1" applyFill="1" applyBorder="1" applyAlignment="1" applyProtection="1">
      <alignment horizontal="center" vertical="center"/>
      <protection hidden="1"/>
    </xf>
    <xf numFmtId="0" fontId="8" fillId="6" borderId="1" xfId="65" applyFont="1" applyFill="1" applyBorder="1" applyAlignment="1">
      <alignment horizontal="center" vertical="center" wrapText="1"/>
      <protection locked="0"/>
    </xf>
    <xf numFmtId="0" fontId="8" fillId="0" borderId="1" xfId="68" applyFont="1" applyBorder="1" applyAlignment="1" applyProtection="1">
      <alignment horizontal="center" vertical="center" wrapText="1"/>
      <protection locked="0"/>
    </xf>
    <xf numFmtId="0" fontId="9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14" xfId="68" applyFont="1" applyFill="1" applyBorder="1" applyAlignment="1">
      <alignment horizontal="center" vertical="center"/>
    </xf>
    <xf numFmtId="0" fontId="14" fillId="5" borderId="1" xfId="68" applyFont="1" applyFill="1" applyBorder="1" applyAlignment="1">
      <alignment horizontal="center" vertical="center"/>
    </xf>
    <xf numFmtId="0" fontId="15" fillId="6" borderId="14" xfId="68" applyFont="1" applyFill="1" applyBorder="1" applyAlignment="1">
      <alignment horizontal="center" vertical="center"/>
    </xf>
    <xf numFmtId="0" fontId="15" fillId="6" borderId="12" xfId="68" applyFont="1" applyFill="1" applyBorder="1" applyAlignment="1">
      <alignment horizontal="center" vertical="center" wrapText="1"/>
    </xf>
    <xf numFmtId="0" fontId="15" fillId="6" borderId="1" xfId="68" applyFont="1" applyFill="1" applyBorder="1" applyAlignment="1">
      <alignment horizontal="center" vertical="center" wrapText="1"/>
    </xf>
    <xf numFmtId="0" fontId="15" fillId="6" borderId="10" xfId="68" applyFont="1" applyFill="1" applyBorder="1" applyAlignment="1">
      <alignment horizontal="center" vertical="center"/>
    </xf>
    <xf numFmtId="0" fontId="15" fillId="6" borderId="12" xfId="68" applyFont="1" applyFill="1" applyBorder="1" applyAlignment="1">
      <alignment horizontal="center" vertical="center"/>
    </xf>
    <xf numFmtId="0" fontId="15" fillId="6" borderId="2" xfId="68" applyFont="1" applyFill="1" applyBorder="1" applyAlignment="1">
      <alignment horizontal="center" vertical="center"/>
    </xf>
    <xf numFmtId="0" fontId="15" fillId="6" borderId="1" xfId="68" applyFont="1" applyFill="1" applyBorder="1" applyAlignment="1">
      <alignment horizontal="center" vertical="center"/>
    </xf>
    <xf numFmtId="0" fontId="8" fillId="6" borderId="2" xfId="68" applyFont="1" applyFill="1" applyBorder="1" applyAlignment="1">
      <alignment horizontal="center" vertical="center"/>
    </xf>
    <xf numFmtId="0" fontId="8" fillId="6" borderId="1" xfId="68" applyFont="1" applyFill="1" applyBorder="1" applyAlignment="1" applyProtection="1">
      <alignment horizontal="center" vertical="center"/>
      <protection locked="0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68" applyFont="1" applyFill="1" applyBorder="1" applyAlignment="1">
      <alignment horizontal="center" vertical="center"/>
    </xf>
    <xf numFmtId="0" fontId="16" fillId="6" borderId="1" xfId="68" applyFont="1" applyFill="1" applyBorder="1" applyAlignment="1" applyProtection="1">
      <alignment horizontal="center" vertical="center"/>
      <protection locked="0"/>
    </xf>
    <xf numFmtId="0" fontId="17" fillId="6" borderId="1" xfId="68" applyFont="1" applyFill="1" applyBorder="1" applyAlignment="1">
      <alignment horizontal="center" vertical="center"/>
    </xf>
    <xf numFmtId="0" fontId="16" fillId="6" borderId="1" xfId="68" applyFont="1" applyFill="1" applyBorder="1" applyAlignment="1" applyProtection="1">
      <alignment horizontal="center" vertical="center"/>
      <protection locked="0" hidden="1"/>
    </xf>
    <xf numFmtId="37" fontId="16" fillId="6" borderId="1" xfId="1" applyNumberFormat="1" applyFont="1" applyFill="1" applyBorder="1" applyAlignment="1" applyProtection="1">
      <alignment horizontal="center" vertic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7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9" fillId="6" borderId="10" xfId="68" applyFont="1" applyFill="1" applyBorder="1" applyAlignment="1" applyProtection="1">
      <alignment horizontal="left" vertical="center" wrapText="1"/>
      <protection hidden="1"/>
    </xf>
    <xf numFmtId="0" fontId="9" fillId="6" borderId="12" xfId="68" applyFont="1" applyFill="1" applyBorder="1" applyAlignment="1" applyProtection="1">
      <alignment horizontal="left" vertical="center" wrapText="1"/>
      <protection hidden="1"/>
    </xf>
    <xf numFmtId="187" fontId="16" fillId="6" borderId="1" xfId="68" applyNumberFormat="1" applyFont="1" applyFill="1" applyBorder="1" applyAlignment="1" applyProtection="1">
      <alignment horizontal="center" vertical="center"/>
      <protection locked="0"/>
    </xf>
    <xf numFmtId="0" fontId="9" fillId="6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9" fillId="6" borderId="10" xfId="68" applyFont="1" applyFill="1" applyBorder="1" applyAlignment="1" applyProtection="1">
      <alignment vertical="center" wrapText="1"/>
      <protection hidden="1"/>
    </xf>
    <xf numFmtId="0" fontId="9" fillId="6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6" borderId="1" xfId="68" applyFont="1" applyFill="1" applyBorder="1" applyAlignment="1" applyProtection="1">
      <alignment horizontal="left" vertical="center" wrapText="1"/>
      <protection hidden="1"/>
    </xf>
    <xf numFmtId="0" fontId="8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8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9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9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9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19" fillId="0" borderId="0" xfId="0" applyFont="1"/>
    <xf numFmtId="0" fontId="9" fillId="5" borderId="1" xfId="63" applyFont="1" applyFill="1" applyBorder="1" applyAlignment="1">
      <alignment horizontal="center" vertical="center" wrapText="1"/>
    </xf>
    <xf numFmtId="49" fontId="9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4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188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64" applyFont="1" applyFill="1" applyBorder="1" applyAlignment="1">
      <alignment horizontal="center" vertical="center" wrapText="1"/>
    </xf>
    <xf numFmtId="184" fontId="9" fillId="5" borderId="1" xfId="63" applyNumberFormat="1" applyFont="1" applyFill="1" applyBorder="1" applyAlignment="1">
      <alignment horizontal="center" vertical="center" wrapText="1"/>
    </xf>
    <xf numFmtId="1" fontId="8" fillId="0" borderId="1" xfId="63" applyNumberFormat="1" applyFont="1" applyBorder="1" applyAlignment="1">
      <alignment horizontal="center" vertical="center" wrapText="1"/>
    </xf>
    <xf numFmtId="2" fontId="8" fillId="0" borderId="1" xfId="63" applyNumberFormat="1" applyFont="1" applyBorder="1" applyAlignment="1">
      <alignment horizontal="center" vertical="center" wrapText="1"/>
    </xf>
    <xf numFmtId="184" fontId="8" fillId="0" borderId="1" xfId="63" applyNumberFormat="1" applyFont="1" applyBorder="1" applyAlignment="1">
      <alignment horizontal="center" vertical="center" wrapText="1"/>
    </xf>
    <xf numFmtId="49" fontId="8" fillId="0" borderId="1" xfId="63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9" fillId="10" borderId="1" xfId="63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49" fontId="8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\Downloads\Asset%20Classific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sset Classification"/>
    </sheetNames>
    <sheetDataSet>
      <sheetData sheetId="0">
        <row r="1">
          <cell r="J1" t="str">
            <v>Loan Id</v>
          </cell>
        </row>
        <row r="1">
          <cell r="N1" t="str">
            <v>Loan DPD</v>
          </cell>
        </row>
        <row r="1">
          <cell r="W1" t="str">
            <v>Aging Loan </v>
          </cell>
        </row>
        <row r="2">
          <cell r="J2">
            <v>12292843</v>
          </cell>
        </row>
        <row r="2">
          <cell r="N2">
            <v>2001</v>
          </cell>
        </row>
        <row r="2">
          <cell r="W2" t="str">
            <v>&gt;180</v>
          </cell>
        </row>
        <row r="3">
          <cell r="J3">
            <v>12292839</v>
          </cell>
        </row>
        <row r="3">
          <cell r="N3">
            <v>2001</v>
          </cell>
        </row>
        <row r="3">
          <cell r="W3" t="str">
            <v>&gt;180</v>
          </cell>
        </row>
        <row r="4">
          <cell r="J4">
            <v>12415440</v>
          </cell>
        </row>
        <row r="4">
          <cell r="N4">
            <v>2001</v>
          </cell>
        </row>
        <row r="4">
          <cell r="W4" t="str">
            <v>&gt;180</v>
          </cell>
        </row>
        <row r="5">
          <cell r="J5">
            <v>12413890</v>
          </cell>
        </row>
        <row r="5">
          <cell r="N5">
            <v>2001</v>
          </cell>
        </row>
        <row r="5">
          <cell r="W5" t="str">
            <v>&gt;180</v>
          </cell>
        </row>
        <row r="6">
          <cell r="J6">
            <v>12522953</v>
          </cell>
        </row>
        <row r="6">
          <cell r="N6">
            <v>2163</v>
          </cell>
        </row>
        <row r="6">
          <cell r="W6" t="str">
            <v>&gt;180</v>
          </cell>
        </row>
        <row r="7">
          <cell r="J7">
            <v>13145224</v>
          </cell>
        </row>
        <row r="7">
          <cell r="N7">
            <v>1975</v>
          </cell>
        </row>
        <row r="7">
          <cell r="W7" t="str">
            <v>&gt;180</v>
          </cell>
        </row>
        <row r="8">
          <cell r="J8">
            <v>13181370</v>
          </cell>
        </row>
        <row r="8">
          <cell r="N8">
            <v>1953</v>
          </cell>
        </row>
        <row r="8">
          <cell r="W8" t="str">
            <v>&gt;180</v>
          </cell>
        </row>
        <row r="9">
          <cell r="J9">
            <v>13281301</v>
          </cell>
        </row>
        <row r="9">
          <cell r="N9">
            <v>2127</v>
          </cell>
        </row>
        <row r="9">
          <cell r="W9" t="str">
            <v>&gt;180</v>
          </cell>
        </row>
        <row r="10">
          <cell r="J10">
            <v>13280858</v>
          </cell>
        </row>
        <row r="10">
          <cell r="N10">
            <v>2099</v>
          </cell>
        </row>
        <row r="10">
          <cell r="W10" t="str">
            <v>&gt;180</v>
          </cell>
        </row>
        <row r="11">
          <cell r="J11">
            <v>13278885</v>
          </cell>
        </row>
        <row r="11">
          <cell r="N11">
            <v>2085</v>
          </cell>
        </row>
        <row r="11">
          <cell r="W11" t="str">
            <v>&gt;180</v>
          </cell>
        </row>
        <row r="12">
          <cell r="J12">
            <v>13308676</v>
          </cell>
        </row>
        <row r="12">
          <cell r="N12">
            <v>1677</v>
          </cell>
        </row>
        <row r="12">
          <cell r="W12" t="str">
            <v>&gt;180</v>
          </cell>
        </row>
        <row r="13">
          <cell r="J13">
            <v>13290335</v>
          </cell>
        </row>
        <row r="13">
          <cell r="N13">
            <v>1973</v>
          </cell>
        </row>
        <row r="13">
          <cell r="W13" t="str">
            <v>&gt;180</v>
          </cell>
        </row>
        <row r="14">
          <cell r="J14">
            <v>13388460</v>
          </cell>
        </row>
        <row r="14">
          <cell r="N14">
            <v>2101</v>
          </cell>
        </row>
        <row r="14">
          <cell r="W14" t="str">
            <v>&gt;180</v>
          </cell>
        </row>
        <row r="15">
          <cell r="J15">
            <v>13399420</v>
          </cell>
        </row>
        <row r="15">
          <cell r="N15">
            <v>2101</v>
          </cell>
        </row>
        <row r="15">
          <cell r="W15" t="str">
            <v>&gt;180</v>
          </cell>
        </row>
        <row r="16">
          <cell r="J16">
            <v>13411257</v>
          </cell>
        </row>
        <row r="16">
          <cell r="N16">
            <v>1695</v>
          </cell>
        </row>
        <row r="16">
          <cell r="W16" t="str">
            <v>&gt;180</v>
          </cell>
        </row>
        <row r="17">
          <cell r="J17">
            <v>13450312</v>
          </cell>
        </row>
        <row r="17">
          <cell r="N17">
            <v>2017</v>
          </cell>
        </row>
        <row r="17">
          <cell r="W17" t="str">
            <v>&gt;180</v>
          </cell>
        </row>
        <row r="18">
          <cell r="J18">
            <v>13496930</v>
          </cell>
        </row>
        <row r="18">
          <cell r="N18">
            <v>2017</v>
          </cell>
        </row>
        <row r="18">
          <cell r="W18" t="str">
            <v>&gt;180</v>
          </cell>
        </row>
        <row r="19">
          <cell r="J19">
            <v>13520668</v>
          </cell>
        </row>
        <row r="19">
          <cell r="N19">
            <v>2031</v>
          </cell>
        </row>
        <row r="19">
          <cell r="W19" t="str">
            <v>&gt;180</v>
          </cell>
        </row>
        <row r="20">
          <cell r="J20">
            <v>13517413</v>
          </cell>
        </row>
        <row r="20">
          <cell r="N20">
            <v>1975</v>
          </cell>
        </row>
        <row r="20">
          <cell r="W20" t="str">
            <v>&gt;180</v>
          </cell>
        </row>
        <row r="21">
          <cell r="J21">
            <v>13516927</v>
          </cell>
        </row>
        <row r="21">
          <cell r="N21">
            <v>2101</v>
          </cell>
        </row>
        <row r="21">
          <cell r="W21" t="str">
            <v>&gt;180</v>
          </cell>
        </row>
        <row r="22">
          <cell r="J22">
            <v>25787383</v>
          </cell>
        </row>
        <row r="22">
          <cell r="N22">
            <v>1334</v>
          </cell>
        </row>
        <row r="22">
          <cell r="W22" t="str">
            <v>&gt;180</v>
          </cell>
        </row>
        <row r="23">
          <cell r="J23">
            <v>13506968</v>
          </cell>
        </row>
        <row r="23">
          <cell r="N23">
            <v>1213</v>
          </cell>
        </row>
        <row r="23">
          <cell r="W23" t="str">
            <v>&gt;180</v>
          </cell>
        </row>
        <row r="24">
          <cell r="J24">
            <v>13551624</v>
          </cell>
        </row>
        <row r="24">
          <cell r="N24">
            <v>1989</v>
          </cell>
        </row>
        <row r="24">
          <cell r="W24" t="str">
            <v>&gt;180</v>
          </cell>
        </row>
        <row r="25">
          <cell r="J25">
            <v>13575000</v>
          </cell>
        </row>
        <row r="25">
          <cell r="N25">
            <v>1293</v>
          </cell>
        </row>
        <row r="25">
          <cell r="W25" t="str">
            <v>&gt;180</v>
          </cell>
        </row>
        <row r="26">
          <cell r="J26">
            <v>13589629</v>
          </cell>
        </row>
        <row r="26">
          <cell r="N26">
            <v>2017</v>
          </cell>
        </row>
        <row r="26">
          <cell r="W26" t="str">
            <v>&gt;180</v>
          </cell>
        </row>
        <row r="27">
          <cell r="J27">
            <v>19820078</v>
          </cell>
        </row>
        <row r="27">
          <cell r="N27">
            <v>1301</v>
          </cell>
        </row>
        <row r="27">
          <cell r="W27" t="str">
            <v>&gt;180</v>
          </cell>
        </row>
        <row r="28">
          <cell r="J28">
            <v>13712110</v>
          </cell>
        </row>
        <row r="28">
          <cell r="N28">
            <v>2101</v>
          </cell>
        </row>
        <row r="28">
          <cell r="W28" t="str">
            <v>&gt;180</v>
          </cell>
        </row>
        <row r="29">
          <cell r="J29">
            <v>13694008</v>
          </cell>
        </row>
        <row r="29">
          <cell r="N29">
            <v>2101</v>
          </cell>
        </row>
        <row r="29">
          <cell r="W29" t="str">
            <v>&gt;180</v>
          </cell>
        </row>
        <row r="30">
          <cell r="J30">
            <v>13771465</v>
          </cell>
        </row>
        <row r="30">
          <cell r="N30">
            <v>2101</v>
          </cell>
        </row>
        <row r="30">
          <cell r="W30" t="str">
            <v>&gt;180</v>
          </cell>
        </row>
        <row r="31">
          <cell r="J31">
            <v>13797416</v>
          </cell>
        </row>
        <row r="31">
          <cell r="N31">
            <v>1938</v>
          </cell>
        </row>
        <row r="31">
          <cell r="W31" t="str">
            <v>&gt;180</v>
          </cell>
        </row>
        <row r="32">
          <cell r="J32">
            <v>14996071</v>
          </cell>
        </row>
        <row r="32">
          <cell r="N32">
            <v>1301</v>
          </cell>
        </row>
        <row r="32">
          <cell r="W32" t="str">
            <v>&gt;180</v>
          </cell>
        </row>
        <row r="33">
          <cell r="J33">
            <v>15048861</v>
          </cell>
        </row>
        <row r="33">
          <cell r="N33">
            <v>1284</v>
          </cell>
        </row>
        <row r="33">
          <cell r="W33" t="str">
            <v>&gt;180</v>
          </cell>
        </row>
        <row r="34">
          <cell r="J34">
            <v>17836883</v>
          </cell>
        </row>
        <row r="34">
          <cell r="N34">
            <v>1283</v>
          </cell>
        </row>
        <row r="34">
          <cell r="W34" t="str">
            <v>&gt;180</v>
          </cell>
        </row>
        <row r="35">
          <cell r="J35">
            <v>15075011</v>
          </cell>
        </row>
        <row r="35">
          <cell r="N35">
            <v>1755</v>
          </cell>
        </row>
        <row r="35">
          <cell r="W35" t="str">
            <v>&gt;180</v>
          </cell>
        </row>
        <row r="36">
          <cell r="J36">
            <v>15294062</v>
          </cell>
        </row>
        <row r="36">
          <cell r="N36">
            <v>1298</v>
          </cell>
        </row>
        <row r="36">
          <cell r="W36" t="str">
            <v>&gt;180</v>
          </cell>
        </row>
        <row r="37">
          <cell r="J37">
            <v>15387638</v>
          </cell>
        </row>
        <row r="37">
          <cell r="N37">
            <v>1665</v>
          </cell>
        </row>
        <row r="37">
          <cell r="W37" t="str">
            <v>&gt;180</v>
          </cell>
        </row>
        <row r="38">
          <cell r="J38">
            <v>15254137</v>
          </cell>
        </row>
        <row r="38">
          <cell r="N38">
            <v>1286</v>
          </cell>
        </row>
        <row r="38">
          <cell r="W38" t="str">
            <v>&gt;180</v>
          </cell>
        </row>
        <row r="39">
          <cell r="J39">
            <v>15568145</v>
          </cell>
        </row>
        <row r="39">
          <cell r="N39">
            <v>1659</v>
          </cell>
        </row>
        <row r="39">
          <cell r="W39" t="str">
            <v>&gt;180</v>
          </cell>
        </row>
        <row r="40">
          <cell r="J40">
            <v>18084509</v>
          </cell>
        </row>
        <row r="40">
          <cell r="N40">
            <v>1701</v>
          </cell>
        </row>
        <row r="40">
          <cell r="W40" t="str">
            <v>&gt;180</v>
          </cell>
        </row>
        <row r="41">
          <cell r="J41">
            <v>15568146</v>
          </cell>
        </row>
        <row r="41">
          <cell r="N41">
            <v>1305</v>
          </cell>
        </row>
        <row r="41">
          <cell r="W41" t="str">
            <v>&gt;180</v>
          </cell>
        </row>
        <row r="42">
          <cell r="J42">
            <v>33156026</v>
          </cell>
        </row>
        <row r="42">
          <cell r="N42">
            <v>909</v>
          </cell>
        </row>
        <row r="42">
          <cell r="W42" t="str">
            <v>&gt;180</v>
          </cell>
        </row>
        <row r="43">
          <cell r="J43">
            <v>15578175</v>
          </cell>
        </row>
        <row r="43">
          <cell r="N43">
            <v>1294</v>
          </cell>
        </row>
        <row r="43">
          <cell r="W43" t="str">
            <v>&gt;180</v>
          </cell>
        </row>
        <row r="44">
          <cell r="J44">
            <v>15579420</v>
          </cell>
        </row>
        <row r="44">
          <cell r="N44">
            <v>1302</v>
          </cell>
        </row>
        <row r="44">
          <cell r="W44" t="str">
            <v>&gt;180</v>
          </cell>
        </row>
        <row r="45">
          <cell r="J45">
            <v>15635989</v>
          </cell>
        </row>
        <row r="45">
          <cell r="N45">
            <v>1294</v>
          </cell>
        </row>
        <row r="45">
          <cell r="W45" t="str">
            <v>&gt;180</v>
          </cell>
        </row>
        <row r="46">
          <cell r="J46">
            <v>15602265</v>
          </cell>
        </row>
        <row r="46">
          <cell r="N46">
            <v>1303</v>
          </cell>
        </row>
        <row r="46">
          <cell r="W46" t="str">
            <v>&gt;180</v>
          </cell>
        </row>
        <row r="47">
          <cell r="J47">
            <v>15700789</v>
          </cell>
        </row>
        <row r="47">
          <cell r="N47">
            <v>1827</v>
          </cell>
        </row>
        <row r="47">
          <cell r="W47" t="str">
            <v>&gt;180</v>
          </cell>
        </row>
        <row r="48">
          <cell r="J48">
            <v>15651609</v>
          </cell>
        </row>
        <row r="48">
          <cell r="N48">
            <v>1282</v>
          </cell>
        </row>
        <row r="48">
          <cell r="W48" t="str">
            <v>&gt;180</v>
          </cell>
        </row>
        <row r="49">
          <cell r="J49">
            <v>15675146</v>
          </cell>
        </row>
        <row r="49">
          <cell r="N49">
            <v>1285</v>
          </cell>
        </row>
        <row r="49">
          <cell r="W49" t="str">
            <v>&gt;180</v>
          </cell>
        </row>
        <row r="50">
          <cell r="J50">
            <v>18268798</v>
          </cell>
        </row>
        <row r="50">
          <cell r="N50">
            <v>1304</v>
          </cell>
        </row>
        <row r="50">
          <cell r="W50" t="str">
            <v>&gt;180</v>
          </cell>
        </row>
        <row r="51">
          <cell r="J51">
            <v>15725278</v>
          </cell>
        </row>
        <row r="51">
          <cell r="N51">
            <v>1597</v>
          </cell>
        </row>
        <row r="51">
          <cell r="W51" t="str">
            <v>&gt;180</v>
          </cell>
        </row>
        <row r="52">
          <cell r="J52">
            <v>15725379</v>
          </cell>
        </row>
        <row r="52">
          <cell r="N52">
            <v>1299</v>
          </cell>
        </row>
        <row r="52">
          <cell r="W52" t="str">
            <v>&gt;180</v>
          </cell>
        </row>
        <row r="53">
          <cell r="J53">
            <v>15725144</v>
          </cell>
        </row>
        <row r="53">
          <cell r="N53">
            <v>1687</v>
          </cell>
        </row>
        <row r="53">
          <cell r="W53" t="str">
            <v>&gt;180</v>
          </cell>
        </row>
        <row r="54">
          <cell r="J54">
            <v>15679314</v>
          </cell>
        </row>
        <row r="54">
          <cell r="N54">
            <v>1270</v>
          </cell>
        </row>
        <row r="54">
          <cell r="W54" t="str">
            <v>&gt;180</v>
          </cell>
        </row>
        <row r="55">
          <cell r="J55">
            <v>15839636</v>
          </cell>
        </row>
        <row r="55">
          <cell r="N55">
            <v>1643</v>
          </cell>
        </row>
        <row r="55">
          <cell r="W55" t="str">
            <v>&gt;180</v>
          </cell>
        </row>
        <row r="56">
          <cell r="J56">
            <v>15846445</v>
          </cell>
        </row>
        <row r="56">
          <cell r="N56">
            <v>1280</v>
          </cell>
        </row>
        <row r="56">
          <cell r="W56" t="str">
            <v>&gt;180</v>
          </cell>
        </row>
        <row r="57">
          <cell r="J57">
            <v>18019683</v>
          </cell>
        </row>
        <row r="57">
          <cell r="N57">
            <v>1279</v>
          </cell>
        </row>
        <row r="57">
          <cell r="W57" t="str">
            <v>&gt;180</v>
          </cell>
        </row>
        <row r="58">
          <cell r="J58">
            <v>15732381</v>
          </cell>
        </row>
        <row r="58">
          <cell r="N58">
            <v>1597</v>
          </cell>
        </row>
        <row r="58">
          <cell r="W58" t="str">
            <v>&gt;180</v>
          </cell>
        </row>
        <row r="59">
          <cell r="J59">
            <v>33250473</v>
          </cell>
        </row>
        <row r="59">
          <cell r="N59">
            <v>721</v>
          </cell>
        </row>
        <row r="59">
          <cell r="W59" t="str">
            <v>&gt;180</v>
          </cell>
        </row>
        <row r="60">
          <cell r="J60">
            <v>16081840</v>
          </cell>
        </row>
        <row r="60">
          <cell r="N60">
            <v>1296</v>
          </cell>
        </row>
        <row r="60">
          <cell r="W60" t="str">
            <v>&gt;180</v>
          </cell>
        </row>
        <row r="61">
          <cell r="J61">
            <v>16081834</v>
          </cell>
        </row>
        <row r="61">
          <cell r="N61">
            <v>1280</v>
          </cell>
        </row>
        <row r="61">
          <cell r="W61" t="str">
            <v>&gt;180</v>
          </cell>
        </row>
        <row r="62">
          <cell r="J62">
            <v>19264468</v>
          </cell>
        </row>
        <row r="62">
          <cell r="N62">
            <v>1450</v>
          </cell>
        </row>
        <row r="62">
          <cell r="W62" t="str">
            <v>&gt;180</v>
          </cell>
        </row>
        <row r="63">
          <cell r="J63">
            <v>16129307</v>
          </cell>
        </row>
        <row r="63">
          <cell r="N63">
            <v>1659</v>
          </cell>
        </row>
        <row r="63">
          <cell r="W63" t="str">
            <v>&gt;180</v>
          </cell>
        </row>
        <row r="64">
          <cell r="J64">
            <v>16128708</v>
          </cell>
        </row>
        <row r="64">
          <cell r="N64">
            <v>1128</v>
          </cell>
        </row>
        <row r="64">
          <cell r="W64" t="str">
            <v>&gt;180</v>
          </cell>
        </row>
        <row r="65">
          <cell r="J65">
            <v>18068275</v>
          </cell>
        </row>
        <row r="65">
          <cell r="N65">
            <v>1296</v>
          </cell>
        </row>
        <row r="65">
          <cell r="W65" t="str">
            <v>&gt;180</v>
          </cell>
        </row>
        <row r="66">
          <cell r="J66">
            <v>16129651</v>
          </cell>
        </row>
        <row r="66">
          <cell r="N66">
            <v>1297</v>
          </cell>
        </row>
        <row r="66">
          <cell r="W66" t="str">
            <v>&gt;180</v>
          </cell>
        </row>
        <row r="67">
          <cell r="J67">
            <v>18068269</v>
          </cell>
        </row>
        <row r="67">
          <cell r="N67">
            <v>1297</v>
          </cell>
        </row>
        <row r="67">
          <cell r="W67" t="str">
            <v>&gt;180</v>
          </cell>
        </row>
        <row r="68">
          <cell r="J68">
            <v>31236860</v>
          </cell>
        </row>
        <row r="68">
          <cell r="N68">
            <v>1297</v>
          </cell>
        </row>
        <row r="68">
          <cell r="W68" t="str">
            <v>&gt;180</v>
          </cell>
        </row>
        <row r="69">
          <cell r="J69">
            <v>16126886</v>
          </cell>
        </row>
        <row r="69">
          <cell r="N69">
            <v>1297</v>
          </cell>
        </row>
        <row r="69">
          <cell r="W69" t="str">
            <v>&gt;180</v>
          </cell>
        </row>
        <row r="70">
          <cell r="J70">
            <v>18068272</v>
          </cell>
        </row>
        <row r="70">
          <cell r="N70">
            <v>1297</v>
          </cell>
        </row>
        <row r="70">
          <cell r="W70" t="str">
            <v>&gt;180</v>
          </cell>
        </row>
        <row r="71">
          <cell r="J71">
            <v>31260638</v>
          </cell>
        </row>
        <row r="71">
          <cell r="N71">
            <v>1205</v>
          </cell>
        </row>
        <row r="71">
          <cell r="W71" t="str">
            <v>&gt;180</v>
          </cell>
        </row>
        <row r="72">
          <cell r="J72">
            <v>358678860</v>
          </cell>
        </row>
        <row r="72">
          <cell r="N72">
            <v>1205</v>
          </cell>
        </row>
        <row r="72">
          <cell r="W72" t="str">
            <v>Standard</v>
          </cell>
        </row>
        <row r="73">
          <cell r="J73">
            <v>16340712</v>
          </cell>
        </row>
        <row r="73">
          <cell r="N73">
            <v>1289</v>
          </cell>
        </row>
        <row r="73">
          <cell r="W73" t="str">
            <v>&gt;180</v>
          </cell>
        </row>
        <row r="74">
          <cell r="J74">
            <v>17836881</v>
          </cell>
        </row>
        <row r="74">
          <cell r="N74">
            <v>1297</v>
          </cell>
        </row>
        <row r="74">
          <cell r="W74" t="str">
            <v>&gt;180</v>
          </cell>
        </row>
        <row r="75">
          <cell r="J75">
            <v>21204764</v>
          </cell>
        </row>
        <row r="75">
          <cell r="N75">
            <v>966</v>
          </cell>
        </row>
        <row r="75">
          <cell r="W75" t="str">
            <v>&gt;180</v>
          </cell>
        </row>
        <row r="76">
          <cell r="J76">
            <v>16451718</v>
          </cell>
        </row>
        <row r="76">
          <cell r="N76">
            <v>1545</v>
          </cell>
        </row>
        <row r="76">
          <cell r="W76" t="str">
            <v>&gt;180</v>
          </cell>
        </row>
        <row r="77">
          <cell r="J77">
            <v>31254333</v>
          </cell>
        </row>
        <row r="77">
          <cell r="N77">
            <v>1334</v>
          </cell>
        </row>
        <row r="77">
          <cell r="W77" t="str">
            <v>&gt;180</v>
          </cell>
        </row>
        <row r="78">
          <cell r="J78">
            <v>16017745</v>
          </cell>
        </row>
        <row r="78">
          <cell r="N78">
            <v>1289</v>
          </cell>
        </row>
        <row r="78">
          <cell r="W78" t="str">
            <v>&gt;180</v>
          </cell>
        </row>
        <row r="79">
          <cell r="J79">
            <v>31248326</v>
          </cell>
        </row>
        <row r="79">
          <cell r="N79">
            <v>1304</v>
          </cell>
        </row>
        <row r="79">
          <cell r="W79" t="str">
            <v>&gt;180</v>
          </cell>
        </row>
        <row r="80">
          <cell r="J80">
            <v>16559575</v>
          </cell>
        </row>
        <row r="80">
          <cell r="N80">
            <v>1291</v>
          </cell>
        </row>
        <row r="80">
          <cell r="W80" t="str">
            <v>&gt;180</v>
          </cell>
        </row>
        <row r="81">
          <cell r="J81">
            <v>16489762</v>
          </cell>
        </row>
        <row r="81">
          <cell r="N81">
            <v>1288</v>
          </cell>
        </row>
        <row r="81">
          <cell r="W81" t="str">
            <v>&gt;180</v>
          </cell>
        </row>
        <row r="82">
          <cell r="J82">
            <v>16583543</v>
          </cell>
        </row>
        <row r="82">
          <cell r="N82">
            <v>1294</v>
          </cell>
        </row>
        <row r="82">
          <cell r="W82" t="str">
            <v>&gt;180</v>
          </cell>
        </row>
        <row r="83">
          <cell r="J83">
            <v>16876959</v>
          </cell>
        </row>
        <row r="83">
          <cell r="N83">
            <v>1278</v>
          </cell>
        </row>
        <row r="83">
          <cell r="W83" t="str">
            <v>&gt;180</v>
          </cell>
        </row>
        <row r="84">
          <cell r="J84">
            <v>19410729</v>
          </cell>
        </row>
        <row r="84">
          <cell r="N84">
            <v>1299</v>
          </cell>
        </row>
        <row r="84">
          <cell r="W84" t="str">
            <v>&gt;180</v>
          </cell>
        </row>
        <row r="85">
          <cell r="J85">
            <v>16876964</v>
          </cell>
        </row>
        <row r="85">
          <cell r="N85">
            <v>1277</v>
          </cell>
        </row>
        <row r="85">
          <cell r="W85" t="str">
            <v>&gt;180</v>
          </cell>
        </row>
        <row r="86">
          <cell r="J86">
            <v>16652625</v>
          </cell>
        </row>
        <row r="86">
          <cell r="N86">
            <v>1278</v>
          </cell>
        </row>
        <row r="86">
          <cell r="W86" t="str">
            <v>&gt;180</v>
          </cell>
        </row>
        <row r="87">
          <cell r="J87">
            <v>19384020</v>
          </cell>
        </row>
        <row r="87">
          <cell r="N87">
            <v>1026</v>
          </cell>
        </row>
        <row r="87">
          <cell r="W87" t="str">
            <v>&gt;180</v>
          </cell>
        </row>
        <row r="88">
          <cell r="J88">
            <v>16876963</v>
          </cell>
        </row>
        <row r="88">
          <cell r="N88">
            <v>1399</v>
          </cell>
        </row>
        <row r="88">
          <cell r="W88" t="str">
            <v>&gt;180</v>
          </cell>
        </row>
        <row r="89">
          <cell r="J89">
            <v>16650319</v>
          </cell>
        </row>
        <row r="89">
          <cell r="N89">
            <v>1278</v>
          </cell>
        </row>
        <row r="89">
          <cell r="W89" t="str">
            <v>&gt;180</v>
          </cell>
        </row>
        <row r="90">
          <cell r="J90">
            <v>19457883</v>
          </cell>
        </row>
        <row r="90">
          <cell r="N90">
            <v>1299</v>
          </cell>
        </row>
        <row r="90">
          <cell r="W90" t="str">
            <v>&gt;180</v>
          </cell>
        </row>
        <row r="91">
          <cell r="J91">
            <v>25682505</v>
          </cell>
        </row>
        <row r="91">
          <cell r="N91">
            <v>1299</v>
          </cell>
        </row>
        <row r="91">
          <cell r="W91" t="str">
            <v>&gt;180</v>
          </cell>
        </row>
        <row r="92">
          <cell r="J92">
            <v>16579723</v>
          </cell>
        </row>
        <row r="92">
          <cell r="N92">
            <v>1285</v>
          </cell>
        </row>
        <row r="92">
          <cell r="W92" t="str">
            <v>&gt;180</v>
          </cell>
        </row>
        <row r="93">
          <cell r="J93">
            <v>351687788</v>
          </cell>
        </row>
        <row r="93">
          <cell r="N93">
            <v>302</v>
          </cell>
        </row>
        <row r="93">
          <cell r="W93" t="str">
            <v>&gt;180</v>
          </cell>
        </row>
        <row r="94">
          <cell r="J94">
            <v>16914739</v>
          </cell>
        </row>
        <row r="94">
          <cell r="N94">
            <v>1299</v>
          </cell>
        </row>
        <row r="94">
          <cell r="W94" t="str">
            <v>&gt;180</v>
          </cell>
        </row>
        <row r="95">
          <cell r="J95">
            <v>17057599</v>
          </cell>
        </row>
        <row r="95">
          <cell r="N95">
            <v>1758</v>
          </cell>
        </row>
        <row r="95">
          <cell r="W95" t="str">
            <v>&gt;180</v>
          </cell>
        </row>
        <row r="96">
          <cell r="J96">
            <v>17244242</v>
          </cell>
        </row>
        <row r="96">
          <cell r="N96">
            <v>1664</v>
          </cell>
        </row>
        <row r="96">
          <cell r="W96" t="str">
            <v>&gt;180</v>
          </cell>
        </row>
        <row r="97">
          <cell r="J97">
            <v>17076046</v>
          </cell>
        </row>
        <row r="97">
          <cell r="N97">
            <v>1561</v>
          </cell>
        </row>
        <row r="97">
          <cell r="W97" t="str">
            <v>&gt;180</v>
          </cell>
        </row>
        <row r="98">
          <cell r="J98">
            <v>25684713</v>
          </cell>
        </row>
        <row r="98">
          <cell r="N98">
            <v>1488</v>
          </cell>
        </row>
        <row r="98">
          <cell r="W98" t="str">
            <v>&gt;180</v>
          </cell>
        </row>
        <row r="99">
          <cell r="J99">
            <v>17241099</v>
          </cell>
        </row>
        <row r="99">
          <cell r="N99">
            <v>1771</v>
          </cell>
        </row>
        <row r="99">
          <cell r="W99" t="str">
            <v>&gt;180</v>
          </cell>
        </row>
        <row r="100">
          <cell r="J100">
            <v>351574741</v>
          </cell>
        </row>
        <row r="100">
          <cell r="N100">
            <v>1771</v>
          </cell>
        </row>
        <row r="100">
          <cell r="W100" t="str">
            <v>Standard</v>
          </cell>
        </row>
        <row r="101">
          <cell r="J101">
            <v>17256988</v>
          </cell>
        </row>
        <row r="101">
          <cell r="N101">
            <v>1399</v>
          </cell>
        </row>
        <row r="101">
          <cell r="W101" t="str">
            <v>&gt;180</v>
          </cell>
        </row>
        <row r="102">
          <cell r="J102">
            <v>17253556</v>
          </cell>
        </row>
        <row r="102">
          <cell r="N102">
            <v>1213</v>
          </cell>
        </row>
        <row r="102">
          <cell r="W102" t="str">
            <v>&gt;180</v>
          </cell>
        </row>
        <row r="103">
          <cell r="J103">
            <v>17367429</v>
          </cell>
        </row>
        <row r="103">
          <cell r="N103">
            <v>1293</v>
          </cell>
        </row>
        <row r="103">
          <cell r="W103" t="str">
            <v>&gt;180</v>
          </cell>
        </row>
        <row r="104">
          <cell r="J104">
            <v>17360149</v>
          </cell>
        </row>
        <row r="104">
          <cell r="N104">
            <v>1461</v>
          </cell>
        </row>
        <row r="104">
          <cell r="W104" t="str">
            <v>&gt;180</v>
          </cell>
        </row>
        <row r="105">
          <cell r="J105">
            <v>25679815</v>
          </cell>
        </row>
        <row r="105">
          <cell r="N105">
            <v>1396</v>
          </cell>
        </row>
        <row r="105">
          <cell r="W105" t="str">
            <v>&gt;180</v>
          </cell>
        </row>
        <row r="106">
          <cell r="J106">
            <v>17316165</v>
          </cell>
        </row>
        <row r="106">
          <cell r="N106">
            <v>1279</v>
          </cell>
        </row>
        <row r="106">
          <cell r="W106" t="str">
            <v>&gt;180</v>
          </cell>
        </row>
        <row r="107">
          <cell r="J107">
            <v>17230593</v>
          </cell>
        </row>
        <row r="107">
          <cell r="N107">
            <v>1478</v>
          </cell>
        </row>
        <row r="107">
          <cell r="W107" t="str">
            <v>&gt;180</v>
          </cell>
        </row>
        <row r="108">
          <cell r="J108">
            <v>17370287</v>
          </cell>
        </row>
        <row r="108">
          <cell r="N108">
            <v>1520</v>
          </cell>
        </row>
        <row r="108">
          <cell r="W108" t="str">
            <v>&gt;180</v>
          </cell>
        </row>
        <row r="109">
          <cell r="J109">
            <v>31326236</v>
          </cell>
        </row>
        <row r="109">
          <cell r="N109">
            <v>1394</v>
          </cell>
        </row>
        <row r="109">
          <cell r="W109" t="str">
            <v>&gt;180</v>
          </cell>
        </row>
        <row r="110">
          <cell r="J110">
            <v>20516836</v>
          </cell>
        </row>
        <row r="110">
          <cell r="N110">
            <v>1606</v>
          </cell>
        </row>
        <row r="110">
          <cell r="W110" t="str">
            <v>&gt;180</v>
          </cell>
        </row>
        <row r="111">
          <cell r="J111">
            <v>17365512</v>
          </cell>
        </row>
        <row r="111">
          <cell r="N111">
            <v>1464</v>
          </cell>
        </row>
        <row r="111">
          <cell r="W111" t="str">
            <v>&gt;180</v>
          </cell>
        </row>
        <row r="112">
          <cell r="J112">
            <v>20516837</v>
          </cell>
        </row>
        <row r="112">
          <cell r="N112">
            <v>1485</v>
          </cell>
        </row>
        <row r="112">
          <cell r="W112" t="str">
            <v>&gt;180</v>
          </cell>
        </row>
        <row r="113">
          <cell r="J113">
            <v>17493138</v>
          </cell>
        </row>
        <row r="113">
          <cell r="N113">
            <v>1684</v>
          </cell>
        </row>
        <row r="113">
          <cell r="W113" t="str">
            <v>&gt;180</v>
          </cell>
        </row>
        <row r="114">
          <cell r="J114">
            <v>17493136</v>
          </cell>
        </row>
        <row r="114">
          <cell r="N114">
            <v>1628</v>
          </cell>
        </row>
        <row r="114">
          <cell r="W114" t="str">
            <v>&gt;180</v>
          </cell>
        </row>
        <row r="115">
          <cell r="J115">
            <v>17495235</v>
          </cell>
        </row>
        <row r="115">
          <cell r="N115">
            <v>1281</v>
          </cell>
        </row>
        <row r="115">
          <cell r="W115" t="str">
            <v>&gt;180</v>
          </cell>
        </row>
        <row r="116">
          <cell r="J116">
            <v>20652732</v>
          </cell>
        </row>
        <row r="116">
          <cell r="N116">
            <v>1274</v>
          </cell>
        </row>
        <row r="116">
          <cell r="W116" t="str">
            <v>&gt;180</v>
          </cell>
        </row>
        <row r="117">
          <cell r="J117">
            <v>17814759</v>
          </cell>
        </row>
        <row r="117">
          <cell r="N117">
            <v>1580</v>
          </cell>
        </row>
        <row r="117">
          <cell r="W117" t="str">
            <v>&gt;180</v>
          </cell>
        </row>
        <row r="118">
          <cell r="J118">
            <v>17833503</v>
          </cell>
        </row>
        <row r="118">
          <cell r="N118">
            <v>1650</v>
          </cell>
        </row>
        <row r="118">
          <cell r="W118" t="str">
            <v>&gt;180</v>
          </cell>
        </row>
        <row r="119">
          <cell r="J119">
            <v>17833580</v>
          </cell>
        </row>
        <row r="119">
          <cell r="N119">
            <v>1622</v>
          </cell>
        </row>
        <row r="119">
          <cell r="W119" t="str">
            <v>&gt;180</v>
          </cell>
        </row>
        <row r="120">
          <cell r="J120">
            <v>17906360</v>
          </cell>
        </row>
        <row r="120">
          <cell r="N120">
            <v>1297</v>
          </cell>
        </row>
        <row r="120">
          <cell r="W120" t="str">
            <v>&gt;180</v>
          </cell>
        </row>
        <row r="121">
          <cell r="J121">
            <v>17889765</v>
          </cell>
        </row>
        <row r="121">
          <cell r="N121">
            <v>1315</v>
          </cell>
        </row>
        <row r="121">
          <cell r="W121" t="str">
            <v>&gt;180</v>
          </cell>
        </row>
        <row r="122">
          <cell r="J122">
            <v>17855563</v>
          </cell>
        </row>
        <row r="122">
          <cell r="N122">
            <v>1297</v>
          </cell>
        </row>
        <row r="122">
          <cell r="W122" t="str">
            <v>&gt;180</v>
          </cell>
        </row>
        <row r="123">
          <cell r="J123">
            <v>18068309</v>
          </cell>
        </row>
        <row r="123">
          <cell r="N123">
            <v>1639</v>
          </cell>
        </row>
        <row r="123">
          <cell r="W123" t="str">
            <v>&gt;180</v>
          </cell>
        </row>
        <row r="124">
          <cell r="J124">
            <v>21908715</v>
          </cell>
        </row>
        <row r="124">
          <cell r="N124">
            <v>1631</v>
          </cell>
        </row>
        <row r="124">
          <cell r="W124" t="str">
            <v>&gt;180</v>
          </cell>
        </row>
        <row r="125">
          <cell r="J125">
            <v>31248721</v>
          </cell>
        </row>
        <row r="125">
          <cell r="N125">
            <v>1450</v>
          </cell>
        </row>
        <row r="125">
          <cell r="W125" t="str">
            <v>&gt;180</v>
          </cell>
        </row>
        <row r="126">
          <cell r="J126">
            <v>17814649</v>
          </cell>
        </row>
        <row r="126">
          <cell r="N126">
            <v>1297</v>
          </cell>
        </row>
        <row r="126">
          <cell r="W126" t="str">
            <v>&gt;180</v>
          </cell>
        </row>
        <row r="127">
          <cell r="J127">
            <v>20452762</v>
          </cell>
        </row>
        <row r="127">
          <cell r="N127">
            <v>1297</v>
          </cell>
        </row>
        <row r="127">
          <cell r="W127" t="str">
            <v>&gt;180</v>
          </cell>
        </row>
        <row r="128">
          <cell r="J128">
            <v>18187615</v>
          </cell>
        </row>
        <row r="128">
          <cell r="N128">
            <v>1298</v>
          </cell>
        </row>
        <row r="128">
          <cell r="W128" t="str">
            <v>&gt;180</v>
          </cell>
        </row>
        <row r="129">
          <cell r="J129">
            <v>18175005</v>
          </cell>
        </row>
        <row r="129">
          <cell r="N129">
            <v>1290</v>
          </cell>
        </row>
        <row r="129">
          <cell r="W129" t="str">
            <v>&gt;180</v>
          </cell>
        </row>
        <row r="130">
          <cell r="J130">
            <v>19534434</v>
          </cell>
        </row>
        <row r="130">
          <cell r="N130">
            <v>1305</v>
          </cell>
        </row>
        <row r="130">
          <cell r="W130" t="str">
            <v>&gt;180</v>
          </cell>
        </row>
        <row r="131">
          <cell r="J131">
            <v>18182815</v>
          </cell>
        </row>
        <row r="131">
          <cell r="N131">
            <v>1275</v>
          </cell>
        </row>
        <row r="131">
          <cell r="W131" t="str">
            <v>&gt;180</v>
          </cell>
        </row>
        <row r="132">
          <cell r="J132">
            <v>18027795</v>
          </cell>
        </row>
        <row r="132">
          <cell r="N132">
            <v>1298</v>
          </cell>
        </row>
        <row r="132">
          <cell r="W132" t="str">
            <v>&gt;180</v>
          </cell>
        </row>
        <row r="133">
          <cell r="J133">
            <v>18174907</v>
          </cell>
        </row>
        <row r="133">
          <cell r="N133">
            <v>1150</v>
          </cell>
        </row>
        <row r="133">
          <cell r="W133" t="str">
            <v>&gt;180</v>
          </cell>
        </row>
        <row r="134">
          <cell r="J134">
            <v>18239610</v>
          </cell>
        </row>
        <row r="134">
          <cell r="N134">
            <v>1270</v>
          </cell>
        </row>
        <row r="134">
          <cell r="W134" t="str">
            <v>&gt;180</v>
          </cell>
        </row>
        <row r="135">
          <cell r="J135">
            <v>31259103</v>
          </cell>
        </row>
        <row r="135">
          <cell r="N135">
            <v>1119</v>
          </cell>
        </row>
        <row r="135">
          <cell r="W135" t="str">
            <v>&gt;180</v>
          </cell>
        </row>
        <row r="136">
          <cell r="J136">
            <v>18433899</v>
          </cell>
        </row>
        <row r="136">
          <cell r="N136">
            <v>1089</v>
          </cell>
        </row>
        <row r="136">
          <cell r="W136" t="str">
            <v>&gt;180</v>
          </cell>
        </row>
        <row r="137">
          <cell r="J137">
            <v>31253941</v>
          </cell>
        </row>
        <row r="137">
          <cell r="N137">
            <v>1301</v>
          </cell>
        </row>
        <row r="137">
          <cell r="W137" t="str">
            <v>&gt;180</v>
          </cell>
        </row>
        <row r="138">
          <cell r="J138">
            <v>18174906</v>
          </cell>
        </row>
        <row r="138">
          <cell r="N138">
            <v>1119</v>
          </cell>
        </row>
        <row r="138">
          <cell r="W138" t="str">
            <v>&gt;180</v>
          </cell>
        </row>
        <row r="139">
          <cell r="J139">
            <v>31253854</v>
          </cell>
        </row>
        <row r="139">
          <cell r="N139">
            <v>1240</v>
          </cell>
        </row>
        <row r="139">
          <cell r="W139" t="str">
            <v>&gt;180</v>
          </cell>
        </row>
        <row r="140">
          <cell r="J140">
            <v>18262034</v>
          </cell>
        </row>
        <row r="140">
          <cell r="N140">
            <v>965</v>
          </cell>
        </row>
        <row r="140">
          <cell r="W140" t="str">
            <v>&gt;180</v>
          </cell>
        </row>
        <row r="141">
          <cell r="J141">
            <v>18174897</v>
          </cell>
        </row>
        <row r="141">
          <cell r="N141">
            <v>1119</v>
          </cell>
        </row>
        <row r="141">
          <cell r="W141" t="str">
            <v>&gt;180</v>
          </cell>
        </row>
        <row r="142">
          <cell r="J142">
            <v>18309332</v>
          </cell>
        </row>
        <row r="142">
          <cell r="N142">
            <v>1119</v>
          </cell>
        </row>
        <row r="142">
          <cell r="W142" t="str">
            <v>&gt;180</v>
          </cell>
        </row>
        <row r="143">
          <cell r="J143">
            <v>18309331</v>
          </cell>
        </row>
        <row r="143">
          <cell r="N143">
            <v>1119</v>
          </cell>
        </row>
        <row r="143">
          <cell r="W143" t="str">
            <v>&gt;180</v>
          </cell>
        </row>
        <row r="144">
          <cell r="J144">
            <v>17843382</v>
          </cell>
        </row>
        <row r="144">
          <cell r="N144">
            <v>1322</v>
          </cell>
        </row>
        <row r="144">
          <cell r="W144" t="str">
            <v>&gt;180</v>
          </cell>
        </row>
        <row r="145">
          <cell r="J145">
            <v>353076689</v>
          </cell>
        </row>
        <row r="145">
          <cell r="N145">
            <v>1322</v>
          </cell>
        </row>
        <row r="145">
          <cell r="W145" t="str">
            <v>Standard</v>
          </cell>
        </row>
        <row r="146">
          <cell r="J146">
            <v>356306059</v>
          </cell>
        </row>
        <row r="146">
          <cell r="N146">
            <v>55</v>
          </cell>
        </row>
        <row r="146">
          <cell r="W146" t="str">
            <v>31-60</v>
          </cell>
        </row>
        <row r="147">
          <cell r="J147">
            <v>18253248</v>
          </cell>
        </row>
        <row r="147">
          <cell r="N147">
            <v>1175</v>
          </cell>
        </row>
        <row r="147">
          <cell r="W147" t="str">
            <v>&gt;180</v>
          </cell>
        </row>
        <row r="148">
          <cell r="J148">
            <v>18436959</v>
          </cell>
        </row>
        <row r="148">
          <cell r="N148">
            <v>1150</v>
          </cell>
        </row>
        <row r="148">
          <cell r="W148" t="str">
            <v>&gt;180</v>
          </cell>
        </row>
        <row r="149">
          <cell r="J149">
            <v>18436958</v>
          </cell>
        </row>
        <row r="149">
          <cell r="N149">
            <v>1150</v>
          </cell>
        </row>
        <row r="149">
          <cell r="W149" t="str">
            <v>&gt;180</v>
          </cell>
        </row>
        <row r="150">
          <cell r="J150">
            <v>18309330</v>
          </cell>
        </row>
        <row r="150">
          <cell r="N150">
            <v>1119</v>
          </cell>
        </row>
        <row r="150">
          <cell r="W150" t="str">
            <v>&gt;180</v>
          </cell>
        </row>
        <row r="151">
          <cell r="J151">
            <v>18649673</v>
          </cell>
        </row>
        <row r="151">
          <cell r="N151">
            <v>1176</v>
          </cell>
        </row>
        <row r="151">
          <cell r="W151" t="str">
            <v>&gt;180</v>
          </cell>
        </row>
        <row r="152">
          <cell r="J152">
            <v>352607673</v>
          </cell>
        </row>
        <row r="152">
          <cell r="N152">
            <v>144</v>
          </cell>
        </row>
        <row r="152">
          <cell r="W152" t="str">
            <v>121-150</v>
          </cell>
        </row>
        <row r="153">
          <cell r="J153">
            <v>18521013</v>
          </cell>
        </row>
        <row r="153">
          <cell r="N153">
            <v>1451</v>
          </cell>
        </row>
        <row r="153">
          <cell r="W153" t="str">
            <v>&gt;180</v>
          </cell>
        </row>
        <row r="154">
          <cell r="J154">
            <v>355393095</v>
          </cell>
        </row>
        <row r="154">
          <cell r="N154">
            <v>1451</v>
          </cell>
        </row>
        <row r="154">
          <cell r="W154" t="str">
            <v>Standard</v>
          </cell>
        </row>
        <row r="155">
          <cell r="J155">
            <v>18252855</v>
          </cell>
        </row>
        <row r="155">
          <cell r="N155">
            <v>1178</v>
          </cell>
        </row>
        <row r="155">
          <cell r="W155" t="str">
            <v>&gt;180</v>
          </cell>
        </row>
        <row r="156">
          <cell r="J156">
            <v>354305379</v>
          </cell>
        </row>
        <row r="156">
          <cell r="N156">
            <v>1178</v>
          </cell>
        </row>
        <row r="156">
          <cell r="W156" t="str">
            <v>Standard</v>
          </cell>
        </row>
        <row r="157">
          <cell r="J157">
            <v>353524635</v>
          </cell>
        </row>
        <row r="157">
          <cell r="W157" t="str">
            <v>Standard</v>
          </cell>
        </row>
        <row r="158">
          <cell r="J158">
            <v>18583711</v>
          </cell>
        </row>
        <row r="158">
          <cell r="N158">
            <v>1575</v>
          </cell>
        </row>
        <row r="158">
          <cell r="W158" t="str">
            <v>&gt;180</v>
          </cell>
        </row>
        <row r="159">
          <cell r="J159">
            <v>18831726</v>
          </cell>
        </row>
        <row r="159">
          <cell r="N159">
            <v>1119</v>
          </cell>
        </row>
        <row r="159">
          <cell r="W159" t="str">
            <v>&gt;180</v>
          </cell>
        </row>
        <row r="160">
          <cell r="J160">
            <v>18653680</v>
          </cell>
        </row>
        <row r="160">
          <cell r="N160">
            <v>1237</v>
          </cell>
        </row>
        <row r="160">
          <cell r="W160" t="str">
            <v>&gt;180</v>
          </cell>
        </row>
        <row r="161">
          <cell r="J161">
            <v>19270985</v>
          </cell>
        </row>
        <row r="161">
          <cell r="N161">
            <v>1297</v>
          </cell>
        </row>
        <row r="161">
          <cell r="W161" t="str">
            <v>&gt;180</v>
          </cell>
        </row>
        <row r="162">
          <cell r="J162">
            <v>19483311</v>
          </cell>
        </row>
        <row r="162">
          <cell r="N162">
            <v>1302</v>
          </cell>
        </row>
        <row r="162">
          <cell r="W162" t="str">
            <v>&gt;180</v>
          </cell>
        </row>
        <row r="163">
          <cell r="J163">
            <v>19838620</v>
          </cell>
        </row>
        <row r="163">
          <cell r="N163">
            <v>1606</v>
          </cell>
        </row>
        <row r="163">
          <cell r="W163" t="str">
            <v>&gt;180</v>
          </cell>
        </row>
        <row r="164">
          <cell r="J164">
            <v>19223358</v>
          </cell>
        </row>
        <row r="164">
          <cell r="N164">
            <v>1488</v>
          </cell>
        </row>
        <row r="164">
          <cell r="W164" t="str">
            <v>&gt;180</v>
          </cell>
        </row>
        <row r="165">
          <cell r="J165">
            <v>19816747</v>
          </cell>
        </row>
        <row r="165">
          <cell r="N165">
            <v>1302</v>
          </cell>
        </row>
        <row r="165">
          <cell r="W165" t="str">
            <v>&gt;180</v>
          </cell>
        </row>
        <row r="166">
          <cell r="J166">
            <v>19855782</v>
          </cell>
        </row>
        <row r="166">
          <cell r="N166">
            <v>1636</v>
          </cell>
        </row>
        <row r="166">
          <cell r="W166" t="str">
            <v>&gt;180</v>
          </cell>
        </row>
        <row r="167">
          <cell r="J167">
            <v>18885522</v>
          </cell>
        </row>
        <row r="167">
          <cell r="N167">
            <v>1632</v>
          </cell>
        </row>
        <row r="167">
          <cell r="W167" t="str">
            <v>&gt;180</v>
          </cell>
        </row>
        <row r="168">
          <cell r="J168">
            <v>19719160</v>
          </cell>
        </row>
        <row r="168">
          <cell r="N168">
            <v>1632</v>
          </cell>
        </row>
        <row r="168">
          <cell r="W168" t="str">
            <v>Standard</v>
          </cell>
        </row>
        <row r="169">
          <cell r="J169">
            <v>351804932</v>
          </cell>
        </row>
        <row r="169">
          <cell r="W169" t="str">
            <v>Standard</v>
          </cell>
        </row>
        <row r="170">
          <cell r="J170">
            <v>18885528</v>
          </cell>
        </row>
        <row r="170">
          <cell r="N170">
            <v>994</v>
          </cell>
        </row>
        <row r="170">
          <cell r="W170" t="str">
            <v>&gt;180</v>
          </cell>
        </row>
        <row r="171">
          <cell r="J171">
            <v>34638857</v>
          </cell>
        </row>
        <row r="171">
          <cell r="N171">
            <v>1115</v>
          </cell>
        </row>
        <row r="171">
          <cell r="W171" t="str">
            <v>&gt;180</v>
          </cell>
        </row>
        <row r="172">
          <cell r="J172">
            <v>19830202</v>
          </cell>
        </row>
        <row r="172">
          <cell r="N172">
            <v>1206</v>
          </cell>
        </row>
        <row r="172">
          <cell r="W172" t="str">
            <v>&gt;180</v>
          </cell>
        </row>
        <row r="173">
          <cell r="J173">
            <v>355099893</v>
          </cell>
        </row>
        <row r="173">
          <cell r="N173">
            <v>1206</v>
          </cell>
        </row>
        <row r="173">
          <cell r="W173" t="str">
            <v>Standard</v>
          </cell>
        </row>
        <row r="174">
          <cell r="J174">
            <v>19258683</v>
          </cell>
        </row>
        <row r="174">
          <cell r="N174">
            <v>1266</v>
          </cell>
        </row>
        <row r="174">
          <cell r="W174" t="str">
            <v>&gt;180</v>
          </cell>
        </row>
        <row r="175">
          <cell r="J175">
            <v>19801651</v>
          </cell>
        </row>
        <row r="175">
          <cell r="N175">
            <v>1055</v>
          </cell>
        </row>
        <row r="175">
          <cell r="W175" t="str">
            <v>&gt;180</v>
          </cell>
        </row>
        <row r="176">
          <cell r="J176">
            <v>353357711</v>
          </cell>
        </row>
        <row r="176">
          <cell r="N176">
            <v>1055</v>
          </cell>
        </row>
        <row r="176">
          <cell r="W176" t="str">
            <v>Standard</v>
          </cell>
        </row>
        <row r="177">
          <cell r="J177">
            <v>19258685</v>
          </cell>
        </row>
        <row r="177">
          <cell r="N177">
            <v>1601</v>
          </cell>
        </row>
        <row r="177">
          <cell r="W177" t="str">
            <v>&gt;180</v>
          </cell>
        </row>
        <row r="178">
          <cell r="J178">
            <v>358144116</v>
          </cell>
        </row>
        <row r="178">
          <cell r="N178">
            <v>1601</v>
          </cell>
        </row>
        <row r="178">
          <cell r="W178" t="str">
            <v>Standard</v>
          </cell>
        </row>
        <row r="179">
          <cell r="J179">
            <v>20153934</v>
          </cell>
        </row>
        <row r="179">
          <cell r="N179">
            <v>1055</v>
          </cell>
        </row>
        <row r="179">
          <cell r="W179" t="str">
            <v>&gt;180</v>
          </cell>
        </row>
        <row r="180">
          <cell r="J180">
            <v>20176555</v>
          </cell>
        </row>
        <row r="180">
          <cell r="N180">
            <v>1025</v>
          </cell>
        </row>
        <row r="180">
          <cell r="W180" t="str">
            <v>&gt;180</v>
          </cell>
        </row>
        <row r="181">
          <cell r="J181">
            <v>358983350</v>
          </cell>
        </row>
        <row r="181">
          <cell r="N181">
            <v>1025</v>
          </cell>
        </row>
        <row r="181">
          <cell r="W181" t="str">
            <v>Standard</v>
          </cell>
        </row>
        <row r="182">
          <cell r="J182">
            <v>357587838</v>
          </cell>
        </row>
        <row r="182">
          <cell r="W182" t="str">
            <v>Standard</v>
          </cell>
        </row>
        <row r="183">
          <cell r="J183">
            <v>19766005</v>
          </cell>
        </row>
        <row r="183">
          <cell r="N183">
            <v>1154</v>
          </cell>
        </row>
        <row r="183">
          <cell r="W183" t="str">
            <v>&gt;180</v>
          </cell>
        </row>
        <row r="184">
          <cell r="J184">
            <v>20153900</v>
          </cell>
        </row>
        <row r="184">
          <cell r="N184">
            <v>1363</v>
          </cell>
        </row>
        <row r="184">
          <cell r="W184" t="str">
            <v>&gt;180</v>
          </cell>
        </row>
        <row r="185">
          <cell r="J185">
            <v>25183632</v>
          </cell>
        </row>
        <row r="185">
          <cell r="N185">
            <v>901</v>
          </cell>
        </row>
        <row r="185">
          <cell r="W185" t="str">
            <v>&gt;180</v>
          </cell>
        </row>
        <row r="186">
          <cell r="J186">
            <v>19856154</v>
          </cell>
        </row>
        <row r="186">
          <cell r="N186">
            <v>1305</v>
          </cell>
        </row>
        <row r="186">
          <cell r="W186" t="str">
            <v>&gt;180</v>
          </cell>
        </row>
        <row r="187">
          <cell r="J187">
            <v>34498708</v>
          </cell>
        </row>
        <row r="187">
          <cell r="N187">
            <v>542</v>
          </cell>
        </row>
        <row r="187">
          <cell r="W187" t="str">
            <v>&gt;180</v>
          </cell>
        </row>
        <row r="188">
          <cell r="J188">
            <v>19441915</v>
          </cell>
        </row>
        <row r="188">
          <cell r="N188">
            <v>1302</v>
          </cell>
        </row>
        <row r="188">
          <cell r="W188" t="str">
            <v>&gt;180</v>
          </cell>
        </row>
        <row r="189">
          <cell r="J189">
            <v>19828872</v>
          </cell>
        </row>
        <row r="189">
          <cell r="N189">
            <v>1636</v>
          </cell>
        </row>
        <row r="189">
          <cell r="W189" t="str">
            <v>&gt;180</v>
          </cell>
        </row>
        <row r="190">
          <cell r="J190">
            <v>19778046</v>
          </cell>
        </row>
        <row r="190">
          <cell r="N190">
            <v>1301</v>
          </cell>
        </row>
        <row r="190">
          <cell r="W190" t="str">
            <v>&gt;180</v>
          </cell>
        </row>
        <row r="191">
          <cell r="J191">
            <v>358439728</v>
          </cell>
        </row>
        <row r="191">
          <cell r="N191">
            <v>22</v>
          </cell>
        </row>
        <row r="191">
          <cell r="W191" t="str">
            <v>1-30 Days</v>
          </cell>
        </row>
        <row r="192">
          <cell r="J192">
            <v>19237672</v>
          </cell>
        </row>
        <row r="192">
          <cell r="N192">
            <v>1547</v>
          </cell>
        </row>
        <row r="192">
          <cell r="W192" t="str">
            <v>&gt;180</v>
          </cell>
        </row>
        <row r="193">
          <cell r="J193">
            <v>19239371</v>
          </cell>
        </row>
        <row r="193">
          <cell r="N193">
            <v>1182</v>
          </cell>
        </row>
        <row r="193">
          <cell r="W193" t="str">
            <v>&gt;180</v>
          </cell>
        </row>
        <row r="194">
          <cell r="J194">
            <v>19844048</v>
          </cell>
        </row>
        <row r="194">
          <cell r="N194">
            <v>1301</v>
          </cell>
        </row>
        <row r="194">
          <cell r="W194" t="str">
            <v>&gt;180</v>
          </cell>
        </row>
        <row r="195">
          <cell r="J195">
            <v>19727235</v>
          </cell>
        </row>
        <row r="195">
          <cell r="N195">
            <v>1087</v>
          </cell>
        </row>
        <row r="195">
          <cell r="W195" t="str">
            <v>&gt;180</v>
          </cell>
        </row>
        <row r="196">
          <cell r="J196">
            <v>19599612</v>
          </cell>
        </row>
        <row r="196">
          <cell r="N196">
            <v>1148</v>
          </cell>
        </row>
        <row r="196">
          <cell r="W196" t="str">
            <v>&gt;180</v>
          </cell>
        </row>
        <row r="197">
          <cell r="J197">
            <v>20873281</v>
          </cell>
        </row>
        <row r="197">
          <cell r="N197">
            <v>1364</v>
          </cell>
        </row>
        <row r="197">
          <cell r="W197" t="str">
            <v>&gt;180</v>
          </cell>
        </row>
        <row r="198">
          <cell r="J198">
            <v>358871042</v>
          </cell>
        </row>
        <row r="198">
          <cell r="N198">
            <v>82</v>
          </cell>
        </row>
        <row r="198">
          <cell r="W198" t="str">
            <v>61-90</v>
          </cell>
        </row>
        <row r="199">
          <cell r="J199">
            <v>19635622</v>
          </cell>
        </row>
        <row r="199">
          <cell r="N199">
            <v>1207</v>
          </cell>
        </row>
        <row r="199">
          <cell r="W199" t="str">
            <v>&gt;180</v>
          </cell>
        </row>
        <row r="200">
          <cell r="J200">
            <v>19730183</v>
          </cell>
        </row>
        <row r="200">
          <cell r="N200">
            <v>1267</v>
          </cell>
        </row>
        <row r="200">
          <cell r="W200" t="str">
            <v>&gt;180</v>
          </cell>
        </row>
        <row r="201">
          <cell r="J201">
            <v>19549878</v>
          </cell>
        </row>
        <row r="201">
          <cell r="N201">
            <v>1116</v>
          </cell>
        </row>
        <row r="201">
          <cell r="W201" t="str">
            <v>&gt;180</v>
          </cell>
        </row>
        <row r="202">
          <cell r="J202">
            <v>356775294</v>
          </cell>
        </row>
        <row r="202">
          <cell r="N202">
            <v>57</v>
          </cell>
        </row>
        <row r="202">
          <cell r="W202" t="str">
            <v>31-60</v>
          </cell>
        </row>
        <row r="203">
          <cell r="J203">
            <v>357285762</v>
          </cell>
        </row>
        <row r="203">
          <cell r="N203">
            <v>82</v>
          </cell>
        </row>
        <row r="203">
          <cell r="W203" t="str">
            <v>61-90</v>
          </cell>
        </row>
        <row r="204">
          <cell r="J204">
            <v>21045412</v>
          </cell>
        </row>
        <row r="204">
          <cell r="N204">
            <v>1088</v>
          </cell>
        </row>
        <row r="204">
          <cell r="W204" t="str">
            <v>&gt;180</v>
          </cell>
        </row>
        <row r="205">
          <cell r="J205">
            <v>19602177</v>
          </cell>
        </row>
        <row r="205">
          <cell r="N205">
            <v>1175</v>
          </cell>
        </row>
        <row r="205">
          <cell r="W205" t="str">
            <v>&gt;180</v>
          </cell>
        </row>
        <row r="206">
          <cell r="J206">
            <v>18984674</v>
          </cell>
        </row>
        <row r="206">
          <cell r="N206">
            <v>1547</v>
          </cell>
        </row>
        <row r="206">
          <cell r="W206" t="str">
            <v>&gt;180</v>
          </cell>
        </row>
        <row r="207">
          <cell r="J207">
            <v>25676126</v>
          </cell>
        </row>
        <row r="207">
          <cell r="N207">
            <v>1335</v>
          </cell>
        </row>
        <row r="207">
          <cell r="W207" t="str">
            <v>&gt;180</v>
          </cell>
        </row>
        <row r="208">
          <cell r="J208">
            <v>351285507</v>
          </cell>
        </row>
        <row r="208">
          <cell r="N208">
            <v>1335</v>
          </cell>
        </row>
        <row r="208">
          <cell r="W208" t="str">
            <v>Standard</v>
          </cell>
        </row>
        <row r="209">
          <cell r="J209">
            <v>20937186</v>
          </cell>
        </row>
        <row r="209">
          <cell r="W209" t="str">
            <v>Standard</v>
          </cell>
        </row>
        <row r="210">
          <cell r="J210">
            <v>358413499</v>
          </cell>
        </row>
        <row r="210">
          <cell r="N210">
            <v>82</v>
          </cell>
        </row>
        <row r="210">
          <cell r="W210" t="str">
            <v>61-90</v>
          </cell>
        </row>
        <row r="211">
          <cell r="J211">
            <v>352879780</v>
          </cell>
        </row>
        <row r="211">
          <cell r="N211">
            <v>82</v>
          </cell>
        </row>
        <row r="211">
          <cell r="W211" t="str">
            <v>Standard</v>
          </cell>
        </row>
        <row r="212">
          <cell r="J212">
            <v>20793605</v>
          </cell>
        </row>
        <row r="212">
          <cell r="N212">
            <v>1608</v>
          </cell>
        </row>
        <row r="212">
          <cell r="W212" t="str">
            <v>&gt;180</v>
          </cell>
        </row>
        <row r="213">
          <cell r="J213">
            <v>31260004</v>
          </cell>
        </row>
        <row r="213">
          <cell r="N213">
            <v>1457</v>
          </cell>
        </row>
        <row r="213">
          <cell r="W213" t="str">
            <v>&gt;180</v>
          </cell>
        </row>
        <row r="214">
          <cell r="J214">
            <v>19329591</v>
          </cell>
        </row>
        <row r="214">
          <cell r="N214">
            <v>1179</v>
          </cell>
        </row>
        <row r="214">
          <cell r="W214" t="str">
            <v>&gt;180</v>
          </cell>
        </row>
        <row r="215">
          <cell r="J215">
            <v>353060456</v>
          </cell>
        </row>
        <row r="215">
          <cell r="N215">
            <v>53</v>
          </cell>
        </row>
        <row r="215">
          <cell r="W215" t="str">
            <v>31-60</v>
          </cell>
        </row>
        <row r="216">
          <cell r="J216">
            <v>353152168</v>
          </cell>
        </row>
        <row r="216">
          <cell r="N216">
            <v>53</v>
          </cell>
        </row>
        <row r="216">
          <cell r="W216" t="str">
            <v>Standard</v>
          </cell>
        </row>
        <row r="217">
          <cell r="J217">
            <v>21094877</v>
          </cell>
        </row>
        <row r="217">
          <cell r="N217">
            <v>1181</v>
          </cell>
        </row>
        <row r="217">
          <cell r="W217" t="str">
            <v>&gt;180</v>
          </cell>
        </row>
        <row r="218">
          <cell r="J218">
            <v>31236101</v>
          </cell>
        </row>
        <row r="218">
          <cell r="N218">
            <v>1273</v>
          </cell>
        </row>
        <row r="218">
          <cell r="W218" t="str">
            <v>&gt;180</v>
          </cell>
        </row>
        <row r="219">
          <cell r="J219">
            <v>21067268</v>
          </cell>
        </row>
        <row r="219">
          <cell r="N219">
            <v>1305</v>
          </cell>
        </row>
        <row r="219">
          <cell r="W219" t="str">
            <v>&gt;180</v>
          </cell>
        </row>
        <row r="220">
          <cell r="J220">
            <v>358625201</v>
          </cell>
        </row>
        <row r="220">
          <cell r="N220">
            <v>1305</v>
          </cell>
        </row>
        <row r="220">
          <cell r="W220" t="str">
            <v>Standard</v>
          </cell>
        </row>
        <row r="221">
          <cell r="J221">
            <v>351540584</v>
          </cell>
        </row>
        <row r="221">
          <cell r="W221" t="str">
            <v>Standard</v>
          </cell>
        </row>
        <row r="222">
          <cell r="J222">
            <v>19437358</v>
          </cell>
        </row>
        <row r="222">
          <cell r="N222">
            <v>1457</v>
          </cell>
        </row>
        <row r="222">
          <cell r="W222" t="str">
            <v>&gt;180</v>
          </cell>
        </row>
        <row r="223">
          <cell r="J223">
            <v>25685064</v>
          </cell>
        </row>
        <row r="223">
          <cell r="N223">
            <v>1304</v>
          </cell>
        </row>
        <row r="223">
          <cell r="W223" t="str">
            <v>&gt;180</v>
          </cell>
        </row>
        <row r="224">
          <cell r="J224">
            <v>356781467</v>
          </cell>
        </row>
        <row r="224">
          <cell r="N224">
            <v>1304</v>
          </cell>
        </row>
        <row r="224">
          <cell r="W224" t="str">
            <v>Standard</v>
          </cell>
        </row>
        <row r="225">
          <cell r="J225">
            <v>21066306</v>
          </cell>
        </row>
        <row r="225">
          <cell r="N225">
            <v>1062</v>
          </cell>
        </row>
        <row r="225">
          <cell r="W225" t="str">
            <v>&gt;180</v>
          </cell>
        </row>
        <row r="226">
          <cell r="J226">
            <v>21110302</v>
          </cell>
        </row>
        <row r="226">
          <cell r="N226">
            <v>1117</v>
          </cell>
        </row>
        <row r="226">
          <cell r="W226" t="str">
            <v>&gt;180</v>
          </cell>
        </row>
        <row r="227">
          <cell r="J227">
            <v>357159701</v>
          </cell>
        </row>
        <row r="227">
          <cell r="N227">
            <v>1117</v>
          </cell>
        </row>
        <row r="227">
          <cell r="W227" t="str">
            <v>Standard</v>
          </cell>
        </row>
        <row r="228">
          <cell r="J228">
            <v>21058233</v>
          </cell>
        </row>
        <row r="228">
          <cell r="W228" t="str">
            <v>Standard</v>
          </cell>
        </row>
        <row r="229">
          <cell r="J229">
            <v>358414319</v>
          </cell>
        </row>
        <row r="229">
          <cell r="W229" t="str">
            <v>Standard</v>
          </cell>
        </row>
        <row r="230">
          <cell r="J230">
            <v>20142219</v>
          </cell>
        </row>
        <row r="230">
          <cell r="N230">
            <v>1181</v>
          </cell>
        </row>
        <row r="230">
          <cell r="W230" t="str">
            <v>&gt;180</v>
          </cell>
        </row>
        <row r="231">
          <cell r="J231">
            <v>19879786</v>
          </cell>
        </row>
        <row r="231">
          <cell r="N231">
            <v>1212</v>
          </cell>
        </row>
        <row r="231">
          <cell r="W231" t="str">
            <v>&gt;180</v>
          </cell>
        </row>
        <row r="232">
          <cell r="J232">
            <v>358553698</v>
          </cell>
        </row>
        <row r="232">
          <cell r="N232">
            <v>82</v>
          </cell>
        </row>
        <row r="232">
          <cell r="W232" t="str">
            <v>61-90</v>
          </cell>
        </row>
        <row r="233">
          <cell r="J233">
            <v>358418271</v>
          </cell>
        </row>
        <row r="233">
          <cell r="N233">
            <v>82</v>
          </cell>
        </row>
        <row r="233">
          <cell r="W233" t="str">
            <v>Standard</v>
          </cell>
        </row>
        <row r="234">
          <cell r="J234">
            <v>21110668</v>
          </cell>
        </row>
        <row r="234">
          <cell r="N234">
            <v>1212</v>
          </cell>
        </row>
        <row r="234">
          <cell r="W234" t="str">
            <v>&gt;180</v>
          </cell>
        </row>
        <row r="235">
          <cell r="J235">
            <v>20178039</v>
          </cell>
        </row>
        <row r="235">
          <cell r="N235">
            <v>1243</v>
          </cell>
        </row>
        <row r="235">
          <cell r="W235" t="str">
            <v>&gt;180</v>
          </cell>
        </row>
        <row r="236">
          <cell r="J236">
            <v>20783911</v>
          </cell>
        </row>
        <row r="236">
          <cell r="N236">
            <v>1238</v>
          </cell>
        </row>
        <row r="236">
          <cell r="W236" t="str">
            <v>&gt;180</v>
          </cell>
        </row>
        <row r="237">
          <cell r="J237">
            <v>358339817</v>
          </cell>
        </row>
        <row r="237">
          <cell r="N237">
            <v>1238</v>
          </cell>
        </row>
        <row r="237">
          <cell r="W237" t="str">
            <v>Standard</v>
          </cell>
        </row>
        <row r="238">
          <cell r="J238">
            <v>21170403</v>
          </cell>
        </row>
        <row r="238">
          <cell r="N238">
            <v>1270</v>
          </cell>
        </row>
        <row r="238">
          <cell r="W238" t="str">
            <v>&gt;180</v>
          </cell>
        </row>
        <row r="239">
          <cell r="J239">
            <v>19822479</v>
          </cell>
        </row>
        <row r="239">
          <cell r="N239">
            <v>1638</v>
          </cell>
        </row>
        <row r="239">
          <cell r="W239" t="str">
            <v>&gt;180</v>
          </cell>
        </row>
        <row r="240">
          <cell r="J240">
            <v>19843563</v>
          </cell>
        </row>
        <row r="240">
          <cell r="N240">
            <v>1001</v>
          </cell>
        </row>
        <row r="240">
          <cell r="W240" t="str">
            <v>&gt;180</v>
          </cell>
        </row>
        <row r="241">
          <cell r="J241">
            <v>19657181</v>
          </cell>
        </row>
        <row r="241">
          <cell r="N241">
            <v>1273</v>
          </cell>
        </row>
        <row r="241">
          <cell r="W241" t="str">
            <v>&gt;180</v>
          </cell>
        </row>
        <row r="242">
          <cell r="J242">
            <v>21110876</v>
          </cell>
        </row>
        <row r="242">
          <cell r="N242">
            <v>1297</v>
          </cell>
        </row>
        <row r="242">
          <cell r="W242" t="str">
            <v>&gt;180</v>
          </cell>
        </row>
        <row r="243">
          <cell r="J243">
            <v>21069824</v>
          </cell>
        </row>
        <row r="243">
          <cell r="N243">
            <v>1268</v>
          </cell>
        </row>
        <row r="243">
          <cell r="W243" t="str">
            <v>&gt;180</v>
          </cell>
        </row>
        <row r="244">
          <cell r="J244">
            <v>21159508</v>
          </cell>
        </row>
        <row r="244">
          <cell r="N244">
            <v>1301</v>
          </cell>
        </row>
        <row r="244">
          <cell r="W244" t="str">
            <v>&gt;180</v>
          </cell>
        </row>
        <row r="245">
          <cell r="J245">
            <v>21141230</v>
          </cell>
        </row>
        <row r="245">
          <cell r="N245">
            <v>1028</v>
          </cell>
        </row>
        <row r="245">
          <cell r="W245" t="str">
            <v>&gt;180</v>
          </cell>
        </row>
        <row r="246">
          <cell r="J246">
            <v>355611390</v>
          </cell>
        </row>
        <row r="246">
          <cell r="N246">
            <v>1028</v>
          </cell>
        </row>
        <row r="246">
          <cell r="W246" t="str">
            <v>Standard</v>
          </cell>
        </row>
        <row r="247">
          <cell r="J247">
            <v>350978847</v>
          </cell>
        </row>
        <row r="247">
          <cell r="W247" t="str">
            <v>Standard</v>
          </cell>
        </row>
        <row r="248">
          <cell r="J248">
            <v>21173876</v>
          </cell>
        </row>
        <row r="248">
          <cell r="N248">
            <v>1272</v>
          </cell>
        </row>
        <row r="248">
          <cell r="W248" t="str">
            <v>&gt;180</v>
          </cell>
        </row>
        <row r="249">
          <cell r="J249">
            <v>31243678</v>
          </cell>
        </row>
        <row r="249">
          <cell r="N249">
            <v>1425</v>
          </cell>
        </row>
        <row r="249">
          <cell r="W249" t="str">
            <v>&gt;180</v>
          </cell>
        </row>
        <row r="250">
          <cell r="J250">
            <v>21179893</v>
          </cell>
        </row>
        <row r="250">
          <cell r="N250">
            <v>1302</v>
          </cell>
        </row>
        <row r="250">
          <cell r="W250" t="str">
            <v>&gt;180</v>
          </cell>
        </row>
        <row r="251">
          <cell r="J251">
            <v>353259837</v>
          </cell>
        </row>
        <row r="251">
          <cell r="N251">
            <v>1302</v>
          </cell>
        </row>
        <row r="251">
          <cell r="W251" t="str">
            <v>Standard</v>
          </cell>
        </row>
        <row r="252">
          <cell r="J252">
            <v>21173953</v>
          </cell>
        </row>
        <row r="252">
          <cell r="N252">
            <v>1333</v>
          </cell>
        </row>
        <row r="252">
          <cell r="W252" t="str">
            <v>&gt;180</v>
          </cell>
        </row>
        <row r="253">
          <cell r="J253">
            <v>31271635</v>
          </cell>
        </row>
        <row r="253">
          <cell r="N253">
            <v>1456</v>
          </cell>
        </row>
        <row r="253">
          <cell r="W253" t="str">
            <v>&gt;180</v>
          </cell>
        </row>
        <row r="254">
          <cell r="J254">
            <v>21167381</v>
          </cell>
        </row>
        <row r="254">
          <cell r="N254">
            <v>1606</v>
          </cell>
        </row>
        <row r="254">
          <cell r="W254" t="str">
            <v>&gt;180</v>
          </cell>
        </row>
        <row r="255">
          <cell r="J255">
            <v>21173751</v>
          </cell>
        </row>
        <row r="255">
          <cell r="N255">
            <v>1121</v>
          </cell>
        </row>
        <row r="255">
          <cell r="W255" t="str">
            <v>&gt;180</v>
          </cell>
        </row>
        <row r="256">
          <cell r="J256">
            <v>354007186</v>
          </cell>
        </row>
        <row r="256">
          <cell r="N256">
            <v>1121</v>
          </cell>
        </row>
        <row r="256">
          <cell r="W256" t="str">
            <v>Standard</v>
          </cell>
        </row>
        <row r="257">
          <cell r="J257">
            <v>15347285</v>
          </cell>
        </row>
        <row r="257">
          <cell r="N257">
            <v>1278</v>
          </cell>
        </row>
        <row r="257">
          <cell r="W257" t="str">
            <v>&gt;180</v>
          </cell>
        </row>
        <row r="258">
          <cell r="J258">
            <v>19195096</v>
          </cell>
        </row>
        <row r="258">
          <cell r="N258">
            <v>1210</v>
          </cell>
        </row>
        <row r="258">
          <cell r="W258" t="str">
            <v>&gt;180</v>
          </cell>
        </row>
        <row r="259">
          <cell r="J259">
            <v>21173665</v>
          </cell>
        </row>
        <row r="259">
          <cell r="N259">
            <v>1121</v>
          </cell>
        </row>
        <row r="259">
          <cell r="W259" t="str">
            <v>&gt;180</v>
          </cell>
        </row>
        <row r="260">
          <cell r="J260">
            <v>31236413</v>
          </cell>
        </row>
        <row r="260">
          <cell r="N260">
            <v>1456</v>
          </cell>
        </row>
        <row r="260">
          <cell r="W260" t="str">
            <v>&gt;180</v>
          </cell>
        </row>
        <row r="261">
          <cell r="J261">
            <v>21177111</v>
          </cell>
        </row>
        <row r="261">
          <cell r="N261">
            <v>1300</v>
          </cell>
        </row>
        <row r="261">
          <cell r="W261" t="str">
            <v>&gt;180</v>
          </cell>
        </row>
        <row r="262">
          <cell r="J262">
            <v>21183368</v>
          </cell>
        </row>
        <row r="262">
          <cell r="N262">
            <v>1059</v>
          </cell>
        </row>
        <row r="262">
          <cell r="W262" t="str">
            <v>&gt;180</v>
          </cell>
        </row>
        <row r="263">
          <cell r="J263">
            <v>21138235</v>
          </cell>
        </row>
        <row r="263">
          <cell r="N263">
            <v>1574</v>
          </cell>
        </row>
        <row r="263">
          <cell r="W263" t="str">
            <v>&gt;180</v>
          </cell>
        </row>
        <row r="264">
          <cell r="J264">
            <v>31274818</v>
          </cell>
        </row>
        <row r="264">
          <cell r="N264">
            <v>1454</v>
          </cell>
        </row>
        <row r="264">
          <cell r="W264" t="str">
            <v>&gt;180</v>
          </cell>
        </row>
        <row r="265">
          <cell r="J265">
            <v>353932493</v>
          </cell>
        </row>
        <row r="265">
          <cell r="N265">
            <v>1454</v>
          </cell>
        </row>
        <row r="265">
          <cell r="W265" t="str">
            <v>Standard</v>
          </cell>
        </row>
        <row r="266">
          <cell r="J266">
            <v>353002930</v>
          </cell>
        </row>
        <row r="266">
          <cell r="N266">
            <v>144</v>
          </cell>
        </row>
        <row r="266">
          <cell r="W266" t="str">
            <v>121-150</v>
          </cell>
        </row>
        <row r="267">
          <cell r="J267">
            <v>358411813</v>
          </cell>
        </row>
        <row r="267">
          <cell r="N267">
            <v>144</v>
          </cell>
        </row>
        <row r="267">
          <cell r="W267" t="str">
            <v>Standard</v>
          </cell>
        </row>
        <row r="268">
          <cell r="J268">
            <v>21261136</v>
          </cell>
        </row>
        <row r="268">
          <cell r="N268">
            <v>1575</v>
          </cell>
        </row>
        <row r="268">
          <cell r="W268" t="str">
            <v>&gt;180</v>
          </cell>
        </row>
        <row r="269">
          <cell r="J269">
            <v>354087903</v>
          </cell>
        </row>
        <row r="269">
          <cell r="N269">
            <v>1575</v>
          </cell>
        </row>
        <row r="269">
          <cell r="W269" t="str">
            <v>Standard</v>
          </cell>
        </row>
        <row r="270">
          <cell r="J270">
            <v>21116008</v>
          </cell>
        </row>
        <row r="270">
          <cell r="N270">
            <v>1121</v>
          </cell>
        </row>
        <row r="270">
          <cell r="W270" t="str">
            <v>&gt;180</v>
          </cell>
        </row>
        <row r="271">
          <cell r="J271">
            <v>352215991</v>
          </cell>
        </row>
        <row r="271">
          <cell r="N271">
            <v>1121</v>
          </cell>
        </row>
        <row r="271">
          <cell r="W271" t="str">
            <v>Standard</v>
          </cell>
        </row>
        <row r="272">
          <cell r="J272">
            <v>357152507</v>
          </cell>
        </row>
        <row r="272">
          <cell r="W272" t="str">
            <v>Standard</v>
          </cell>
        </row>
        <row r="273">
          <cell r="J273">
            <v>20711464</v>
          </cell>
        </row>
        <row r="273">
          <cell r="N273">
            <v>1301</v>
          </cell>
        </row>
        <row r="273">
          <cell r="W273" t="str">
            <v>&gt;180</v>
          </cell>
        </row>
        <row r="274">
          <cell r="J274">
            <v>21202535</v>
          </cell>
        </row>
        <row r="274">
          <cell r="N274">
            <v>1302</v>
          </cell>
        </row>
        <row r="274">
          <cell r="W274" t="str">
            <v>&gt;180</v>
          </cell>
        </row>
        <row r="275">
          <cell r="J275">
            <v>18583680</v>
          </cell>
        </row>
        <row r="275">
          <cell r="N275">
            <v>1085</v>
          </cell>
        </row>
        <row r="275">
          <cell r="W275" t="str">
            <v>&gt;180</v>
          </cell>
        </row>
        <row r="276">
          <cell r="J276">
            <v>19832650</v>
          </cell>
        </row>
        <row r="276">
          <cell r="N276">
            <v>1301</v>
          </cell>
        </row>
        <row r="276">
          <cell r="W276" t="str">
            <v>&gt;180</v>
          </cell>
        </row>
        <row r="277">
          <cell r="J277">
            <v>355195376</v>
          </cell>
        </row>
        <row r="277">
          <cell r="N277">
            <v>1301</v>
          </cell>
        </row>
        <row r="277">
          <cell r="W277" t="str">
            <v>Standard</v>
          </cell>
        </row>
        <row r="278">
          <cell r="J278">
            <v>352806923</v>
          </cell>
        </row>
        <row r="278">
          <cell r="W278" t="str">
            <v>Standard</v>
          </cell>
        </row>
        <row r="279">
          <cell r="J279">
            <v>21189840</v>
          </cell>
        </row>
        <row r="279">
          <cell r="N279">
            <v>1270</v>
          </cell>
        </row>
        <row r="279">
          <cell r="W279" t="str">
            <v>&gt;180</v>
          </cell>
        </row>
        <row r="280">
          <cell r="J280">
            <v>357431658</v>
          </cell>
        </row>
        <row r="280">
          <cell r="N280">
            <v>1270</v>
          </cell>
        </row>
        <row r="280">
          <cell r="W280" t="str">
            <v>Standard</v>
          </cell>
        </row>
        <row r="281">
          <cell r="J281">
            <v>21178170</v>
          </cell>
        </row>
        <row r="281">
          <cell r="N281">
            <v>1270</v>
          </cell>
        </row>
        <row r="281">
          <cell r="W281" t="str">
            <v>&gt;180</v>
          </cell>
        </row>
        <row r="282">
          <cell r="J282">
            <v>31271618</v>
          </cell>
        </row>
        <row r="282">
          <cell r="N282">
            <v>1301</v>
          </cell>
        </row>
        <row r="282">
          <cell r="W282" t="str">
            <v>&gt;180</v>
          </cell>
        </row>
        <row r="283">
          <cell r="J283">
            <v>21188971</v>
          </cell>
        </row>
        <row r="283">
          <cell r="N283">
            <v>1270</v>
          </cell>
        </row>
        <row r="283">
          <cell r="W283" t="str">
            <v>&gt;180</v>
          </cell>
        </row>
        <row r="284">
          <cell r="J284">
            <v>31248864</v>
          </cell>
        </row>
        <row r="284">
          <cell r="N284">
            <v>1301</v>
          </cell>
        </row>
        <row r="284">
          <cell r="W284" t="str">
            <v>&gt;180</v>
          </cell>
        </row>
        <row r="285">
          <cell r="J285">
            <v>353550846</v>
          </cell>
        </row>
        <row r="285">
          <cell r="N285">
            <v>1301</v>
          </cell>
        </row>
        <row r="285">
          <cell r="W285" t="str">
            <v>Standard</v>
          </cell>
        </row>
        <row r="286">
          <cell r="J286">
            <v>356172366</v>
          </cell>
        </row>
        <row r="286">
          <cell r="W286" t="str">
            <v>Standard</v>
          </cell>
        </row>
        <row r="287">
          <cell r="J287">
            <v>21188974</v>
          </cell>
        </row>
        <row r="287">
          <cell r="N287">
            <v>1270</v>
          </cell>
        </row>
        <row r="287">
          <cell r="W287" t="str">
            <v>&gt;180</v>
          </cell>
        </row>
        <row r="288">
          <cell r="J288">
            <v>21188798</v>
          </cell>
        </row>
        <row r="288">
          <cell r="N288">
            <v>1178</v>
          </cell>
        </row>
        <row r="288">
          <cell r="W288" t="str">
            <v>&gt;180</v>
          </cell>
        </row>
        <row r="289">
          <cell r="J289">
            <v>21390629</v>
          </cell>
        </row>
        <row r="289">
          <cell r="N289">
            <v>1209</v>
          </cell>
        </row>
        <row r="289">
          <cell r="W289" t="str">
            <v>&gt;180</v>
          </cell>
        </row>
        <row r="290">
          <cell r="J290">
            <v>31244721</v>
          </cell>
        </row>
        <row r="290">
          <cell r="N290">
            <v>1270</v>
          </cell>
        </row>
        <row r="290">
          <cell r="W290" t="str">
            <v>&gt;180</v>
          </cell>
        </row>
        <row r="291">
          <cell r="J291">
            <v>21386055</v>
          </cell>
        </row>
        <row r="291">
          <cell r="N291">
            <v>1270</v>
          </cell>
        </row>
        <row r="291">
          <cell r="W291" t="str">
            <v>&gt;180</v>
          </cell>
        </row>
        <row r="292">
          <cell r="J292">
            <v>31273193</v>
          </cell>
        </row>
        <row r="292">
          <cell r="N292">
            <v>1301</v>
          </cell>
        </row>
        <row r="292">
          <cell r="W292" t="str">
            <v>&gt;180</v>
          </cell>
        </row>
        <row r="293">
          <cell r="J293">
            <v>21088311</v>
          </cell>
        </row>
        <row r="293">
          <cell r="N293">
            <v>1574</v>
          </cell>
        </row>
        <row r="293">
          <cell r="W293" t="str">
            <v>&gt;180</v>
          </cell>
        </row>
        <row r="294">
          <cell r="J294">
            <v>355109778</v>
          </cell>
        </row>
        <row r="294">
          <cell r="N294">
            <v>1574</v>
          </cell>
        </row>
        <row r="294">
          <cell r="W294" t="str">
            <v>Standard</v>
          </cell>
        </row>
        <row r="295">
          <cell r="J295">
            <v>21257840</v>
          </cell>
        </row>
        <row r="295">
          <cell r="N295">
            <v>1028</v>
          </cell>
        </row>
        <row r="295">
          <cell r="W295" t="str">
            <v>&gt;180</v>
          </cell>
        </row>
        <row r="296">
          <cell r="J296">
            <v>34081043</v>
          </cell>
        </row>
        <row r="296">
          <cell r="N296">
            <v>637</v>
          </cell>
        </row>
        <row r="296">
          <cell r="W296" t="str">
            <v>&gt;180</v>
          </cell>
        </row>
        <row r="297">
          <cell r="J297">
            <v>21199757</v>
          </cell>
        </row>
        <row r="297">
          <cell r="N297">
            <v>1210</v>
          </cell>
        </row>
        <row r="297">
          <cell r="W297" t="str">
            <v>&gt;180</v>
          </cell>
        </row>
        <row r="298">
          <cell r="J298">
            <v>21159304</v>
          </cell>
        </row>
        <row r="298">
          <cell r="N298">
            <v>1121</v>
          </cell>
        </row>
        <row r="298">
          <cell r="W298" t="str">
            <v>&gt;180</v>
          </cell>
        </row>
        <row r="299">
          <cell r="J299">
            <v>21099720</v>
          </cell>
        </row>
        <row r="299">
          <cell r="N299">
            <v>1273</v>
          </cell>
        </row>
        <row r="299">
          <cell r="W299" t="str">
            <v>&gt;180</v>
          </cell>
        </row>
        <row r="300">
          <cell r="J300">
            <v>19602690</v>
          </cell>
        </row>
        <row r="300">
          <cell r="N300">
            <v>1241</v>
          </cell>
        </row>
        <row r="300">
          <cell r="W300" t="str">
            <v>&gt;180</v>
          </cell>
        </row>
        <row r="301">
          <cell r="J301">
            <v>356711194</v>
          </cell>
        </row>
        <row r="301">
          <cell r="N301">
            <v>1241</v>
          </cell>
        </row>
        <row r="301">
          <cell r="W301" t="str">
            <v>Standard</v>
          </cell>
        </row>
        <row r="302">
          <cell r="J302">
            <v>21463055</v>
          </cell>
        </row>
        <row r="302">
          <cell r="N302">
            <v>1058</v>
          </cell>
        </row>
        <row r="302">
          <cell r="W302" t="str">
            <v>&gt;180</v>
          </cell>
        </row>
        <row r="303">
          <cell r="J303">
            <v>21463352</v>
          </cell>
        </row>
        <row r="303">
          <cell r="N303">
            <v>1151</v>
          </cell>
        </row>
        <row r="303">
          <cell r="W303" t="str">
            <v>&gt;180</v>
          </cell>
        </row>
        <row r="304">
          <cell r="J304">
            <v>348939034</v>
          </cell>
        </row>
        <row r="304">
          <cell r="N304">
            <v>540</v>
          </cell>
        </row>
        <row r="304">
          <cell r="W304" t="str">
            <v>&gt;180</v>
          </cell>
        </row>
        <row r="305">
          <cell r="J305">
            <v>19587486</v>
          </cell>
        </row>
        <row r="305">
          <cell r="N305">
            <v>1606</v>
          </cell>
        </row>
        <row r="305">
          <cell r="W305" t="str">
            <v>&gt;180</v>
          </cell>
        </row>
        <row r="306">
          <cell r="J306">
            <v>31261998</v>
          </cell>
        </row>
        <row r="306">
          <cell r="N306">
            <v>1363</v>
          </cell>
        </row>
        <row r="306">
          <cell r="W306" t="str">
            <v>&gt;180</v>
          </cell>
        </row>
        <row r="307">
          <cell r="J307">
            <v>21290532</v>
          </cell>
        </row>
        <row r="307">
          <cell r="N307">
            <v>1270</v>
          </cell>
        </row>
        <row r="307">
          <cell r="W307" t="str">
            <v>&gt;180</v>
          </cell>
        </row>
        <row r="308">
          <cell r="J308">
            <v>31256035</v>
          </cell>
        </row>
        <row r="308">
          <cell r="N308">
            <v>1270</v>
          </cell>
        </row>
        <row r="308">
          <cell r="W308" t="str">
            <v>&gt;180</v>
          </cell>
        </row>
        <row r="309">
          <cell r="J309">
            <v>347814969</v>
          </cell>
        </row>
        <row r="309">
          <cell r="N309">
            <v>723</v>
          </cell>
        </row>
        <row r="309">
          <cell r="W309" t="str">
            <v>&gt;180</v>
          </cell>
        </row>
        <row r="310">
          <cell r="J310">
            <v>19575737</v>
          </cell>
        </row>
        <row r="310">
          <cell r="N310">
            <v>1093</v>
          </cell>
        </row>
        <row r="310">
          <cell r="W310" t="str">
            <v>&gt;180</v>
          </cell>
        </row>
        <row r="311">
          <cell r="J311">
            <v>21066609</v>
          </cell>
        </row>
        <row r="311">
          <cell r="N311">
            <v>1059</v>
          </cell>
        </row>
        <row r="311">
          <cell r="W311" t="str">
            <v>&gt;180</v>
          </cell>
        </row>
        <row r="312">
          <cell r="J312">
            <v>355237961</v>
          </cell>
        </row>
        <row r="312">
          <cell r="N312">
            <v>209</v>
          </cell>
        </row>
        <row r="312">
          <cell r="W312" t="str">
            <v>&gt;180</v>
          </cell>
        </row>
        <row r="313">
          <cell r="J313">
            <v>21485358</v>
          </cell>
        </row>
        <row r="313">
          <cell r="N313">
            <v>1305</v>
          </cell>
        </row>
        <row r="313">
          <cell r="W313" t="str">
            <v>&gt;180</v>
          </cell>
        </row>
        <row r="314">
          <cell r="J314">
            <v>21199410</v>
          </cell>
        </row>
        <row r="314">
          <cell r="N314">
            <v>1123</v>
          </cell>
        </row>
        <row r="314">
          <cell r="W314" t="str">
            <v>&gt;180</v>
          </cell>
        </row>
        <row r="315">
          <cell r="J315">
            <v>353684356</v>
          </cell>
        </row>
        <row r="315">
          <cell r="N315">
            <v>358</v>
          </cell>
        </row>
        <row r="315">
          <cell r="W315" t="str">
            <v>&gt;180</v>
          </cell>
        </row>
        <row r="316">
          <cell r="J316">
            <v>21182021</v>
          </cell>
        </row>
        <row r="316">
          <cell r="N316">
            <v>1302</v>
          </cell>
        </row>
        <row r="316">
          <cell r="W316" t="str">
            <v>&gt;180</v>
          </cell>
        </row>
        <row r="317">
          <cell r="J317">
            <v>356196705</v>
          </cell>
        </row>
        <row r="317">
          <cell r="N317">
            <v>1302</v>
          </cell>
        </row>
        <row r="317">
          <cell r="W317" t="str">
            <v>Standard</v>
          </cell>
        </row>
        <row r="318">
          <cell r="J318">
            <v>358380325</v>
          </cell>
        </row>
        <row r="318">
          <cell r="W318" t="str">
            <v>Standard</v>
          </cell>
        </row>
        <row r="319">
          <cell r="J319">
            <v>21418290</v>
          </cell>
        </row>
        <row r="319">
          <cell r="W319" t="str">
            <v>Standard</v>
          </cell>
        </row>
        <row r="320">
          <cell r="J320">
            <v>357370935</v>
          </cell>
        </row>
        <row r="320">
          <cell r="W320" t="str">
            <v>Standard</v>
          </cell>
        </row>
        <row r="321">
          <cell r="J321">
            <v>21269927</v>
          </cell>
        </row>
        <row r="321">
          <cell r="N321">
            <v>1302</v>
          </cell>
        </row>
        <row r="321">
          <cell r="W321" t="str">
            <v>&gt;180</v>
          </cell>
        </row>
        <row r="322">
          <cell r="J322">
            <v>21483477</v>
          </cell>
        </row>
        <row r="322">
          <cell r="N322">
            <v>1032</v>
          </cell>
        </row>
        <row r="322">
          <cell r="W322" t="str">
            <v>&gt;180</v>
          </cell>
        </row>
        <row r="323">
          <cell r="J323">
            <v>21456255</v>
          </cell>
        </row>
        <row r="323">
          <cell r="N323">
            <v>1032</v>
          </cell>
        </row>
        <row r="323">
          <cell r="W323" t="str">
            <v>&gt;180</v>
          </cell>
        </row>
        <row r="324">
          <cell r="J324">
            <v>355248232</v>
          </cell>
        </row>
        <row r="324">
          <cell r="N324">
            <v>1032</v>
          </cell>
        </row>
        <row r="324">
          <cell r="W324" t="str">
            <v>Standard</v>
          </cell>
        </row>
        <row r="325">
          <cell r="J325">
            <v>353030979</v>
          </cell>
        </row>
        <row r="325">
          <cell r="N325">
            <v>26</v>
          </cell>
        </row>
        <row r="325">
          <cell r="W325" t="str">
            <v>1-30 Days</v>
          </cell>
        </row>
        <row r="326">
          <cell r="J326">
            <v>19763562</v>
          </cell>
        </row>
        <row r="326">
          <cell r="N326">
            <v>1091</v>
          </cell>
        </row>
        <row r="326">
          <cell r="W326" t="str">
            <v>&gt;180</v>
          </cell>
        </row>
        <row r="327">
          <cell r="J327">
            <v>31271195</v>
          </cell>
        </row>
        <row r="327">
          <cell r="N327">
            <v>1270</v>
          </cell>
        </row>
        <row r="327">
          <cell r="W327" t="str">
            <v>&gt;180</v>
          </cell>
        </row>
        <row r="328">
          <cell r="J328">
            <v>21504521</v>
          </cell>
        </row>
        <row r="328">
          <cell r="N328">
            <v>1060</v>
          </cell>
        </row>
        <row r="328">
          <cell r="W328" t="str">
            <v>&gt;180</v>
          </cell>
        </row>
        <row r="329">
          <cell r="J329">
            <v>21514241</v>
          </cell>
        </row>
        <row r="329">
          <cell r="N329">
            <v>1058</v>
          </cell>
        </row>
        <row r="329">
          <cell r="W329" t="str">
            <v>&gt;180</v>
          </cell>
        </row>
        <row r="330">
          <cell r="J330">
            <v>21260620</v>
          </cell>
        </row>
        <row r="330">
          <cell r="N330">
            <v>1271</v>
          </cell>
        </row>
        <row r="330">
          <cell r="W330" t="str">
            <v>&gt;180</v>
          </cell>
        </row>
        <row r="331">
          <cell r="J331">
            <v>352568888</v>
          </cell>
        </row>
        <row r="331">
          <cell r="N331">
            <v>1271</v>
          </cell>
        </row>
        <row r="331">
          <cell r="W331" t="str">
            <v>Standard</v>
          </cell>
        </row>
        <row r="332">
          <cell r="J332">
            <v>21377828</v>
          </cell>
        </row>
        <row r="332">
          <cell r="N332">
            <v>1028</v>
          </cell>
        </row>
        <row r="332">
          <cell r="W332" t="str">
            <v>&gt;180</v>
          </cell>
        </row>
        <row r="333">
          <cell r="J333">
            <v>20491477</v>
          </cell>
        </row>
        <row r="333">
          <cell r="N333">
            <v>1026</v>
          </cell>
        </row>
        <row r="333">
          <cell r="W333" t="str">
            <v>&gt;180</v>
          </cell>
        </row>
        <row r="334">
          <cell r="J334">
            <v>21523009</v>
          </cell>
        </row>
        <row r="334">
          <cell r="N334">
            <v>1118</v>
          </cell>
        </row>
        <row r="334">
          <cell r="W334" t="str">
            <v>&gt;180</v>
          </cell>
        </row>
        <row r="335">
          <cell r="J335">
            <v>352300795</v>
          </cell>
        </row>
        <row r="335">
          <cell r="N335">
            <v>1118</v>
          </cell>
        </row>
        <row r="335">
          <cell r="W335" t="str">
            <v>Standard</v>
          </cell>
        </row>
        <row r="336">
          <cell r="J336">
            <v>21527733</v>
          </cell>
        </row>
        <row r="336">
          <cell r="N336">
            <v>1092</v>
          </cell>
        </row>
        <row r="336">
          <cell r="W336" t="str">
            <v>&gt;180</v>
          </cell>
        </row>
        <row r="337">
          <cell r="J337">
            <v>352203207</v>
          </cell>
        </row>
        <row r="337">
          <cell r="N337">
            <v>1092</v>
          </cell>
        </row>
        <row r="337">
          <cell r="W337" t="str">
            <v>Standard</v>
          </cell>
        </row>
        <row r="338">
          <cell r="J338">
            <v>354893985</v>
          </cell>
        </row>
        <row r="338">
          <cell r="W338" t="str">
            <v>Standard</v>
          </cell>
        </row>
        <row r="339">
          <cell r="J339">
            <v>355961436</v>
          </cell>
        </row>
        <row r="339">
          <cell r="W339" t="str">
            <v>Standard</v>
          </cell>
        </row>
        <row r="340">
          <cell r="J340">
            <v>352701213</v>
          </cell>
        </row>
        <row r="340">
          <cell r="W340" t="str">
            <v>Standard</v>
          </cell>
        </row>
        <row r="341">
          <cell r="J341">
            <v>19622421</v>
          </cell>
        </row>
        <row r="341">
          <cell r="N341">
            <v>1425</v>
          </cell>
        </row>
        <row r="341">
          <cell r="W341" t="str">
            <v>&gt;180</v>
          </cell>
        </row>
        <row r="342">
          <cell r="J342">
            <v>352809961</v>
          </cell>
        </row>
        <row r="342">
          <cell r="N342">
            <v>1425</v>
          </cell>
        </row>
        <row r="342">
          <cell r="W342" t="str">
            <v>Standard</v>
          </cell>
        </row>
        <row r="343">
          <cell r="J343">
            <v>351868209</v>
          </cell>
        </row>
        <row r="343">
          <cell r="N343">
            <v>22</v>
          </cell>
        </row>
        <row r="343">
          <cell r="W343" t="str">
            <v>1-30 Days</v>
          </cell>
        </row>
        <row r="344">
          <cell r="J344">
            <v>21504591</v>
          </cell>
        </row>
        <row r="344">
          <cell r="N344">
            <v>1152</v>
          </cell>
        </row>
        <row r="344">
          <cell r="W344" t="str">
            <v>&gt;180</v>
          </cell>
        </row>
        <row r="345">
          <cell r="J345">
            <v>21525746</v>
          </cell>
        </row>
        <row r="345">
          <cell r="N345">
            <v>1272</v>
          </cell>
        </row>
        <row r="345">
          <cell r="W345" t="str">
            <v>&gt;180</v>
          </cell>
        </row>
        <row r="346">
          <cell r="J346">
            <v>31263262</v>
          </cell>
        </row>
        <row r="346">
          <cell r="N346">
            <v>1242</v>
          </cell>
        </row>
        <row r="346">
          <cell r="W346" t="str">
            <v>&gt;180</v>
          </cell>
        </row>
        <row r="347">
          <cell r="J347">
            <v>358722723</v>
          </cell>
        </row>
        <row r="347">
          <cell r="N347">
            <v>1242</v>
          </cell>
        </row>
        <row r="347">
          <cell r="W347" t="str">
            <v>Standard</v>
          </cell>
        </row>
        <row r="348">
          <cell r="J348">
            <v>21470556</v>
          </cell>
        </row>
        <row r="348">
          <cell r="N348">
            <v>1093</v>
          </cell>
        </row>
        <row r="348">
          <cell r="W348" t="str">
            <v>&gt;180</v>
          </cell>
        </row>
        <row r="349">
          <cell r="J349">
            <v>18969274</v>
          </cell>
        </row>
        <row r="349">
          <cell r="N349">
            <v>1028</v>
          </cell>
        </row>
        <row r="349">
          <cell r="W349" t="str">
            <v>&gt;180</v>
          </cell>
        </row>
        <row r="350">
          <cell r="J350">
            <v>353101316</v>
          </cell>
        </row>
        <row r="350">
          <cell r="N350">
            <v>1028</v>
          </cell>
        </row>
        <row r="350">
          <cell r="W350" t="str">
            <v>Standard</v>
          </cell>
        </row>
        <row r="351">
          <cell r="J351">
            <v>358016444</v>
          </cell>
        </row>
        <row r="351">
          <cell r="W351" t="str">
            <v>Standard</v>
          </cell>
        </row>
        <row r="352">
          <cell r="J352">
            <v>353138022</v>
          </cell>
        </row>
        <row r="352">
          <cell r="W352" t="str">
            <v>Standard</v>
          </cell>
        </row>
        <row r="353">
          <cell r="J353">
            <v>31253723</v>
          </cell>
        </row>
        <row r="353">
          <cell r="N353">
            <v>1456</v>
          </cell>
        </row>
        <row r="353">
          <cell r="W353" t="str">
            <v>&gt;180</v>
          </cell>
        </row>
        <row r="354">
          <cell r="J354">
            <v>21524178</v>
          </cell>
        </row>
        <row r="354">
          <cell r="N354">
            <v>1456</v>
          </cell>
        </row>
        <row r="354">
          <cell r="W354" t="str">
            <v>Standard</v>
          </cell>
        </row>
        <row r="355">
          <cell r="J355">
            <v>347822204</v>
          </cell>
        </row>
        <row r="355">
          <cell r="N355">
            <v>782</v>
          </cell>
        </row>
        <row r="355">
          <cell r="W355" t="str">
            <v>&gt;180</v>
          </cell>
        </row>
        <row r="356">
          <cell r="J356">
            <v>21522860</v>
          </cell>
        </row>
        <row r="356">
          <cell r="N356">
            <v>1606</v>
          </cell>
        </row>
        <row r="356">
          <cell r="W356" t="str">
            <v>&gt;180</v>
          </cell>
        </row>
        <row r="357">
          <cell r="J357">
            <v>351920950</v>
          </cell>
        </row>
        <row r="357">
          <cell r="N357">
            <v>1606</v>
          </cell>
        </row>
        <row r="357">
          <cell r="W357" t="str">
            <v>Standard</v>
          </cell>
        </row>
        <row r="358">
          <cell r="J358">
            <v>355299390</v>
          </cell>
        </row>
        <row r="358">
          <cell r="W358" t="str">
            <v>Standard</v>
          </cell>
        </row>
        <row r="359">
          <cell r="J359">
            <v>21575586</v>
          </cell>
        </row>
        <row r="359">
          <cell r="N359">
            <v>1606</v>
          </cell>
        </row>
        <row r="359">
          <cell r="W359" t="str">
            <v>&gt;180</v>
          </cell>
        </row>
        <row r="360">
          <cell r="J360">
            <v>31243107</v>
          </cell>
        </row>
        <row r="360">
          <cell r="N360">
            <v>1424</v>
          </cell>
        </row>
        <row r="360">
          <cell r="W360" t="str">
            <v>&gt;180</v>
          </cell>
        </row>
        <row r="361">
          <cell r="J361">
            <v>352493177</v>
          </cell>
        </row>
        <row r="361">
          <cell r="N361">
            <v>1424</v>
          </cell>
        </row>
        <row r="361">
          <cell r="W361" t="str">
            <v>Standard</v>
          </cell>
        </row>
        <row r="362">
          <cell r="J362">
            <v>358002960</v>
          </cell>
        </row>
        <row r="362">
          <cell r="W362" t="str">
            <v>Standard</v>
          </cell>
        </row>
        <row r="363">
          <cell r="J363">
            <v>355562605</v>
          </cell>
        </row>
        <row r="363">
          <cell r="W363" t="str">
            <v>Standard</v>
          </cell>
        </row>
        <row r="364">
          <cell r="J364">
            <v>21568792</v>
          </cell>
        </row>
        <row r="364">
          <cell r="N364">
            <v>1060</v>
          </cell>
        </row>
        <row r="364">
          <cell r="W364" t="str">
            <v>&gt;180</v>
          </cell>
        </row>
        <row r="365">
          <cell r="J365">
            <v>31242078</v>
          </cell>
        </row>
        <row r="365">
          <cell r="N365">
            <v>1272</v>
          </cell>
        </row>
        <row r="365">
          <cell r="W365" t="str">
            <v>&gt;180</v>
          </cell>
        </row>
        <row r="366">
          <cell r="J366">
            <v>21525941</v>
          </cell>
        </row>
        <row r="366">
          <cell r="N366">
            <v>1272</v>
          </cell>
        </row>
        <row r="366">
          <cell r="W366" t="str">
            <v>Standard</v>
          </cell>
        </row>
        <row r="367">
          <cell r="J367">
            <v>21526080</v>
          </cell>
        </row>
        <row r="367">
          <cell r="N367">
            <v>1153</v>
          </cell>
        </row>
        <row r="367">
          <cell r="W367" t="str">
            <v>&gt;180</v>
          </cell>
        </row>
        <row r="368">
          <cell r="J368">
            <v>21095931</v>
          </cell>
        </row>
        <row r="368">
          <cell r="N368">
            <v>1304</v>
          </cell>
        </row>
        <row r="368">
          <cell r="W368" t="str">
            <v>&gt;180</v>
          </cell>
        </row>
        <row r="369">
          <cell r="J369">
            <v>31236748</v>
          </cell>
        </row>
        <row r="369">
          <cell r="N369">
            <v>1304</v>
          </cell>
        </row>
        <row r="369">
          <cell r="W369" t="str">
            <v>&gt;180</v>
          </cell>
        </row>
        <row r="370">
          <cell r="J370">
            <v>21568579</v>
          </cell>
        </row>
        <row r="370">
          <cell r="N370">
            <v>1271</v>
          </cell>
        </row>
        <row r="370">
          <cell r="W370" t="str">
            <v>&gt;180</v>
          </cell>
        </row>
        <row r="371">
          <cell r="J371">
            <v>31266283</v>
          </cell>
        </row>
        <row r="371">
          <cell r="N371">
            <v>1241</v>
          </cell>
        </row>
        <row r="371">
          <cell r="W371" t="str">
            <v>&gt;180</v>
          </cell>
        </row>
        <row r="372">
          <cell r="J372">
            <v>21580439</v>
          </cell>
        </row>
        <row r="372">
          <cell r="N372">
            <v>1637</v>
          </cell>
        </row>
        <row r="372">
          <cell r="W372" t="str">
            <v>&gt;180</v>
          </cell>
        </row>
        <row r="373">
          <cell r="J373">
            <v>31255380</v>
          </cell>
        </row>
        <row r="373">
          <cell r="N373">
            <v>1456</v>
          </cell>
        </row>
        <row r="373">
          <cell r="W373" t="str">
            <v>&gt;180</v>
          </cell>
        </row>
        <row r="374">
          <cell r="J374">
            <v>21420930</v>
          </cell>
        </row>
        <row r="374">
          <cell r="N374">
            <v>1542</v>
          </cell>
        </row>
        <row r="374">
          <cell r="W374" t="str">
            <v>&gt;180</v>
          </cell>
        </row>
        <row r="375">
          <cell r="J375">
            <v>29382065</v>
          </cell>
        </row>
        <row r="375">
          <cell r="N375">
            <v>1330</v>
          </cell>
        </row>
        <row r="375">
          <cell r="W375" t="str">
            <v>&gt;180</v>
          </cell>
        </row>
        <row r="376">
          <cell r="J376">
            <v>356882960</v>
          </cell>
        </row>
        <row r="376">
          <cell r="N376">
            <v>208</v>
          </cell>
        </row>
        <row r="376">
          <cell r="W376" t="str">
            <v>&gt;180</v>
          </cell>
        </row>
        <row r="377">
          <cell r="J377">
            <v>21642936</v>
          </cell>
        </row>
        <row r="377">
          <cell r="N377">
            <v>1240</v>
          </cell>
        </row>
        <row r="377">
          <cell r="W377" t="str">
            <v>&gt;180</v>
          </cell>
        </row>
        <row r="378">
          <cell r="J378">
            <v>355469169</v>
          </cell>
        </row>
        <row r="378">
          <cell r="N378">
            <v>1240</v>
          </cell>
        </row>
        <row r="378">
          <cell r="W378" t="str">
            <v>Standard</v>
          </cell>
        </row>
        <row r="379">
          <cell r="J379">
            <v>21674198</v>
          </cell>
        </row>
        <row r="379">
          <cell r="N379">
            <v>1607</v>
          </cell>
        </row>
        <row r="379">
          <cell r="W379" t="str">
            <v>&gt;180</v>
          </cell>
        </row>
        <row r="380">
          <cell r="J380">
            <v>31254914</v>
          </cell>
        </row>
        <row r="380">
          <cell r="N380">
            <v>1456</v>
          </cell>
        </row>
        <row r="380">
          <cell r="W380" t="str">
            <v>&gt;180</v>
          </cell>
        </row>
        <row r="381">
          <cell r="J381">
            <v>21675364</v>
          </cell>
        </row>
        <row r="381">
          <cell r="N381">
            <v>1637</v>
          </cell>
        </row>
        <row r="381">
          <cell r="W381" t="str">
            <v>&gt;180</v>
          </cell>
        </row>
        <row r="382">
          <cell r="J382">
            <v>31255316</v>
          </cell>
        </row>
        <row r="382">
          <cell r="N382">
            <v>1395</v>
          </cell>
        </row>
        <row r="382">
          <cell r="W382" t="str">
            <v>&gt;180</v>
          </cell>
        </row>
        <row r="383">
          <cell r="J383">
            <v>21655909</v>
          </cell>
        </row>
        <row r="383">
          <cell r="N383">
            <v>1305</v>
          </cell>
        </row>
        <row r="383">
          <cell r="W383" t="str">
            <v>&gt;180</v>
          </cell>
        </row>
        <row r="384">
          <cell r="J384">
            <v>353583231</v>
          </cell>
        </row>
        <row r="384">
          <cell r="N384">
            <v>1305</v>
          </cell>
        </row>
        <row r="384">
          <cell r="W384" t="str">
            <v>Standard</v>
          </cell>
        </row>
        <row r="385">
          <cell r="J385">
            <v>21667315</v>
          </cell>
        </row>
        <row r="385">
          <cell r="N385">
            <v>1456</v>
          </cell>
        </row>
        <row r="385">
          <cell r="W385" t="str">
            <v>&gt;180</v>
          </cell>
        </row>
        <row r="386">
          <cell r="J386">
            <v>31266350</v>
          </cell>
        </row>
        <row r="386">
          <cell r="N386">
            <v>1456</v>
          </cell>
        </row>
        <row r="386">
          <cell r="W386" t="str">
            <v>&gt;180</v>
          </cell>
        </row>
        <row r="387">
          <cell r="J387">
            <v>21655614</v>
          </cell>
        </row>
        <row r="387">
          <cell r="N387">
            <v>1062</v>
          </cell>
        </row>
        <row r="387">
          <cell r="W387" t="str">
            <v>&gt;180</v>
          </cell>
        </row>
        <row r="388">
          <cell r="J388">
            <v>355098086</v>
          </cell>
        </row>
        <row r="388">
          <cell r="N388">
            <v>1062</v>
          </cell>
        </row>
        <row r="388">
          <cell r="W388" t="str">
            <v>Standard</v>
          </cell>
        </row>
        <row r="389">
          <cell r="J389">
            <v>354512919</v>
          </cell>
        </row>
        <row r="389">
          <cell r="W389" t="str">
            <v>Standard</v>
          </cell>
        </row>
        <row r="390">
          <cell r="J390">
            <v>349862270</v>
          </cell>
        </row>
        <row r="390">
          <cell r="N390">
            <v>144</v>
          </cell>
        </row>
        <row r="390">
          <cell r="W390" t="str">
            <v>121-150</v>
          </cell>
        </row>
        <row r="391">
          <cell r="J391">
            <v>352067689</v>
          </cell>
        </row>
        <row r="391">
          <cell r="N391">
            <v>179</v>
          </cell>
        </row>
        <row r="391">
          <cell r="W391" t="str">
            <v>151-180</v>
          </cell>
        </row>
        <row r="392">
          <cell r="J392">
            <v>351722151</v>
          </cell>
        </row>
        <row r="392">
          <cell r="N392">
            <v>179</v>
          </cell>
        </row>
        <row r="392">
          <cell r="W392" t="str">
            <v>Standard</v>
          </cell>
        </row>
        <row r="393">
          <cell r="J393">
            <v>351626180</v>
          </cell>
        </row>
        <row r="393">
          <cell r="N393">
            <v>27</v>
          </cell>
        </row>
        <row r="393">
          <cell r="W393" t="str">
            <v>1-30 Days</v>
          </cell>
        </row>
        <row r="394">
          <cell r="J394">
            <v>349811749</v>
          </cell>
        </row>
        <row r="394">
          <cell r="N394">
            <v>270</v>
          </cell>
        </row>
        <row r="394">
          <cell r="W394" t="str">
            <v>&gt;180</v>
          </cell>
        </row>
        <row r="395">
          <cell r="J395">
            <v>352185261</v>
          </cell>
        </row>
        <row r="395">
          <cell r="N395">
            <v>270</v>
          </cell>
        </row>
        <row r="395">
          <cell r="W395" t="str">
            <v>&gt;180</v>
          </cell>
        </row>
        <row r="396">
          <cell r="J396">
            <v>21749086</v>
          </cell>
        </row>
        <row r="396">
          <cell r="N396">
            <v>1093</v>
          </cell>
        </row>
        <row r="396">
          <cell r="W396" t="str">
            <v>&gt;180</v>
          </cell>
        </row>
        <row r="397">
          <cell r="J397">
            <v>21737654</v>
          </cell>
        </row>
        <row r="397">
          <cell r="N397">
            <v>1093</v>
          </cell>
        </row>
        <row r="397">
          <cell r="W397" t="str">
            <v>&gt;180</v>
          </cell>
        </row>
        <row r="398">
          <cell r="J398">
            <v>21649441</v>
          </cell>
        </row>
        <row r="398">
          <cell r="N398">
            <v>1028</v>
          </cell>
        </row>
        <row r="398">
          <cell r="W398" t="str">
            <v>&gt;180</v>
          </cell>
        </row>
        <row r="399">
          <cell r="J399">
            <v>354728327</v>
          </cell>
        </row>
        <row r="399">
          <cell r="N399">
            <v>1028</v>
          </cell>
        </row>
        <row r="399">
          <cell r="W399" t="str">
            <v>Standard</v>
          </cell>
        </row>
        <row r="400">
          <cell r="J400">
            <v>31277595</v>
          </cell>
        </row>
        <row r="400">
          <cell r="N400">
            <v>1236</v>
          </cell>
        </row>
        <row r="400">
          <cell r="W400" t="str">
            <v>&gt;180</v>
          </cell>
        </row>
        <row r="401">
          <cell r="J401">
            <v>21288520</v>
          </cell>
        </row>
        <row r="401">
          <cell r="N401">
            <v>1301</v>
          </cell>
        </row>
        <row r="401">
          <cell r="W401" t="str">
            <v>&gt;180</v>
          </cell>
        </row>
        <row r="402">
          <cell r="J402">
            <v>31263906</v>
          </cell>
        </row>
        <row r="402">
          <cell r="N402">
            <v>1301</v>
          </cell>
        </row>
        <row r="402">
          <cell r="W402" t="str">
            <v>&gt;180</v>
          </cell>
        </row>
        <row r="403">
          <cell r="J403">
            <v>21286593</v>
          </cell>
        </row>
        <row r="403">
          <cell r="N403">
            <v>1270</v>
          </cell>
        </row>
        <row r="403">
          <cell r="W403" t="str">
            <v>&gt;180</v>
          </cell>
        </row>
        <row r="404">
          <cell r="J404">
            <v>31278828</v>
          </cell>
        </row>
        <row r="404">
          <cell r="N404">
            <v>1237</v>
          </cell>
        </row>
        <row r="404">
          <cell r="W404" t="str">
            <v>&gt;180</v>
          </cell>
        </row>
        <row r="405">
          <cell r="J405">
            <v>21674914</v>
          </cell>
        </row>
        <row r="405">
          <cell r="N405">
            <v>1297</v>
          </cell>
        </row>
        <row r="405">
          <cell r="W405" t="str">
            <v>&gt;180</v>
          </cell>
        </row>
        <row r="406">
          <cell r="J406">
            <v>31255050</v>
          </cell>
        </row>
        <row r="406">
          <cell r="N406">
            <v>1297</v>
          </cell>
        </row>
        <row r="406">
          <cell r="W406" t="str">
            <v>&gt;180</v>
          </cell>
        </row>
        <row r="407">
          <cell r="J407">
            <v>31251668</v>
          </cell>
        </row>
        <row r="407">
          <cell r="N407">
            <v>1298</v>
          </cell>
        </row>
        <row r="407">
          <cell r="W407" t="str">
            <v>&gt;180</v>
          </cell>
        </row>
        <row r="408">
          <cell r="J408">
            <v>356785651</v>
          </cell>
        </row>
        <row r="408">
          <cell r="N408">
            <v>1298</v>
          </cell>
        </row>
        <row r="408">
          <cell r="W408" t="str">
            <v>Standard</v>
          </cell>
        </row>
        <row r="409">
          <cell r="J409">
            <v>354232953</v>
          </cell>
        </row>
        <row r="409">
          <cell r="N409">
            <v>28</v>
          </cell>
        </row>
        <row r="409">
          <cell r="W409" t="str">
            <v>1-30 Days</v>
          </cell>
        </row>
        <row r="410">
          <cell r="J410">
            <v>21591362</v>
          </cell>
        </row>
        <row r="410">
          <cell r="N410">
            <v>1421</v>
          </cell>
        </row>
        <row r="410">
          <cell r="W410" t="str">
            <v>&gt;180</v>
          </cell>
        </row>
        <row r="411">
          <cell r="J411">
            <v>21675350</v>
          </cell>
        </row>
        <row r="411">
          <cell r="N411">
            <v>1298</v>
          </cell>
        </row>
        <row r="411">
          <cell r="W411" t="str">
            <v>&gt;180</v>
          </cell>
        </row>
        <row r="412">
          <cell r="J412">
            <v>31241793</v>
          </cell>
        </row>
        <row r="412">
          <cell r="N412">
            <v>1298</v>
          </cell>
        </row>
        <row r="412">
          <cell r="W412" t="str">
            <v>&gt;180</v>
          </cell>
        </row>
        <row r="413">
          <cell r="J413">
            <v>21553925</v>
          </cell>
        </row>
        <row r="413">
          <cell r="N413">
            <v>1267</v>
          </cell>
        </row>
        <row r="413">
          <cell r="W413" t="str">
            <v>&gt;180</v>
          </cell>
        </row>
        <row r="414">
          <cell r="J414">
            <v>350151166</v>
          </cell>
        </row>
        <row r="414">
          <cell r="N414">
            <v>84</v>
          </cell>
        </row>
        <row r="414">
          <cell r="W414" t="str">
            <v>61-90</v>
          </cell>
        </row>
        <row r="415">
          <cell r="J415">
            <v>21568224</v>
          </cell>
        </row>
        <row r="415">
          <cell r="N415">
            <v>1302</v>
          </cell>
        </row>
        <row r="415">
          <cell r="W415" t="str">
            <v>&gt;180</v>
          </cell>
        </row>
        <row r="416">
          <cell r="J416">
            <v>21568733</v>
          </cell>
        </row>
        <row r="416">
          <cell r="N416">
            <v>968</v>
          </cell>
        </row>
        <row r="416">
          <cell r="W416" t="str">
            <v>&gt;180</v>
          </cell>
        </row>
        <row r="417">
          <cell r="J417">
            <v>21804628</v>
          </cell>
        </row>
        <row r="417">
          <cell r="N417">
            <v>1117</v>
          </cell>
        </row>
        <row r="417">
          <cell r="W417" t="str">
            <v>&gt;180</v>
          </cell>
        </row>
        <row r="418">
          <cell r="J418">
            <v>21727646</v>
          </cell>
        </row>
        <row r="418">
          <cell r="N418">
            <v>1117</v>
          </cell>
        </row>
        <row r="418">
          <cell r="W418" t="str">
            <v>Standard</v>
          </cell>
        </row>
        <row r="419">
          <cell r="J419">
            <v>31242725</v>
          </cell>
        </row>
        <row r="419">
          <cell r="N419">
            <v>1304</v>
          </cell>
        </row>
        <row r="419">
          <cell r="W419" t="str">
            <v>&gt;180</v>
          </cell>
        </row>
        <row r="420">
          <cell r="J420">
            <v>21805133</v>
          </cell>
        </row>
        <row r="420">
          <cell r="N420">
            <v>1117</v>
          </cell>
        </row>
        <row r="420">
          <cell r="W420" t="str">
            <v>&gt;180</v>
          </cell>
        </row>
        <row r="421">
          <cell r="J421">
            <v>347813492</v>
          </cell>
        </row>
        <row r="421">
          <cell r="N421">
            <v>637</v>
          </cell>
        </row>
        <row r="421">
          <cell r="W421" t="str">
            <v>&gt;180</v>
          </cell>
        </row>
        <row r="422">
          <cell r="J422">
            <v>21737066</v>
          </cell>
        </row>
        <row r="422">
          <cell r="N422">
            <v>1154</v>
          </cell>
        </row>
        <row r="422">
          <cell r="W422" t="str">
            <v>&gt;180</v>
          </cell>
        </row>
        <row r="423">
          <cell r="J423">
            <v>21576656</v>
          </cell>
        </row>
        <row r="423">
          <cell r="N423">
            <v>1425</v>
          </cell>
        </row>
        <row r="423">
          <cell r="W423" t="str">
            <v>&gt;180</v>
          </cell>
        </row>
        <row r="424">
          <cell r="J424">
            <v>31243530</v>
          </cell>
        </row>
        <row r="424">
          <cell r="N424">
            <v>1456</v>
          </cell>
        </row>
        <row r="424">
          <cell r="W424" t="str">
            <v>&gt;180</v>
          </cell>
        </row>
        <row r="425">
          <cell r="J425">
            <v>21739027</v>
          </cell>
        </row>
        <row r="425">
          <cell r="N425">
            <v>1274</v>
          </cell>
        </row>
        <row r="425">
          <cell r="W425" t="str">
            <v>&gt;180</v>
          </cell>
        </row>
        <row r="426">
          <cell r="J426">
            <v>34652230</v>
          </cell>
        </row>
        <row r="426">
          <cell r="N426">
            <v>817</v>
          </cell>
        </row>
        <row r="426">
          <cell r="W426" t="str">
            <v>&gt;180</v>
          </cell>
        </row>
        <row r="427">
          <cell r="J427">
            <v>353800205</v>
          </cell>
        </row>
        <row r="427">
          <cell r="N427">
            <v>817</v>
          </cell>
        </row>
        <row r="427">
          <cell r="W427" t="str">
            <v>Standard</v>
          </cell>
        </row>
        <row r="428">
          <cell r="J428">
            <v>21919008</v>
          </cell>
        </row>
        <row r="428">
          <cell r="N428">
            <v>1153</v>
          </cell>
        </row>
        <row r="428">
          <cell r="W428" t="str">
            <v>&gt;180</v>
          </cell>
        </row>
        <row r="429">
          <cell r="J429">
            <v>21837277</v>
          </cell>
        </row>
        <row r="429">
          <cell r="N429">
            <v>1297</v>
          </cell>
        </row>
        <row r="429">
          <cell r="W429" t="str">
            <v>&gt;180</v>
          </cell>
        </row>
        <row r="430">
          <cell r="J430">
            <v>29381776</v>
          </cell>
        </row>
        <row r="430">
          <cell r="N430">
            <v>1297</v>
          </cell>
        </row>
        <row r="430">
          <cell r="W430" t="str">
            <v>&gt;180</v>
          </cell>
        </row>
        <row r="431">
          <cell r="J431">
            <v>21549584</v>
          </cell>
        </row>
        <row r="431">
          <cell r="N431">
            <v>1302</v>
          </cell>
        </row>
        <row r="431">
          <cell r="W431" t="str">
            <v>&gt;180</v>
          </cell>
        </row>
        <row r="432">
          <cell r="J432">
            <v>21837275</v>
          </cell>
        </row>
        <row r="432">
          <cell r="N432">
            <v>1297</v>
          </cell>
        </row>
        <row r="432">
          <cell r="W432" t="str">
            <v>&gt;180</v>
          </cell>
        </row>
        <row r="433">
          <cell r="J433">
            <v>29382368</v>
          </cell>
        </row>
        <row r="433">
          <cell r="N433">
            <v>1297</v>
          </cell>
        </row>
        <row r="433">
          <cell r="W433" t="str">
            <v>&gt;180</v>
          </cell>
        </row>
        <row r="434">
          <cell r="J434">
            <v>21853351</v>
          </cell>
        </row>
        <row r="434">
          <cell r="N434">
            <v>1174</v>
          </cell>
        </row>
        <row r="434">
          <cell r="W434" t="str">
            <v>&gt;180</v>
          </cell>
        </row>
        <row r="435">
          <cell r="J435">
            <v>21743660</v>
          </cell>
        </row>
        <row r="435">
          <cell r="N435">
            <v>1545</v>
          </cell>
        </row>
        <row r="435">
          <cell r="W435" t="str">
            <v>&gt;180</v>
          </cell>
        </row>
        <row r="436">
          <cell r="J436">
            <v>21854255</v>
          </cell>
        </row>
        <row r="436">
          <cell r="N436">
            <v>1236</v>
          </cell>
        </row>
        <row r="436">
          <cell r="W436" t="str">
            <v>&gt;180</v>
          </cell>
        </row>
        <row r="437">
          <cell r="J437">
            <v>21920691</v>
          </cell>
        </row>
        <row r="437">
          <cell r="N437">
            <v>1061</v>
          </cell>
        </row>
        <row r="437">
          <cell r="W437" t="str">
            <v>&gt;180</v>
          </cell>
        </row>
        <row r="438">
          <cell r="J438">
            <v>21920971</v>
          </cell>
        </row>
        <row r="438">
          <cell r="N438">
            <v>1304</v>
          </cell>
        </row>
        <row r="438">
          <cell r="W438" t="str">
            <v>&gt;180</v>
          </cell>
        </row>
        <row r="439">
          <cell r="J439">
            <v>21666996</v>
          </cell>
        </row>
        <row r="439">
          <cell r="N439">
            <v>1272</v>
          </cell>
        </row>
        <row r="439">
          <cell r="W439" t="str">
            <v>&gt;180</v>
          </cell>
        </row>
        <row r="440">
          <cell r="J440">
            <v>351883362</v>
          </cell>
        </row>
        <row r="440">
          <cell r="N440">
            <v>1272</v>
          </cell>
        </row>
        <row r="440">
          <cell r="W440" t="str">
            <v>Standard</v>
          </cell>
        </row>
        <row r="441">
          <cell r="J441">
            <v>356064454</v>
          </cell>
        </row>
        <row r="441">
          <cell r="W441" t="str">
            <v>Standard</v>
          </cell>
        </row>
        <row r="442">
          <cell r="J442">
            <v>352010274</v>
          </cell>
        </row>
        <row r="442">
          <cell r="W442" t="str">
            <v>Standard</v>
          </cell>
        </row>
        <row r="443">
          <cell r="J443">
            <v>353589071</v>
          </cell>
        </row>
        <row r="443">
          <cell r="W443" t="str">
            <v>Standard</v>
          </cell>
        </row>
        <row r="444">
          <cell r="J444">
            <v>354774725</v>
          </cell>
        </row>
        <row r="444">
          <cell r="N444">
            <v>330</v>
          </cell>
        </row>
        <row r="444">
          <cell r="W444" t="str">
            <v>&gt;180</v>
          </cell>
        </row>
        <row r="445">
          <cell r="J445">
            <v>358256725</v>
          </cell>
        </row>
        <row r="445">
          <cell r="N445">
            <v>330</v>
          </cell>
        </row>
        <row r="445">
          <cell r="W445" t="str">
            <v>Standard</v>
          </cell>
        </row>
        <row r="446">
          <cell r="J446">
            <v>34607931</v>
          </cell>
        </row>
        <row r="446">
          <cell r="N446">
            <v>812</v>
          </cell>
        </row>
        <row r="446">
          <cell r="W446" t="str">
            <v>&gt;180</v>
          </cell>
        </row>
        <row r="447">
          <cell r="J447">
            <v>357881244</v>
          </cell>
        </row>
        <row r="447">
          <cell r="N447">
            <v>812</v>
          </cell>
        </row>
        <row r="447">
          <cell r="W447" t="str">
            <v>Standard</v>
          </cell>
        </row>
        <row r="448">
          <cell r="J448">
            <v>347868569</v>
          </cell>
        </row>
        <row r="448">
          <cell r="N448">
            <v>878</v>
          </cell>
        </row>
        <row r="448">
          <cell r="W448" t="str">
            <v>&gt;180</v>
          </cell>
        </row>
        <row r="449">
          <cell r="J449">
            <v>34602330</v>
          </cell>
        </row>
        <row r="449">
          <cell r="N449">
            <v>540</v>
          </cell>
        </row>
        <row r="449">
          <cell r="W449" t="str">
            <v>&gt;180</v>
          </cell>
        </row>
        <row r="450">
          <cell r="J450">
            <v>21568031</v>
          </cell>
        </row>
        <row r="450">
          <cell r="N450">
            <v>1149</v>
          </cell>
        </row>
        <row r="450">
          <cell r="W450" t="str">
            <v>&gt;180</v>
          </cell>
        </row>
        <row r="451">
          <cell r="J451">
            <v>21567951</v>
          </cell>
        </row>
        <row r="451">
          <cell r="N451">
            <v>1177</v>
          </cell>
        </row>
        <row r="451">
          <cell r="W451" t="str">
            <v>&gt;180</v>
          </cell>
        </row>
        <row r="452">
          <cell r="J452">
            <v>21704249</v>
          </cell>
        </row>
        <row r="452">
          <cell r="N452">
            <v>1332</v>
          </cell>
        </row>
        <row r="452">
          <cell r="W452" t="str">
            <v>&gt;180</v>
          </cell>
        </row>
        <row r="453">
          <cell r="J453">
            <v>21926537</v>
          </cell>
        </row>
        <row r="453">
          <cell r="N453">
            <v>1330</v>
          </cell>
        </row>
        <row r="453">
          <cell r="W453" t="str">
            <v>&gt;180</v>
          </cell>
        </row>
        <row r="454">
          <cell r="J454">
            <v>21944130</v>
          </cell>
        </row>
        <row r="454">
          <cell r="N454">
            <v>1088</v>
          </cell>
        </row>
        <row r="454">
          <cell r="W454" t="str">
            <v>&gt;180</v>
          </cell>
        </row>
        <row r="455">
          <cell r="J455">
            <v>21945750</v>
          </cell>
        </row>
        <row r="455">
          <cell r="N455">
            <v>1088</v>
          </cell>
        </row>
        <row r="455">
          <cell r="W455" t="str">
            <v>&gt;180</v>
          </cell>
        </row>
        <row r="456">
          <cell r="J456">
            <v>21897446</v>
          </cell>
        </row>
        <row r="456">
          <cell r="N456">
            <v>1297</v>
          </cell>
        </row>
        <row r="456">
          <cell r="W456" t="str">
            <v>&gt;180</v>
          </cell>
        </row>
        <row r="457">
          <cell r="J457">
            <v>21926410</v>
          </cell>
        </row>
        <row r="457">
          <cell r="N457">
            <v>1088</v>
          </cell>
        </row>
        <row r="457">
          <cell r="W457" t="str">
            <v>&gt;180</v>
          </cell>
        </row>
        <row r="458">
          <cell r="J458">
            <v>357569754</v>
          </cell>
        </row>
        <row r="458">
          <cell r="N458">
            <v>1088</v>
          </cell>
        </row>
        <row r="458">
          <cell r="W458" t="str">
            <v>Standard</v>
          </cell>
        </row>
        <row r="459">
          <cell r="J459">
            <v>21926801</v>
          </cell>
        </row>
        <row r="459">
          <cell r="N459">
            <v>1269</v>
          </cell>
        </row>
        <row r="459">
          <cell r="W459" t="str">
            <v>&gt;180</v>
          </cell>
        </row>
        <row r="460">
          <cell r="J460">
            <v>21853083</v>
          </cell>
        </row>
        <row r="460">
          <cell r="N460">
            <v>1273</v>
          </cell>
        </row>
        <row r="460">
          <cell r="W460" t="str">
            <v>&gt;180</v>
          </cell>
        </row>
        <row r="461">
          <cell r="J461">
            <v>34303348</v>
          </cell>
        </row>
        <row r="461">
          <cell r="N461">
            <v>1243</v>
          </cell>
        </row>
        <row r="461">
          <cell r="W461" t="str">
            <v>&gt;180</v>
          </cell>
        </row>
        <row r="462">
          <cell r="J462">
            <v>21736975</v>
          </cell>
        </row>
        <row r="462">
          <cell r="N462">
            <v>1488</v>
          </cell>
        </row>
        <row r="462">
          <cell r="W462" t="str">
            <v>&gt;180</v>
          </cell>
        </row>
        <row r="463">
          <cell r="J463">
            <v>21941455</v>
          </cell>
        </row>
        <row r="463">
          <cell r="N463">
            <v>1175</v>
          </cell>
        </row>
        <row r="463">
          <cell r="W463" t="str">
            <v>&gt;180</v>
          </cell>
        </row>
        <row r="464">
          <cell r="J464">
            <v>21944122</v>
          </cell>
        </row>
        <row r="464">
          <cell r="N464">
            <v>1301</v>
          </cell>
        </row>
        <row r="464">
          <cell r="W464" t="str">
            <v>&gt;180</v>
          </cell>
        </row>
        <row r="465">
          <cell r="J465">
            <v>21741273</v>
          </cell>
        </row>
        <row r="465">
          <cell r="N465">
            <v>1608</v>
          </cell>
        </row>
        <row r="465">
          <cell r="W465" t="str">
            <v>&gt;180</v>
          </cell>
        </row>
        <row r="466">
          <cell r="J466">
            <v>349449783</v>
          </cell>
        </row>
        <row r="466">
          <cell r="N466">
            <v>601</v>
          </cell>
        </row>
        <row r="466">
          <cell r="W466" t="str">
            <v>&gt;180</v>
          </cell>
        </row>
        <row r="467">
          <cell r="J467">
            <v>355538012</v>
          </cell>
        </row>
        <row r="467">
          <cell r="N467">
            <v>601</v>
          </cell>
        </row>
        <row r="467">
          <cell r="W467" t="str">
            <v>Standard</v>
          </cell>
        </row>
        <row r="468">
          <cell r="J468">
            <v>21655087</v>
          </cell>
        </row>
        <row r="468">
          <cell r="N468">
            <v>1210</v>
          </cell>
        </row>
        <row r="468">
          <cell r="W468" t="str">
            <v>&gt;180</v>
          </cell>
        </row>
        <row r="469">
          <cell r="J469">
            <v>21995287</v>
          </cell>
        </row>
        <row r="469">
          <cell r="N469">
            <v>1302</v>
          </cell>
        </row>
        <row r="469">
          <cell r="W469" t="str">
            <v>&gt;180</v>
          </cell>
        </row>
        <row r="470">
          <cell r="J470">
            <v>356325454</v>
          </cell>
        </row>
        <row r="470">
          <cell r="N470">
            <v>1302</v>
          </cell>
        </row>
        <row r="470">
          <cell r="W470" t="str">
            <v>Standard</v>
          </cell>
        </row>
        <row r="471">
          <cell r="J471">
            <v>22281080</v>
          </cell>
        </row>
        <row r="471">
          <cell r="N471">
            <v>1147</v>
          </cell>
        </row>
        <row r="471">
          <cell r="W471" t="str">
            <v>&gt;180</v>
          </cell>
        </row>
        <row r="472">
          <cell r="J472">
            <v>354558818</v>
          </cell>
        </row>
        <row r="472">
          <cell r="N472">
            <v>1147</v>
          </cell>
        </row>
        <row r="472">
          <cell r="W472" t="str">
            <v>Standard</v>
          </cell>
        </row>
        <row r="473">
          <cell r="J473">
            <v>21808438</v>
          </cell>
        </row>
        <row r="473">
          <cell r="N473">
            <v>1302</v>
          </cell>
        </row>
        <row r="473">
          <cell r="W473" t="str">
            <v>&gt;180</v>
          </cell>
        </row>
        <row r="474">
          <cell r="J474">
            <v>21919038</v>
          </cell>
        </row>
        <row r="474">
          <cell r="N474">
            <v>1545</v>
          </cell>
        </row>
        <row r="474">
          <cell r="W474" t="str">
            <v>&gt;180</v>
          </cell>
        </row>
        <row r="475">
          <cell r="J475">
            <v>21806151</v>
          </cell>
        </row>
        <row r="475">
          <cell r="N475">
            <v>1122</v>
          </cell>
        </row>
        <row r="475">
          <cell r="W475" t="str">
            <v>&gt;180</v>
          </cell>
        </row>
        <row r="476">
          <cell r="J476">
            <v>22280491</v>
          </cell>
        </row>
        <row r="476">
          <cell r="N476">
            <v>1120</v>
          </cell>
        </row>
        <row r="476">
          <cell r="W476" t="str">
            <v>&gt;180</v>
          </cell>
        </row>
        <row r="477">
          <cell r="J477">
            <v>358871058</v>
          </cell>
        </row>
        <row r="477">
          <cell r="N477">
            <v>1120</v>
          </cell>
        </row>
        <row r="477">
          <cell r="W477" t="str">
            <v>Standard</v>
          </cell>
        </row>
        <row r="478">
          <cell r="J478">
            <v>22303515</v>
          </cell>
        </row>
        <row r="478">
          <cell r="N478">
            <v>1153</v>
          </cell>
        </row>
        <row r="478">
          <cell r="W478" t="str">
            <v>&gt;180</v>
          </cell>
        </row>
        <row r="479">
          <cell r="J479">
            <v>22301409</v>
          </cell>
        </row>
        <row r="479">
          <cell r="N479">
            <v>1273</v>
          </cell>
        </row>
        <row r="479">
          <cell r="W479" t="str">
            <v>&gt;180</v>
          </cell>
        </row>
        <row r="480">
          <cell r="J480">
            <v>357072105</v>
          </cell>
        </row>
        <row r="480">
          <cell r="N480">
            <v>1273</v>
          </cell>
        </row>
        <row r="480">
          <cell r="W480" t="str">
            <v>Standard</v>
          </cell>
        </row>
        <row r="481">
          <cell r="J481">
            <v>22280490</v>
          </cell>
        </row>
        <row r="481">
          <cell r="N481">
            <v>1302</v>
          </cell>
        </row>
        <row r="481">
          <cell r="W481" t="str">
            <v>&gt;180</v>
          </cell>
        </row>
        <row r="482">
          <cell r="J482">
            <v>354958252</v>
          </cell>
        </row>
        <row r="482">
          <cell r="N482">
            <v>148</v>
          </cell>
        </row>
        <row r="482">
          <cell r="W482" t="str">
            <v>121-150</v>
          </cell>
        </row>
        <row r="483">
          <cell r="J483">
            <v>21995288</v>
          </cell>
        </row>
        <row r="483">
          <cell r="N483">
            <v>1606</v>
          </cell>
        </row>
        <row r="483">
          <cell r="W483" t="str">
            <v>&gt;180</v>
          </cell>
        </row>
        <row r="484">
          <cell r="J484">
            <v>354955232</v>
          </cell>
        </row>
        <row r="484">
          <cell r="N484">
            <v>57</v>
          </cell>
        </row>
        <row r="484">
          <cell r="W484" t="str">
            <v>31-60</v>
          </cell>
        </row>
        <row r="485">
          <cell r="J485">
            <v>359130667</v>
          </cell>
        </row>
        <row r="485">
          <cell r="N485">
            <v>22</v>
          </cell>
        </row>
        <row r="485">
          <cell r="W485" t="str">
            <v>1-30 Days</v>
          </cell>
        </row>
        <row r="486">
          <cell r="J486">
            <v>22285641</v>
          </cell>
        </row>
        <row r="486">
          <cell r="N486">
            <v>1055</v>
          </cell>
        </row>
        <row r="486">
          <cell r="W486" t="str">
            <v>&gt;180</v>
          </cell>
        </row>
        <row r="487">
          <cell r="J487">
            <v>22284904</v>
          </cell>
        </row>
        <row r="487">
          <cell r="N487">
            <v>1025</v>
          </cell>
        </row>
        <row r="487">
          <cell r="W487" t="str">
            <v>&gt;180</v>
          </cell>
        </row>
        <row r="488">
          <cell r="J488">
            <v>358553729</v>
          </cell>
        </row>
        <row r="488">
          <cell r="N488">
            <v>54</v>
          </cell>
        </row>
        <row r="488">
          <cell r="W488" t="str">
            <v>31-60</v>
          </cell>
        </row>
        <row r="489">
          <cell r="J489">
            <v>358135738</v>
          </cell>
        </row>
        <row r="489">
          <cell r="N489">
            <v>173</v>
          </cell>
        </row>
        <row r="489">
          <cell r="W489" t="str">
            <v>151-180</v>
          </cell>
        </row>
        <row r="490">
          <cell r="J490">
            <v>22303776</v>
          </cell>
        </row>
        <row r="490">
          <cell r="N490">
            <v>1297</v>
          </cell>
        </row>
        <row r="490">
          <cell r="W490" t="str">
            <v>&gt;180</v>
          </cell>
        </row>
        <row r="491">
          <cell r="J491">
            <v>22303458</v>
          </cell>
        </row>
        <row r="491">
          <cell r="N491">
            <v>1601</v>
          </cell>
        </row>
        <row r="491">
          <cell r="W491" t="str">
            <v>&gt;180</v>
          </cell>
        </row>
        <row r="492">
          <cell r="J492">
            <v>22316822</v>
          </cell>
        </row>
        <row r="492">
          <cell r="N492">
            <v>1297</v>
          </cell>
        </row>
        <row r="492">
          <cell r="W492" t="str">
            <v>&gt;180</v>
          </cell>
        </row>
        <row r="493">
          <cell r="J493">
            <v>358871017</v>
          </cell>
        </row>
        <row r="493">
          <cell r="N493">
            <v>84</v>
          </cell>
        </row>
        <row r="493">
          <cell r="W493" t="str">
            <v>61-90</v>
          </cell>
        </row>
        <row r="494">
          <cell r="J494">
            <v>354195205</v>
          </cell>
        </row>
        <row r="494">
          <cell r="N494">
            <v>326</v>
          </cell>
        </row>
        <row r="494">
          <cell r="W494" t="str">
            <v>&gt;180</v>
          </cell>
        </row>
        <row r="495">
          <cell r="J495">
            <v>21803838</v>
          </cell>
        </row>
        <row r="495">
          <cell r="N495">
            <v>1089</v>
          </cell>
        </row>
        <row r="495">
          <cell r="W495" t="str">
            <v>&gt;180</v>
          </cell>
        </row>
        <row r="496">
          <cell r="J496">
            <v>22303413</v>
          </cell>
        </row>
        <row r="496">
          <cell r="N496">
            <v>1297</v>
          </cell>
        </row>
        <row r="496">
          <cell r="W496" t="str">
            <v>&gt;180</v>
          </cell>
        </row>
        <row r="497">
          <cell r="J497">
            <v>22307644</v>
          </cell>
        </row>
        <row r="497">
          <cell r="N497">
            <v>1297</v>
          </cell>
        </row>
        <row r="497">
          <cell r="W497" t="str">
            <v>&gt;180</v>
          </cell>
        </row>
        <row r="498">
          <cell r="J498">
            <v>347895573</v>
          </cell>
        </row>
        <row r="498">
          <cell r="N498">
            <v>453</v>
          </cell>
        </row>
        <row r="498">
          <cell r="W498" t="str">
            <v>&gt;180</v>
          </cell>
        </row>
        <row r="499">
          <cell r="J499">
            <v>22191968</v>
          </cell>
        </row>
        <row r="499">
          <cell r="N499">
            <v>1238</v>
          </cell>
        </row>
        <row r="499">
          <cell r="W499" t="str">
            <v>&gt;180</v>
          </cell>
        </row>
        <row r="500">
          <cell r="J500">
            <v>357540891</v>
          </cell>
        </row>
        <row r="500">
          <cell r="N500">
            <v>1238</v>
          </cell>
        </row>
        <row r="500">
          <cell r="W500" t="str">
            <v>Standard</v>
          </cell>
        </row>
        <row r="501">
          <cell r="J501">
            <v>357193752</v>
          </cell>
        </row>
        <row r="501">
          <cell r="W501" t="str">
            <v>Standard</v>
          </cell>
        </row>
        <row r="502">
          <cell r="J502">
            <v>358336715</v>
          </cell>
        </row>
        <row r="502">
          <cell r="W502" t="str">
            <v>Standard</v>
          </cell>
        </row>
        <row r="503">
          <cell r="J503">
            <v>357738067</v>
          </cell>
        </row>
        <row r="503">
          <cell r="W503" t="str">
            <v>Standard</v>
          </cell>
        </row>
        <row r="504">
          <cell r="J504">
            <v>22670195</v>
          </cell>
        </row>
        <row r="504">
          <cell r="N504">
            <v>1122</v>
          </cell>
        </row>
        <row r="504">
          <cell r="W504" t="str">
            <v>&gt;180</v>
          </cell>
        </row>
        <row r="505">
          <cell r="J505">
            <v>22670196</v>
          </cell>
        </row>
        <row r="505">
          <cell r="N505">
            <v>1122</v>
          </cell>
        </row>
        <row r="505">
          <cell r="W505" t="str">
            <v>&gt;180</v>
          </cell>
        </row>
        <row r="506">
          <cell r="J506">
            <v>23249118</v>
          </cell>
        </row>
        <row r="506">
          <cell r="N506">
            <v>1025</v>
          </cell>
        </row>
        <row r="506">
          <cell r="W506" t="str">
            <v>&gt;180</v>
          </cell>
        </row>
        <row r="507">
          <cell r="J507">
            <v>348284004</v>
          </cell>
        </row>
        <row r="507">
          <cell r="N507">
            <v>872</v>
          </cell>
        </row>
        <row r="507">
          <cell r="W507" t="str">
            <v>&gt;180</v>
          </cell>
        </row>
        <row r="508">
          <cell r="J508">
            <v>359138695</v>
          </cell>
        </row>
        <row r="508">
          <cell r="N508">
            <v>872</v>
          </cell>
        </row>
        <row r="508">
          <cell r="W508" t="str">
            <v>Standard</v>
          </cell>
        </row>
        <row r="509">
          <cell r="J509">
            <v>350486699</v>
          </cell>
        </row>
        <row r="509">
          <cell r="N509">
            <v>83</v>
          </cell>
        </row>
        <row r="509">
          <cell r="W509" t="str">
            <v>61-90</v>
          </cell>
        </row>
        <row r="510">
          <cell r="J510">
            <v>23630263</v>
          </cell>
        </row>
        <row r="510">
          <cell r="N510">
            <v>1358</v>
          </cell>
        </row>
        <row r="510">
          <cell r="W510" t="str">
            <v>&gt;180</v>
          </cell>
        </row>
        <row r="511">
          <cell r="J511">
            <v>358871059</v>
          </cell>
        </row>
        <row r="511">
          <cell r="N511">
            <v>54</v>
          </cell>
        </row>
        <row r="511">
          <cell r="W511" t="str">
            <v>31-60</v>
          </cell>
        </row>
        <row r="512">
          <cell r="J512">
            <v>355673275</v>
          </cell>
        </row>
        <row r="512">
          <cell r="N512">
            <v>54</v>
          </cell>
        </row>
        <row r="512">
          <cell r="W512" t="str">
            <v>Standard</v>
          </cell>
        </row>
        <row r="513">
          <cell r="J513">
            <v>23642296</v>
          </cell>
        </row>
        <row r="513">
          <cell r="N513">
            <v>969</v>
          </cell>
        </row>
        <row r="513">
          <cell r="W513" t="str">
            <v>&gt;180</v>
          </cell>
        </row>
        <row r="514">
          <cell r="J514">
            <v>353285081</v>
          </cell>
        </row>
        <row r="514">
          <cell r="N514">
            <v>969</v>
          </cell>
        </row>
        <row r="514">
          <cell r="W514" t="str">
            <v>Standard</v>
          </cell>
        </row>
        <row r="515">
          <cell r="J515">
            <v>356695374</v>
          </cell>
        </row>
        <row r="515">
          <cell r="W515" t="str">
            <v>Standard</v>
          </cell>
        </row>
        <row r="516">
          <cell r="J516">
            <v>23410204</v>
          </cell>
        </row>
        <row r="516">
          <cell r="N516">
            <v>1181</v>
          </cell>
        </row>
        <row r="516">
          <cell r="W516" t="str">
            <v>&gt;180</v>
          </cell>
        </row>
        <row r="517">
          <cell r="J517">
            <v>23689034</v>
          </cell>
        </row>
        <row r="517">
          <cell r="N517">
            <v>1266</v>
          </cell>
        </row>
        <row r="517">
          <cell r="W517" t="str">
            <v>&gt;180</v>
          </cell>
        </row>
        <row r="518">
          <cell r="J518">
            <v>353907313</v>
          </cell>
        </row>
        <row r="518">
          <cell r="N518">
            <v>27</v>
          </cell>
        </row>
        <row r="518">
          <cell r="W518" t="str">
            <v>1-30 Days</v>
          </cell>
        </row>
        <row r="519">
          <cell r="J519">
            <v>356362582</v>
          </cell>
        </row>
        <row r="519">
          <cell r="N519">
            <v>27</v>
          </cell>
        </row>
        <row r="519">
          <cell r="W519" t="str">
            <v>Standard</v>
          </cell>
        </row>
        <row r="520">
          <cell r="J520">
            <v>23288569</v>
          </cell>
        </row>
        <row r="520">
          <cell r="N520">
            <v>1274</v>
          </cell>
        </row>
        <row r="520">
          <cell r="W520" t="str">
            <v>&gt;180</v>
          </cell>
        </row>
        <row r="521">
          <cell r="J521">
            <v>357186516</v>
          </cell>
        </row>
        <row r="521">
          <cell r="N521">
            <v>1274</v>
          </cell>
        </row>
        <row r="521">
          <cell r="W521" t="str">
            <v>Standard</v>
          </cell>
        </row>
        <row r="522">
          <cell r="J522">
            <v>22666119</v>
          </cell>
        </row>
        <row r="522">
          <cell r="N522">
            <v>938</v>
          </cell>
        </row>
        <row r="522">
          <cell r="W522" t="str">
            <v>&gt;180</v>
          </cell>
        </row>
        <row r="523">
          <cell r="J523">
            <v>22666120</v>
          </cell>
        </row>
        <row r="523">
          <cell r="N523">
            <v>999</v>
          </cell>
        </row>
        <row r="523">
          <cell r="W523" t="str">
            <v>&gt;180</v>
          </cell>
        </row>
        <row r="524">
          <cell r="J524">
            <v>357868691</v>
          </cell>
        </row>
        <row r="524">
          <cell r="N524">
            <v>999</v>
          </cell>
        </row>
        <row r="524">
          <cell r="W524" t="str">
            <v>Standard</v>
          </cell>
        </row>
        <row r="525">
          <cell r="J525">
            <v>23348361</v>
          </cell>
        </row>
        <row r="525">
          <cell r="N525">
            <v>969</v>
          </cell>
        </row>
        <row r="525">
          <cell r="W525" t="str">
            <v>&gt;180</v>
          </cell>
        </row>
        <row r="526">
          <cell r="J526">
            <v>348939032</v>
          </cell>
        </row>
        <row r="526">
          <cell r="N526">
            <v>208</v>
          </cell>
        </row>
        <row r="526">
          <cell r="W526" t="str">
            <v>&gt;180</v>
          </cell>
        </row>
        <row r="527">
          <cell r="J527">
            <v>354882043</v>
          </cell>
        </row>
        <row r="527">
          <cell r="N527">
            <v>208</v>
          </cell>
        </row>
        <row r="527">
          <cell r="W527" t="str">
            <v>Standard</v>
          </cell>
        </row>
        <row r="528">
          <cell r="J528">
            <v>358553712</v>
          </cell>
        </row>
        <row r="528">
          <cell r="N528">
            <v>118</v>
          </cell>
        </row>
        <row r="528">
          <cell r="W528" t="str">
            <v>91-120</v>
          </cell>
        </row>
        <row r="529">
          <cell r="J529">
            <v>358553713</v>
          </cell>
        </row>
        <row r="529">
          <cell r="N529">
            <v>118</v>
          </cell>
        </row>
        <row r="529">
          <cell r="W529" t="str">
            <v>91-120</v>
          </cell>
        </row>
        <row r="530">
          <cell r="J530">
            <v>358553706</v>
          </cell>
        </row>
        <row r="530">
          <cell r="N530">
            <v>118</v>
          </cell>
        </row>
        <row r="530">
          <cell r="W530" t="str">
            <v>91-120</v>
          </cell>
        </row>
        <row r="531">
          <cell r="J531">
            <v>358553707</v>
          </cell>
        </row>
        <row r="531">
          <cell r="N531">
            <v>118</v>
          </cell>
        </row>
        <row r="531">
          <cell r="W531" t="str">
            <v>Standard</v>
          </cell>
        </row>
        <row r="532">
          <cell r="J532">
            <v>354126535</v>
          </cell>
        </row>
        <row r="532">
          <cell r="W532" t="str">
            <v>Standard</v>
          </cell>
        </row>
        <row r="533">
          <cell r="J533">
            <v>353909396</v>
          </cell>
        </row>
        <row r="533">
          <cell r="W533" t="str">
            <v>Standard</v>
          </cell>
        </row>
        <row r="534">
          <cell r="J534">
            <v>23779391</v>
          </cell>
        </row>
        <row r="534">
          <cell r="N534">
            <v>1301</v>
          </cell>
        </row>
        <row r="534">
          <cell r="W534" t="str">
            <v>&gt;180</v>
          </cell>
        </row>
        <row r="535">
          <cell r="J535">
            <v>353126974</v>
          </cell>
        </row>
        <row r="535">
          <cell r="N535">
            <v>174</v>
          </cell>
        </row>
        <row r="535">
          <cell r="W535" t="str">
            <v>151-180</v>
          </cell>
        </row>
        <row r="536">
          <cell r="J536">
            <v>23846243</v>
          </cell>
        </row>
        <row r="536">
          <cell r="N536">
            <v>1302</v>
          </cell>
        </row>
        <row r="536">
          <cell r="W536" t="str">
            <v>&gt;180</v>
          </cell>
        </row>
        <row r="537">
          <cell r="J537">
            <v>31258603</v>
          </cell>
        </row>
        <row r="537">
          <cell r="N537">
            <v>1302</v>
          </cell>
        </row>
        <row r="537">
          <cell r="W537" t="str">
            <v>&gt;180</v>
          </cell>
        </row>
        <row r="538">
          <cell r="J538">
            <v>23837445</v>
          </cell>
        </row>
        <row r="538">
          <cell r="N538">
            <v>1029</v>
          </cell>
        </row>
        <row r="538">
          <cell r="W538" t="str">
            <v>&gt;180</v>
          </cell>
        </row>
        <row r="539">
          <cell r="J539">
            <v>23839228</v>
          </cell>
        </row>
        <row r="539">
          <cell r="N539">
            <v>1302</v>
          </cell>
        </row>
        <row r="539">
          <cell r="W539" t="str">
            <v>&gt;180</v>
          </cell>
        </row>
        <row r="540">
          <cell r="J540">
            <v>23488496</v>
          </cell>
        </row>
        <row r="540">
          <cell r="N540">
            <v>1153</v>
          </cell>
        </row>
        <row r="540">
          <cell r="W540" t="str">
            <v>&gt;180</v>
          </cell>
        </row>
        <row r="541">
          <cell r="J541">
            <v>23829643</v>
          </cell>
        </row>
        <row r="541">
          <cell r="N541">
            <v>1237</v>
          </cell>
        </row>
        <row r="541">
          <cell r="W541" t="str">
            <v>&gt;180</v>
          </cell>
        </row>
        <row r="542">
          <cell r="J542">
            <v>358262729</v>
          </cell>
        </row>
        <row r="542">
          <cell r="N542">
            <v>1237</v>
          </cell>
        </row>
        <row r="542">
          <cell r="W542" t="str">
            <v>Standard</v>
          </cell>
        </row>
        <row r="543">
          <cell r="J543">
            <v>353063734</v>
          </cell>
        </row>
        <row r="543">
          <cell r="W543" t="str">
            <v>Standard</v>
          </cell>
        </row>
        <row r="544">
          <cell r="J544">
            <v>349052688</v>
          </cell>
        </row>
        <row r="544">
          <cell r="N544">
            <v>720</v>
          </cell>
        </row>
        <row r="544">
          <cell r="W544" t="str">
            <v>&gt;180</v>
          </cell>
        </row>
        <row r="545">
          <cell r="J545">
            <v>23829712</v>
          </cell>
        </row>
        <row r="545">
          <cell r="N545">
            <v>998</v>
          </cell>
        </row>
        <row r="545">
          <cell r="W545" t="str">
            <v>&gt;180</v>
          </cell>
        </row>
        <row r="546">
          <cell r="J546">
            <v>23839227</v>
          </cell>
        </row>
        <row r="546">
          <cell r="N546">
            <v>1302</v>
          </cell>
        </row>
        <row r="546">
          <cell r="W546" t="str">
            <v>&gt;180</v>
          </cell>
        </row>
        <row r="547">
          <cell r="J547">
            <v>31271153</v>
          </cell>
        </row>
        <row r="547">
          <cell r="N547">
            <v>1302</v>
          </cell>
        </row>
        <row r="547">
          <cell r="W547" t="str">
            <v>&gt;180</v>
          </cell>
        </row>
        <row r="548">
          <cell r="J548">
            <v>352835404</v>
          </cell>
        </row>
        <row r="548">
          <cell r="N548">
            <v>1302</v>
          </cell>
        </row>
        <row r="548">
          <cell r="W548" t="str">
            <v>Standard</v>
          </cell>
        </row>
        <row r="549">
          <cell r="J549">
            <v>351573068</v>
          </cell>
        </row>
        <row r="549">
          <cell r="W549" t="str">
            <v>Standard</v>
          </cell>
        </row>
        <row r="550">
          <cell r="J550">
            <v>23760199</v>
          </cell>
        </row>
        <row r="550">
          <cell r="N550">
            <v>1057</v>
          </cell>
        </row>
        <row r="550">
          <cell r="W550" t="str">
            <v>&gt;180</v>
          </cell>
        </row>
        <row r="551">
          <cell r="J551">
            <v>31259824</v>
          </cell>
        </row>
        <row r="551">
          <cell r="N551">
            <v>1149</v>
          </cell>
        </row>
        <row r="551">
          <cell r="W551" t="str">
            <v>&gt;180</v>
          </cell>
        </row>
        <row r="552">
          <cell r="J552">
            <v>357484189</v>
          </cell>
        </row>
        <row r="552">
          <cell r="N552">
            <v>1149</v>
          </cell>
        </row>
        <row r="552">
          <cell r="W552" t="str">
            <v>Standard</v>
          </cell>
        </row>
        <row r="553">
          <cell r="J553">
            <v>23998623</v>
          </cell>
        </row>
        <row r="553">
          <cell r="N553">
            <v>939</v>
          </cell>
        </row>
        <row r="553">
          <cell r="W553" t="str">
            <v>&gt;180</v>
          </cell>
        </row>
        <row r="554">
          <cell r="J554">
            <v>358871038</v>
          </cell>
        </row>
        <row r="554">
          <cell r="N554">
            <v>81</v>
          </cell>
        </row>
        <row r="554">
          <cell r="W554" t="str">
            <v>61-90</v>
          </cell>
        </row>
        <row r="555">
          <cell r="J555">
            <v>24015484</v>
          </cell>
        </row>
        <row r="555">
          <cell r="N555">
            <v>963</v>
          </cell>
        </row>
        <row r="555">
          <cell r="W555" t="str">
            <v>&gt;180</v>
          </cell>
        </row>
        <row r="556">
          <cell r="J556">
            <v>357612818</v>
          </cell>
        </row>
        <row r="556">
          <cell r="N556">
            <v>963</v>
          </cell>
        </row>
        <row r="556">
          <cell r="W556" t="str">
            <v>Standard</v>
          </cell>
        </row>
        <row r="557">
          <cell r="J557">
            <v>355685963</v>
          </cell>
        </row>
        <row r="557">
          <cell r="W557" t="str">
            <v>Standard</v>
          </cell>
        </row>
        <row r="558">
          <cell r="J558">
            <v>353843029</v>
          </cell>
        </row>
        <row r="558">
          <cell r="W558" t="str">
            <v>Standard</v>
          </cell>
        </row>
        <row r="559">
          <cell r="J559">
            <v>24085024</v>
          </cell>
        </row>
        <row r="559">
          <cell r="N559">
            <v>1239</v>
          </cell>
        </row>
        <row r="559">
          <cell r="W559" t="str">
            <v>&gt;180</v>
          </cell>
        </row>
        <row r="560">
          <cell r="J560">
            <v>352900959</v>
          </cell>
        </row>
        <row r="560">
          <cell r="N560">
            <v>1239</v>
          </cell>
        </row>
        <row r="560">
          <cell r="W560" t="str">
            <v>Standard</v>
          </cell>
        </row>
        <row r="561">
          <cell r="J561">
            <v>354774726</v>
          </cell>
        </row>
        <row r="561">
          <cell r="N561">
            <v>147</v>
          </cell>
        </row>
        <row r="561">
          <cell r="W561" t="str">
            <v>121-150</v>
          </cell>
        </row>
        <row r="562">
          <cell r="J562">
            <v>354545028</v>
          </cell>
        </row>
        <row r="562">
          <cell r="N562">
            <v>147</v>
          </cell>
        </row>
        <row r="562">
          <cell r="W562" t="str">
            <v>Standard</v>
          </cell>
        </row>
        <row r="563">
          <cell r="J563">
            <v>351261839</v>
          </cell>
        </row>
        <row r="563">
          <cell r="N563">
            <v>238</v>
          </cell>
        </row>
        <row r="563">
          <cell r="W563" t="str">
            <v>&gt;180</v>
          </cell>
        </row>
        <row r="564">
          <cell r="J564">
            <v>358306265</v>
          </cell>
        </row>
        <row r="564">
          <cell r="N564">
            <v>238</v>
          </cell>
        </row>
        <row r="564">
          <cell r="W564" t="str">
            <v>Standard</v>
          </cell>
        </row>
        <row r="565">
          <cell r="J565">
            <v>23839257</v>
          </cell>
        </row>
        <row r="565">
          <cell r="N565">
            <v>935</v>
          </cell>
        </row>
        <row r="565">
          <cell r="W565" t="str">
            <v>&gt;180</v>
          </cell>
        </row>
        <row r="566">
          <cell r="J566">
            <v>24020302</v>
          </cell>
        </row>
        <row r="566">
          <cell r="N566">
            <v>1027</v>
          </cell>
        </row>
        <row r="566">
          <cell r="W566" t="str">
            <v>&gt;180</v>
          </cell>
        </row>
        <row r="567">
          <cell r="J567">
            <v>24183543</v>
          </cell>
        </row>
        <row r="567">
          <cell r="N567">
            <v>1174</v>
          </cell>
        </row>
        <row r="567">
          <cell r="W567" t="str">
            <v>&gt;180</v>
          </cell>
        </row>
        <row r="568">
          <cell r="J568">
            <v>357453056</v>
          </cell>
        </row>
        <row r="568">
          <cell r="N568">
            <v>1174</v>
          </cell>
        </row>
        <row r="568">
          <cell r="W568" t="str">
            <v>Standard</v>
          </cell>
        </row>
        <row r="569">
          <cell r="J569">
            <v>351350332</v>
          </cell>
        </row>
        <row r="569">
          <cell r="W569" t="str">
            <v>Standard</v>
          </cell>
        </row>
        <row r="570">
          <cell r="J570">
            <v>354877591</v>
          </cell>
        </row>
        <row r="570">
          <cell r="W570" t="str">
            <v>Standard</v>
          </cell>
        </row>
        <row r="571">
          <cell r="J571">
            <v>34714308</v>
          </cell>
        </row>
        <row r="571">
          <cell r="N571">
            <v>814</v>
          </cell>
        </row>
        <row r="571">
          <cell r="W571" t="str">
            <v>&gt;180</v>
          </cell>
        </row>
        <row r="572">
          <cell r="J572">
            <v>356268895</v>
          </cell>
        </row>
        <row r="572">
          <cell r="N572">
            <v>814</v>
          </cell>
        </row>
        <row r="572">
          <cell r="W572" t="str">
            <v>Standard</v>
          </cell>
        </row>
        <row r="573">
          <cell r="J573">
            <v>25139069</v>
          </cell>
        </row>
        <row r="573">
          <cell r="N573">
            <v>933</v>
          </cell>
        </row>
        <row r="573">
          <cell r="W573" t="str">
            <v>&gt;180</v>
          </cell>
        </row>
        <row r="574">
          <cell r="J574">
            <v>355659306</v>
          </cell>
        </row>
        <row r="574">
          <cell r="N574">
            <v>933</v>
          </cell>
        </row>
        <row r="574">
          <cell r="W574" t="str">
            <v>Standard</v>
          </cell>
        </row>
        <row r="575">
          <cell r="J575">
            <v>357419232</v>
          </cell>
        </row>
        <row r="575">
          <cell r="W575" t="str">
            <v>Standard</v>
          </cell>
        </row>
        <row r="576">
          <cell r="J576">
            <v>357325525</v>
          </cell>
        </row>
        <row r="576">
          <cell r="W576" t="str">
            <v>Standard</v>
          </cell>
        </row>
        <row r="577">
          <cell r="J577">
            <v>352789648</v>
          </cell>
        </row>
        <row r="577">
          <cell r="N577">
            <v>25</v>
          </cell>
        </row>
        <row r="577">
          <cell r="W577" t="str">
            <v>1-30 Days</v>
          </cell>
        </row>
        <row r="578">
          <cell r="J578">
            <v>25191138</v>
          </cell>
        </row>
        <row r="578">
          <cell r="N578">
            <v>1093</v>
          </cell>
        </row>
        <row r="578">
          <cell r="W578" t="str">
            <v>&gt;180</v>
          </cell>
        </row>
        <row r="579">
          <cell r="J579">
            <v>351542275</v>
          </cell>
        </row>
        <row r="579">
          <cell r="N579">
            <v>299</v>
          </cell>
        </row>
        <row r="579">
          <cell r="W579" t="str">
            <v>&gt;180</v>
          </cell>
        </row>
        <row r="580">
          <cell r="J580">
            <v>353860364</v>
          </cell>
        </row>
        <row r="580">
          <cell r="N580">
            <v>299</v>
          </cell>
        </row>
        <row r="580">
          <cell r="W580" t="str">
            <v>Standard</v>
          </cell>
        </row>
        <row r="581">
          <cell r="J581">
            <v>25033294</v>
          </cell>
        </row>
        <row r="581">
          <cell r="N581">
            <v>1024</v>
          </cell>
        </row>
        <row r="581">
          <cell r="W581" t="str">
            <v>&gt;180</v>
          </cell>
        </row>
        <row r="582">
          <cell r="J582">
            <v>25191939</v>
          </cell>
        </row>
        <row r="582">
          <cell r="N582">
            <v>909</v>
          </cell>
        </row>
        <row r="582">
          <cell r="W582" t="str">
            <v>&gt;180</v>
          </cell>
        </row>
        <row r="583">
          <cell r="J583">
            <v>25201069</v>
          </cell>
        </row>
        <row r="583">
          <cell r="N583">
            <v>1266</v>
          </cell>
        </row>
        <row r="583">
          <cell r="W583" t="str">
            <v>&gt;180</v>
          </cell>
        </row>
        <row r="584">
          <cell r="J584">
            <v>358871065</v>
          </cell>
        </row>
        <row r="584">
          <cell r="N584">
            <v>55</v>
          </cell>
        </row>
        <row r="584">
          <cell r="W584" t="str">
            <v>31-60</v>
          </cell>
        </row>
        <row r="585">
          <cell r="J585">
            <v>25128751</v>
          </cell>
        </row>
        <row r="585">
          <cell r="N585">
            <v>1297</v>
          </cell>
        </row>
        <row r="585">
          <cell r="W585" t="str">
            <v>&gt;180</v>
          </cell>
        </row>
        <row r="586">
          <cell r="J586">
            <v>354125390</v>
          </cell>
        </row>
        <row r="586">
          <cell r="N586">
            <v>1297</v>
          </cell>
        </row>
        <row r="586">
          <cell r="W586" t="str">
            <v>Standard</v>
          </cell>
        </row>
        <row r="587">
          <cell r="J587">
            <v>25208495</v>
          </cell>
        </row>
        <row r="587">
          <cell r="N587">
            <v>1365</v>
          </cell>
        </row>
        <row r="587">
          <cell r="W587" t="str">
            <v>&gt;180</v>
          </cell>
        </row>
        <row r="588">
          <cell r="J588">
            <v>25262139</v>
          </cell>
        </row>
        <row r="588">
          <cell r="N588">
            <v>1273</v>
          </cell>
        </row>
        <row r="588">
          <cell r="W588" t="str">
            <v>&gt;180</v>
          </cell>
        </row>
        <row r="589">
          <cell r="J589">
            <v>25252567</v>
          </cell>
        </row>
        <row r="589">
          <cell r="N589">
            <v>1297</v>
          </cell>
        </row>
        <row r="589">
          <cell r="W589" t="str">
            <v>&gt;180</v>
          </cell>
        </row>
        <row r="590">
          <cell r="J590">
            <v>357005474</v>
          </cell>
        </row>
        <row r="590">
          <cell r="N590">
            <v>1297</v>
          </cell>
        </row>
        <row r="590">
          <cell r="W590" t="str">
            <v>Standard</v>
          </cell>
        </row>
        <row r="591">
          <cell r="J591">
            <v>357072945</v>
          </cell>
        </row>
        <row r="591">
          <cell r="W591" t="str">
            <v>Standard</v>
          </cell>
        </row>
        <row r="592">
          <cell r="J592">
            <v>24230393</v>
          </cell>
        </row>
        <row r="592">
          <cell r="N592">
            <v>1212</v>
          </cell>
        </row>
        <row r="592">
          <cell r="W592" t="str">
            <v>&gt;180</v>
          </cell>
        </row>
        <row r="593">
          <cell r="J593">
            <v>357874991</v>
          </cell>
        </row>
        <row r="593">
          <cell r="N593">
            <v>1212</v>
          </cell>
        </row>
        <row r="593">
          <cell r="W593" t="str">
            <v>Standard</v>
          </cell>
        </row>
        <row r="594">
          <cell r="J594">
            <v>351577496</v>
          </cell>
        </row>
        <row r="594">
          <cell r="W594" t="str">
            <v>Standard</v>
          </cell>
        </row>
        <row r="595">
          <cell r="J595">
            <v>25216255</v>
          </cell>
        </row>
        <row r="595">
          <cell r="N595">
            <v>1181</v>
          </cell>
        </row>
        <row r="595">
          <cell r="W595" t="str">
            <v>&gt;180</v>
          </cell>
        </row>
        <row r="596">
          <cell r="J596">
            <v>357508672</v>
          </cell>
        </row>
        <row r="596">
          <cell r="N596">
            <v>1181</v>
          </cell>
        </row>
        <row r="596">
          <cell r="W596" t="str">
            <v>Standard</v>
          </cell>
        </row>
        <row r="597">
          <cell r="J597">
            <v>354597362</v>
          </cell>
        </row>
        <row r="597">
          <cell r="W597" t="str">
            <v>Standard</v>
          </cell>
        </row>
        <row r="598">
          <cell r="J598">
            <v>355199676</v>
          </cell>
        </row>
        <row r="598">
          <cell r="W598" t="str">
            <v>Standard</v>
          </cell>
        </row>
        <row r="599">
          <cell r="J599">
            <v>350139376</v>
          </cell>
        </row>
        <row r="599">
          <cell r="N599">
            <v>111</v>
          </cell>
        </row>
        <row r="599">
          <cell r="W599" t="str">
            <v>91-120</v>
          </cell>
        </row>
        <row r="600">
          <cell r="J600">
            <v>358383096</v>
          </cell>
        </row>
        <row r="600">
          <cell r="N600">
            <v>111</v>
          </cell>
        </row>
        <row r="600">
          <cell r="W600" t="str">
            <v>Standard</v>
          </cell>
        </row>
        <row r="601">
          <cell r="J601">
            <v>351500605</v>
          </cell>
        </row>
        <row r="601">
          <cell r="W601" t="str">
            <v>Standard</v>
          </cell>
        </row>
        <row r="602">
          <cell r="J602">
            <v>356295508</v>
          </cell>
        </row>
        <row r="602">
          <cell r="N602">
            <v>53</v>
          </cell>
        </row>
        <row r="602">
          <cell r="W602" t="str">
            <v>31-60</v>
          </cell>
        </row>
        <row r="603">
          <cell r="J603">
            <v>349994116</v>
          </cell>
        </row>
        <row r="603">
          <cell r="N603">
            <v>174</v>
          </cell>
        </row>
        <row r="603">
          <cell r="W603" t="str">
            <v>151-180</v>
          </cell>
        </row>
        <row r="604">
          <cell r="J604">
            <v>354195208</v>
          </cell>
        </row>
        <row r="604">
          <cell r="N604">
            <v>81</v>
          </cell>
        </row>
        <row r="604">
          <cell r="W604" t="str">
            <v>61-90</v>
          </cell>
        </row>
        <row r="605">
          <cell r="J605">
            <v>24224419</v>
          </cell>
        </row>
        <row r="605">
          <cell r="N605">
            <v>1243</v>
          </cell>
        </row>
        <row r="605">
          <cell r="W605" t="str">
            <v>&gt;180</v>
          </cell>
        </row>
        <row r="606">
          <cell r="J606">
            <v>358441161</v>
          </cell>
        </row>
        <row r="606">
          <cell r="N606">
            <v>1243</v>
          </cell>
        </row>
        <row r="606">
          <cell r="W606" t="str">
            <v>Standard</v>
          </cell>
        </row>
        <row r="607">
          <cell r="J607">
            <v>347815449</v>
          </cell>
        </row>
        <row r="607">
          <cell r="N607">
            <v>1057</v>
          </cell>
        </row>
        <row r="607">
          <cell r="W607" t="str">
            <v>&gt;180</v>
          </cell>
        </row>
        <row r="608">
          <cell r="J608">
            <v>25277776</v>
          </cell>
        </row>
        <row r="608">
          <cell r="N608">
            <v>1092</v>
          </cell>
        </row>
        <row r="608">
          <cell r="W608" t="str">
            <v>&gt;180</v>
          </cell>
        </row>
        <row r="609">
          <cell r="J609">
            <v>353631906</v>
          </cell>
        </row>
        <row r="609">
          <cell r="N609">
            <v>1092</v>
          </cell>
        </row>
        <row r="609">
          <cell r="W609" t="str">
            <v>Standard</v>
          </cell>
        </row>
        <row r="610">
          <cell r="J610">
            <v>24482441</v>
          </cell>
        </row>
        <row r="610">
          <cell r="N610">
            <v>1241</v>
          </cell>
        </row>
        <row r="610">
          <cell r="W610" t="str">
            <v>&gt;180</v>
          </cell>
        </row>
        <row r="611">
          <cell r="J611">
            <v>347813577</v>
          </cell>
        </row>
        <row r="611">
          <cell r="N611">
            <v>666</v>
          </cell>
        </row>
        <row r="611">
          <cell r="W611" t="str">
            <v>&gt;180</v>
          </cell>
        </row>
        <row r="612">
          <cell r="J612">
            <v>24230295</v>
          </cell>
        </row>
        <row r="612">
          <cell r="N612">
            <v>666</v>
          </cell>
        </row>
        <row r="612">
          <cell r="W612" t="str">
            <v>Standard</v>
          </cell>
        </row>
        <row r="613">
          <cell r="J613">
            <v>25216308</v>
          </cell>
        </row>
        <row r="613">
          <cell r="N613">
            <v>1179</v>
          </cell>
        </row>
        <row r="613">
          <cell r="W613" t="str">
            <v>&gt;180</v>
          </cell>
        </row>
        <row r="614">
          <cell r="J614">
            <v>24967649</v>
          </cell>
        </row>
        <row r="614">
          <cell r="N614">
            <v>996</v>
          </cell>
        </row>
        <row r="614">
          <cell r="W614" t="str">
            <v>&gt;180</v>
          </cell>
        </row>
        <row r="615">
          <cell r="J615">
            <v>348283946</v>
          </cell>
        </row>
        <row r="615">
          <cell r="N615">
            <v>692</v>
          </cell>
        </row>
        <row r="615">
          <cell r="W615" t="str">
            <v>&gt;180</v>
          </cell>
        </row>
        <row r="616">
          <cell r="J616">
            <v>353946145</v>
          </cell>
        </row>
        <row r="616">
          <cell r="N616">
            <v>25</v>
          </cell>
        </row>
        <row r="616">
          <cell r="W616" t="str">
            <v>1-30 Days</v>
          </cell>
        </row>
        <row r="617">
          <cell r="J617">
            <v>25216309</v>
          </cell>
        </row>
        <row r="617">
          <cell r="N617">
            <v>1302</v>
          </cell>
        </row>
        <row r="617">
          <cell r="W617" t="str">
            <v>&gt;180</v>
          </cell>
        </row>
        <row r="618">
          <cell r="J618">
            <v>33657808</v>
          </cell>
        </row>
        <row r="618">
          <cell r="N618">
            <v>1029</v>
          </cell>
        </row>
        <row r="618">
          <cell r="W618" t="str">
            <v>&gt;180</v>
          </cell>
        </row>
        <row r="619">
          <cell r="J619">
            <v>356769018</v>
          </cell>
        </row>
        <row r="619">
          <cell r="N619">
            <v>1029</v>
          </cell>
        </row>
        <row r="619">
          <cell r="W619" t="str">
            <v>Standard</v>
          </cell>
        </row>
        <row r="620">
          <cell r="J620">
            <v>350842456</v>
          </cell>
        </row>
        <row r="620">
          <cell r="W620" t="str">
            <v>Standard</v>
          </cell>
        </row>
        <row r="621">
          <cell r="J621">
            <v>358004573</v>
          </cell>
        </row>
        <row r="621">
          <cell r="W621" t="str">
            <v>Standard</v>
          </cell>
        </row>
        <row r="622">
          <cell r="J622">
            <v>358071770</v>
          </cell>
        </row>
        <row r="622">
          <cell r="W622" t="str">
            <v>Standard</v>
          </cell>
        </row>
        <row r="623">
          <cell r="J623">
            <v>358606112</v>
          </cell>
        </row>
        <row r="623">
          <cell r="W623" t="str">
            <v>Standard</v>
          </cell>
        </row>
        <row r="624">
          <cell r="J624">
            <v>24861914</v>
          </cell>
        </row>
        <row r="624">
          <cell r="N624">
            <v>1025</v>
          </cell>
        </row>
        <row r="624">
          <cell r="W624" t="str">
            <v>&gt;180</v>
          </cell>
        </row>
        <row r="625">
          <cell r="J625">
            <v>25370044</v>
          </cell>
        </row>
        <row r="625">
          <cell r="N625">
            <v>1297</v>
          </cell>
        </row>
        <row r="625">
          <cell r="W625" t="str">
            <v>&gt;180</v>
          </cell>
        </row>
        <row r="626">
          <cell r="J626">
            <v>25191942</v>
          </cell>
        </row>
        <row r="626">
          <cell r="N626">
            <v>993</v>
          </cell>
        </row>
        <row r="626">
          <cell r="W626" t="str">
            <v>&gt;180</v>
          </cell>
        </row>
        <row r="627">
          <cell r="J627">
            <v>25345740</v>
          </cell>
        </row>
        <row r="627">
          <cell r="N627">
            <v>933</v>
          </cell>
        </row>
        <row r="627">
          <cell r="W627" t="str">
            <v>&gt;180</v>
          </cell>
        </row>
        <row r="628">
          <cell r="J628">
            <v>347849362</v>
          </cell>
        </row>
        <row r="628">
          <cell r="N628">
            <v>809</v>
          </cell>
        </row>
        <row r="628">
          <cell r="W628" t="str">
            <v>&gt;180</v>
          </cell>
        </row>
        <row r="629">
          <cell r="J629">
            <v>25684310</v>
          </cell>
        </row>
        <row r="629">
          <cell r="N629">
            <v>1482</v>
          </cell>
        </row>
        <row r="629">
          <cell r="W629" t="str">
            <v>&gt;180</v>
          </cell>
        </row>
        <row r="630">
          <cell r="J630">
            <v>354774724</v>
          </cell>
        </row>
        <row r="630">
          <cell r="N630">
            <v>330</v>
          </cell>
        </row>
        <row r="630">
          <cell r="W630" t="str">
            <v>&gt;180</v>
          </cell>
        </row>
        <row r="631">
          <cell r="J631">
            <v>352065814</v>
          </cell>
        </row>
        <row r="631">
          <cell r="N631">
            <v>330</v>
          </cell>
        </row>
        <row r="631">
          <cell r="W631" t="str">
            <v>Standard</v>
          </cell>
        </row>
        <row r="632">
          <cell r="J632">
            <v>25357248</v>
          </cell>
        </row>
        <row r="632">
          <cell r="N632">
            <v>997</v>
          </cell>
        </row>
        <row r="632">
          <cell r="W632" t="str">
            <v>&gt;180</v>
          </cell>
        </row>
        <row r="633">
          <cell r="J633">
            <v>25789560</v>
          </cell>
        </row>
        <row r="633">
          <cell r="N633">
            <v>1518</v>
          </cell>
        </row>
        <row r="633">
          <cell r="W633" t="str">
            <v>&gt;180</v>
          </cell>
        </row>
        <row r="634">
          <cell r="J634">
            <v>25792507</v>
          </cell>
        </row>
        <row r="634">
          <cell r="N634">
            <v>1518</v>
          </cell>
        </row>
        <row r="634">
          <cell r="W634" t="str">
            <v>&gt;180</v>
          </cell>
        </row>
        <row r="635">
          <cell r="J635">
            <v>25793820</v>
          </cell>
        </row>
        <row r="635">
          <cell r="N635">
            <v>1334</v>
          </cell>
        </row>
        <row r="635">
          <cell r="W635" t="str">
            <v>&gt;180</v>
          </cell>
        </row>
        <row r="636">
          <cell r="J636">
            <v>25814285</v>
          </cell>
        </row>
        <row r="636">
          <cell r="N636">
            <v>1181</v>
          </cell>
        </row>
        <row r="636">
          <cell r="W636" t="str">
            <v>&gt;180</v>
          </cell>
        </row>
        <row r="637">
          <cell r="J637">
            <v>34081044</v>
          </cell>
        </row>
        <row r="637">
          <cell r="N637">
            <v>1000</v>
          </cell>
        </row>
        <row r="637">
          <cell r="W637" t="str">
            <v>&gt;180</v>
          </cell>
        </row>
        <row r="638">
          <cell r="J638">
            <v>355664929</v>
          </cell>
        </row>
        <row r="638">
          <cell r="N638">
            <v>1000</v>
          </cell>
        </row>
        <row r="638">
          <cell r="W638" t="str">
            <v>Standard</v>
          </cell>
        </row>
        <row r="639">
          <cell r="J639">
            <v>28446363</v>
          </cell>
        </row>
        <row r="639">
          <cell r="N639">
            <v>963</v>
          </cell>
        </row>
        <row r="639">
          <cell r="W639" t="str">
            <v>&gt;180</v>
          </cell>
        </row>
        <row r="640">
          <cell r="J640">
            <v>27786856</v>
          </cell>
        </row>
        <row r="640">
          <cell r="N640">
            <v>1178</v>
          </cell>
        </row>
        <row r="640">
          <cell r="W640" t="str">
            <v>&gt;180</v>
          </cell>
        </row>
        <row r="641">
          <cell r="J641">
            <v>354518338</v>
          </cell>
        </row>
        <row r="641">
          <cell r="N641">
            <v>179</v>
          </cell>
        </row>
        <row r="641">
          <cell r="W641" t="str">
            <v>151-180</v>
          </cell>
        </row>
        <row r="642">
          <cell r="J642">
            <v>354339670</v>
          </cell>
        </row>
        <row r="642">
          <cell r="N642">
            <v>179</v>
          </cell>
        </row>
        <row r="642">
          <cell r="W642" t="str">
            <v>Standard</v>
          </cell>
        </row>
        <row r="643">
          <cell r="J643">
            <v>358410289</v>
          </cell>
        </row>
        <row r="643">
          <cell r="W643" t="str">
            <v>Standard</v>
          </cell>
        </row>
        <row r="644">
          <cell r="J644">
            <v>358871045</v>
          </cell>
        </row>
        <row r="644">
          <cell r="W644" t="str">
            <v>Standard</v>
          </cell>
        </row>
        <row r="645">
          <cell r="J645">
            <v>356792250</v>
          </cell>
        </row>
        <row r="645">
          <cell r="W645" t="str">
            <v>Standard</v>
          </cell>
        </row>
        <row r="646">
          <cell r="J646">
            <v>354095228</v>
          </cell>
        </row>
        <row r="646">
          <cell r="N646">
            <v>147</v>
          </cell>
        </row>
        <row r="646">
          <cell r="W646" t="str">
            <v>121-150</v>
          </cell>
        </row>
        <row r="647">
          <cell r="J647">
            <v>353987696</v>
          </cell>
        </row>
        <row r="647">
          <cell r="N647">
            <v>147</v>
          </cell>
        </row>
        <row r="647">
          <cell r="W647" t="str">
            <v>Standard</v>
          </cell>
        </row>
        <row r="648">
          <cell r="J648">
            <v>28994838</v>
          </cell>
        </row>
        <row r="648">
          <cell r="N648">
            <v>1059</v>
          </cell>
        </row>
        <row r="648">
          <cell r="W648" t="str">
            <v>&gt;180</v>
          </cell>
        </row>
        <row r="649">
          <cell r="J649">
            <v>350949195</v>
          </cell>
        </row>
        <row r="649">
          <cell r="N649">
            <v>19</v>
          </cell>
        </row>
        <row r="649">
          <cell r="W649" t="str">
            <v>1-30 Days</v>
          </cell>
        </row>
        <row r="650">
          <cell r="J650">
            <v>27885969</v>
          </cell>
        </row>
        <row r="650">
          <cell r="N650">
            <v>1302</v>
          </cell>
        </row>
        <row r="650">
          <cell r="W650" t="str">
            <v>&gt;180</v>
          </cell>
        </row>
        <row r="651">
          <cell r="J651">
            <v>355060183</v>
          </cell>
        </row>
        <row r="651">
          <cell r="N651">
            <v>1302</v>
          </cell>
        </row>
        <row r="651">
          <cell r="W651" t="str">
            <v>Standard</v>
          </cell>
        </row>
        <row r="652">
          <cell r="J652">
            <v>347868142</v>
          </cell>
        </row>
        <row r="652">
          <cell r="N652">
            <v>811</v>
          </cell>
        </row>
        <row r="652">
          <cell r="W652" t="str">
            <v>&gt;180</v>
          </cell>
        </row>
        <row r="653">
          <cell r="J653">
            <v>27600129</v>
          </cell>
        </row>
        <row r="653">
          <cell r="N653">
            <v>1029</v>
          </cell>
        </row>
        <row r="653">
          <cell r="W653" t="str">
            <v>&gt;180</v>
          </cell>
        </row>
        <row r="654">
          <cell r="J654">
            <v>348283886</v>
          </cell>
        </row>
        <row r="654">
          <cell r="N654">
            <v>635</v>
          </cell>
        </row>
        <row r="654">
          <cell r="W654" t="str">
            <v>&gt;180</v>
          </cell>
        </row>
        <row r="655">
          <cell r="J655">
            <v>28676504</v>
          </cell>
        </row>
        <row r="655">
          <cell r="N655">
            <v>1061</v>
          </cell>
        </row>
        <row r="655">
          <cell r="W655" t="str">
            <v>&gt;180</v>
          </cell>
        </row>
        <row r="656">
          <cell r="J656">
            <v>351897479</v>
          </cell>
        </row>
        <row r="656">
          <cell r="N656">
            <v>1061</v>
          </cell>
        </row>
        <row r="656">
          <cell r="W656" t="str">
            <v>Standard</v>
          </cell>
        </row>
        <row r="657">
          <cell r="J657">
            <v>29027604</v>
          </cell>
        </row>
        <row r="657">
          <cell r="N657">
            <v>1120</v>
          </cell>
        </row>
        <row r="657">
          <cell r="W657" t="str">
            <v>&gt;180</v>
          </cell>
        </row>
        <row r="658">
          <cell r="J658">
            <v>28856022</v>
          </cell>
        </row>
        <row r="658">
          <cell r="N658">
            <v>1149</v>
          </cell>
        </row>
        <row r="658">
          <cell r="W658" t="str">
            <v>&gt;180</v>
          </cell>
        </row>
        <row r="659">
          <cell r="J659">
            <v>352873227</v>
          </cell>
        </row>
        <row r="659">
          <cell r="N659">
            <v>1149</v>
          </cell>
        </row>
        <row r="659">
          <cell r="W659" t="str">
            <v>Standard</v>
          </cell>
        </row>
        <row r="660">
          <cell r="J660">
            <v>358288980</v>
          </cell>
        </row>
        <row r="660">
          <cell r="W660" t="str">
            <v>Standard</v>
          </cell>
        </row>
        <row r="661">
          <cell r="J661">
            <v>355755431</v>
          </cell>
        </row>
        <row r="661">
          <cell r="W661" t="str">
            <v>Standard</v>
          </cell>
        </row>
        <row r="662">
          <cell r="J662">
            <v>28008001</v>
          </cell>
        </row>
        <row r="662">
          <cell r="N662">
            <v>1304</v>
          </cell>
        </row>
        <row r="662">
          <cell r="W662" t="str">
            <v>&gt;180</v>
          </cell>
        </row>
        <row r="663">
          <cell r="J663">
            <v>27874371</v>
          </cell>
        </row>
        <row r="663">
          <cell r="N663">
            <v>1304</v>
          </cell>
        </row>
        <row r="663">
          <cell r="W663" t="str">
            <v>&gt;180</v>
          </cell>
        </row>
        <row r="664">
          <cell r="J664">
            <v>354005832</v>
          </cell>
        </row>
        <row r="664">
          <cell r="N664">
            <v>1304</v>
          </cell>
        </row>
        <row r="664">
          <cell r="W664" t="str">
            <v>Standard</v>
          </cell>
        </row>
        <row r="665">
          <cell r="J665">
            <v>28387142</v>
          </cell>
        </row>
        <row r="665">
          <cell r="N665">
            <v>1330</v>
          </cell>
        </row>
        <row r="665">
          <cell r="W665" t="str">
            <v>&gt;180</v>
          </cell>
        </row>
        <row r="666">
          <cell r="J666">
            <v>357990819</v>
          </cell>
        </row>
        <row r="666">
          <cell r="N666">
            <v>1330</v>
          </cell>
        </row>
        <row r="666">
          <cell r="W666" t="str">
            <v>Standard</v>
          </cell>
        </row>
        <row r="667">
          <cell r="J667">
            <v>28095313</v>
          </cell>
        </row>
        <row r="667">
          <cell r="N667">
            <v>1206</v>
          </cell>
        </row>
        <row r="667">
          <cell r="W667" t="str">
            <v>&gt;180</v>
          </cell>
        </row>
        <row r="668">
          <cell r="J668">
            <v>28095240</v>
          </cell>
        </row>
        <row r="668">
          <cell r="N668">
            <v>1298</v>
          </cell>
        </row>
        <row r="668">
          <cell r="W668" t="str">
            <v>&gt;180</v>
          </cell>
        </row>
        <row r="669">
          <cell r="J669">
            <v>353551737</v>
          </cell>
        </row>
        <row r="669">
          <cell r="N669">
            <v>1298</v>
          </cell>
        </row>
        <row r="669">
          <cell r="W669" t="str">
            <v>Standard</v>
          </cell>
        </row>
        <row r="670">
          <cell r="J670">
            <v>358243299</v>
          </cell>
        </row>
        <row r="670">
          <cell r="W670" t="str">
            <v>Standard</v>
          </cell>
        </row>
        <row r="671">
          <cell r="J671">
            <v>28095254</v>
          </cell>
        </row>
        <row r="671">
          <cell r="N671">
            <v>1298</v>
          </cell>
        </row>
        <row r="671">
          <cell r="W671" t="str">
            <v>&gt;180</v>
          </cell>
        </row>
        <row r="672">
          <cell r="J672">
            <v>351702649</v>
          </cell>
        </row>
        <row r="672">
          <cell r="N672">
            <v>1298</v>
          </cell>
        </row>
        <row r="672">
          <cell r="W672" t="str">
            <v>Standard</v>
          </cell>
        </row>
        <row r="673">
          <cell r="J673">
            <v>354699104</v>
          </cell>
        </row>
        <row r="673">
          <cell r="W673" t="str">
            <v>Standard</v>
          </cell>
        </row>
        <row r="674">
          <cell r="J674">
            <v>353309086</v>
          </cell>
        </row>
        <row r="674">
          <cell r="W674" t="str">
            <v>Standard</v>
          </cell>
        </row>
        <row r="675">
          <cell r="J675">
            <v>351594263</v>
          </cell>
        </row>
        <row r="675">
          <cell r="W675" t="str">
            <v>Standard</v>
          </cell>
        </row>
        <row r="676">
          <cell r="J676">
            <v>355255123</v>
          </cell>
        </row>
        <row r="676">
          <cell r="W676" t="str">
            <v>Standard</v>
          </cell>
        </row>
        <row r="677">
          <cell r="J677">
            <v>28079563</v>
          </cell>
        </row>
        <row r="677">
          <cell r="N677">
            <v>1272</v>
          </cell>
        </row>
        <row r="677">
          <cell r="W677" t="str">
            <v>&gt;180</v>
          </cell>
        </row>
        <row r="678">
          <cell r="J678">
            <v>28079487</v>
          </cell>
        </row>
        <row r="678">
          <cell r="N678">
            <v>1272</v>
          </cell>
        </row>
        <row r="678">
          <cell r="W678" t="str">
            <v>&gt;180</v>
          </cell>
        </row>
        <row r="679">
          <cell r="J679">
            <v>27663369</v>
          </cell>
        </row>
        <row r="679">
          <cell r="N679">
            <v>1272</v>
          </cell>
        </row>
        <row r="679">
          <cell r="W679" t="str">
            <v>&gt;180</v>
          </cell>
        </row>
        <row r="680">
          <cell r="J680">
            <v>28079230</v>
          </cell>
        </row>
        <row r="680">
          <cell r="N680">
            <v>1272</v>
          </cell>
        </row>
        <row r="680">
          <cell r="W680" t="str">
            <v>&gt;180</v>
          </cell>
        </row>
        <row r="681">
          <cell r="J681">
            <v>28963742</v>
          </cell>
        </row>
        <row r="681">
          <cell r="N681">
            <v>1303</v>
          </cell>
        </row>
        <row r="681">
          <cell r="W681" t="str">
            <v>&gt;180</v>
          </cell>
        </row>
        <row r="682">
          <cell r="J682">
            <v>28073793</v>
          </cell>
        </row>
        <row r="682">
          <cell r="N682">
            <v>1272</v>
          </cell>
        </row>
        <row r="682">
          <cell r="W682" t="str">
            <v>&gt;180</v>
          </cell>
        </row>
        <row r="683">
          <cell r="J683">
            <v>28079120</v>
          </cell>
        </row>
        <row r="683">
          <cell r="N683">
            <v>1242</v>
          </cell>
        </row>
        <row r="683">
          <cell r="W683" t="str">
            <v>&gt;180</v>
          </cell>
        </row>
        <row r="684">
          <cell r="J684">
            <v>353743779</v>
          </cell>
        </row>
        <row r="684">
          <cell r="N684">
            <v>28</v>
          </cell>
        </row>
        <row r="684">
          <cell r="W684" t="str">
            <v>1-30 Days</v>
          </cell>
        </row>
        <row r="685">
          <cell r="J685">
            <v>27644074</v>
          </cell>
        </row>
        <row r="685">
          <cell r="N685">
            <v>1425</v>
          </cell>
        </row>
        <row r="685">
          <cell r="W685" t="str">
            <v>&gt;180</v>
          </cell>
        </row>
        <row r="686">
          <cell r="J686">
            <v>31278874</v>
          </cell>
        </row>
        <row r="686">
          <cell r="N686">
            <v>1425</v>
          </cell>
        </row>
        <row r="686">
          <cell r="W686" t="str">
            <v>&gt;180</v>
          </cell>
        </row>
        <row r="687">
          <cell r="J687">
            <v>28073794</v>
          </cell>
        </row>
        <row r="687">
          <cell r="N687">
            <v>1333</v>
          </cell>
        </row>
        <row r="687">
          <cell r="W687" t="str">
            <v>&gt;180</v>
          </cell>
        </row>
        <row r="688">
          <cell r="J688">
            <v>31263802</v>
          </cell>
        </row>
        <row r="688">
          <cell r="N688">
            <v>1425</v>
          </cell>
        </row>
        <row r="688">
          <cell r="W688" t="str">
            <v>&gt;180</v>
          </cell>
        </row>
        <row r="689">
          <cell r="J689">
            <v>351733931</v>
          </cell>
        </row>
        <row r="689">
          <cell r="N689">
            <v>28</v>
          </cell>
        </row>
        <row r="689">
          <cell r="W689" t="str">
            <v>1-30 Days</v>
          </cell>
        </row>
        <row r="690">
          <cell r="J690">
            <v>354074174</v>
          </cell>
        </row>
        <row r="690">
          <cell r="N690">
            <v>56</v>
          </cell>
        </row>
        <row r="690">
          <cell r="W690" t="str">
            <v>31-60</v>
          </cell>
        </row>
        <row r="691">
          <cell r="J691">
            <v>27997479</v>
          </cell>
        </row>
        <row r="691">
          <cell r="N691">
            <v>1301</v>
          </cell>
        </row>
        <row r="691">
          <cell r="W691" t="str">
            <v>&gt;180</v>
          </cell>
        </row>
        <row r="692">
          <cell r="J692">
            <v>27652107</v>
          </cell>
        </row>
        <row r="692">
          <cell r="N692">
            <v>1425</v>
          </cell>
        </row>
        <row r="692">
          <cell r="W692" t="str">
            <v>&gt;180</v>
          </cell>
        </row>
        <row r="693">
          <cell r="J693">
            <v>31239966</v>
          </cell>
        </row>
        <row r="693">
          <cell r="N693">
            <v>1456</v>
          </cell>
        </row>
        <row r="693">
          <cell r="W693" t="str">
            <v>&gt;180</v>
          </cell>
        </row>
        <row r="694">
          <cell r="J694">
            <v>27649236</v>
          </cell>
        </row>
        <row r="694">
          <cell r="N694">
            <v>1242</v>
          </cell>
        </row>
        <row r="694">
          <cell r="W694" t="str">
            <v>&gt;180</v>
          </cell>
        </row>
        <row r="695">
          <cell r="J695">
            <v>31243824</v>
          </cell>
        </row>
        <row r="695">
          <cell r="N695">
            <v>1395</v>
          </cell>
        </row>
        <row r="695">
          <cell r="W695" t="str">
            <v>&gt;180</v>
          </cell>
        </row>
        <row r="696">
          <cell r="J696">
            <v>28073773</v>
          </cell>
        </row>
        <row r="696">
          <cell r="N696">
            <v>1303</v>
          </cell>
        </row>
        <row r="696">
          <cell r="W696" t="str">
            <v>&gt;180</v>
          </cell>
        </row>
        <row r="697">
          <cell r="J697">
            <v>31250401</v>
          </cell>
        </row>
        <row r="697">
          <cell r="N697">
            <v>1303</v>
          </cell>
        </row>
        <row r="697">
          <cell r="W697" t="str">
            <v>&gt;180</v>
          </cell>
        </row>
        <row r="698">
          <cell r="J698">
            <v>28058501</v>
          </cell>
        </row>
        <row r="698">
          <cell r="N698">
            <v>1270</v>
          </cell>
        </row>
        <row r="698">
          <cell r="W698" t="str">
            <v>&gt;180</v>
          </cell>
        </row>
        <row r="699">
          <cell r="J699">
            <v>28036187</v>
          </cell>
        </row>
        <row r="699">
          <cell r="N699">
            <v>1395</v>
          </cell>
        </row>
        <row r="699">
          <cell r="W699" t="str">
            <v>&gt;180</v>
          </cell>
        </row>
        <row r="700">
          <cell r="J700">
            <v>349041632</v>
          </cell>
        </row>
        <row r="700">
          <cell r="N700">
            <v>270</v>
          </cell>
        </row>
        <row r="700">
          <cell r="W700" t="str">
            <v>&gt;180</v>
          </cell>
        </row>
        <row r="701">
          <cell r="J701">
            <v>357149078</v>
          </cell>
        </row>
        <row r="701">
          <cell r="N701">
            <v>270</v>
          </cell>
        </row>
        <row r="701">
          <cell r="W701" t="str">
            <v>Standard</v>
          </cell>
        </row>
        <row r="702">
          <cell r="J702">
            <v>356190482</v>
          </cell>
        </row>
        <row r="702">
          <cell r="W702" t="str">
            <v>Standard</v>
          </cell>
        </row>
        <row r="703">
          <cell r="J703">
            <v>353315384</v>
          </cell>
        </row>
        <row r="703">
          <cell r="N703">
            <v>210</v>
          </cell>
        </row>
        <row r="703">
          <cell r="W703" t="str">
            <v>&gt;180</v>
          </cell>
        </row>
        <row r="704">
          <cell r="J704">
            <v>351567821</v>
          </cell>
        </row>
        <row r="704">
          <cell r="N704">
            <v>210</v>
          </cell>
        </row>
        <row r="704">
          <cell r="W704" t="str">
            <v>Standard</v>
          </cell>
        </row>
        <row r="705">
          <cell r="J705">
            <v>358871040</v>
          </cell>
        </row>
        <row r="705">
          <cell r="N705">
            <v>56</v>
          </cell>
        </row>
        <row r="705">
          <cell r="W705" t="str">
            <v>31-60</v>
          </cell>
        </row>
        <row r="706">
          <cell r="J706">
            <v>28097800</v>
          </cell>
        </row>
        <row r="706">
          <cell r="N706">
            <v>1298</v>
          </cell>
        </row>
        <row r="706">
          <cell r="W706" t="str">
            <v>&gt;180</v>
          </cell>
        </row>
        <row r="707">
          <cell r="J707">
            <v>347833111</v>
          </cell>
        </row>
        <row r="707">
          <cell r="N707">
            <v>934</v>
          </cell>
        </row>
        <row r="707">
          <cell r="W707" t="str">
            <v>&gt;180</v>
          </cell>
        </row>
        <row r="708">
          <cell r="J708">
            <v>348943357</v>
          </cell>
        </row>
        <row r="708">
          <cell r="N708">
            <v>238</v>
          </cell>
        </row>
        <row r="708">
          <cell r="W708" t="str">
            <v>&gt;180</v>
          </cell>
        </row>
        <row r="709">
          <cell r="J709">
            <v>352143740</v>
          </cell>
        </row>
        <row r="709">
          <cell r="N709">
            <v>175</v>
          </cell>
        </row>
        <row r="709">
          <cell r="W709" t="str">
            <v>151-180</v>
          </cell>
        </row>
        <row r="710">
          <cell r="J710">
            <v>352143741</v>
          </cell>
        </row>
        <row r="710">
          <cell r="N710">
            <v>175</v>
          </cell>
        </row>
        <row r="710">
          <cell r="W710" t="str">
            <v>151-180</v>
          </cell>
        </row>
        <row r="711">
          <cell r="J711">
            <v>350225429</v>
          </cell>
        </row>
        <row r="711">
          <cell r="N711">
            <v>210</v>
          </cell>
        </row>
        <row r="711">
          <cell r="W711" t="str">
            <v>&gt;180</v>
          </cell>
        </row>
        <row r="712">
          <cell r="J712">
            <v>28078687</v>
          </cell>
        </row>
        <row r="712">
          <cell r="N712">
            <v>809</v>
          </cell>
        </row>
        <row r="712">
          <cell r="W712" t="str">
            <v>&gt;180</v>
          </cell>
        </row>
        <row r="713">
          <cell r="J713">
            <v>28055355</v>
          </cell>
        </row>
        <row r="713">
          <cell r="N713">
            <v>1119</v>
          </cell>
        </row>
        <row r="713">
          <cell r="W713" t="str">
            <v>&gt;180</v>
          </cell>
        </row>
        <row r="714">
          <cell r="J714">
            <v>349593528</v>
          </cell>
        </row>
        <row r="714">
          <cell r="N714">
            <v>175</v>
          </cell>
        </row>
        <row r="714">
          <cell r="W714" t="str">
            <v>151-180</v>
          </cell>
        </row>
        <row r="715">
          <cell r="J715">
            <v>34606450</v>
          </cell>
        </row>
        <row r="715">
          <cell r="N715">
            <v>995</v>
          </cell>
        </row>
        <row r="715">
          <cell r="W715" t="str">
            <v>&gt;180</v>
          </cell>
        </row>
        <row r="716">
          <cell r="J716">
            <v>29415274</v>
          </cell>
        </row>
        <row r="716">
          <cell r="N716">
            <v>1273</v>
          </cell>
        </row>
        <row r="716">
          <cell r="W716" t="str">
            <v>&gt;180</v>
          </cell>
        </row>
        <row r="717">
          <cell r="J717">
            <v>27699334</v>
          </cell>
        </row>
        <row r="717">
          <cell r="N717">
            <v>1298</v>
          </cell>
        </row>
        <row r="717">
          <cell r="W717" t="str">
            <v>&gt;180</v>
          </cell>
        </row>
        <row r="718">
          <cell r="J718">
            <v>355557889</v>
          </cell>
        </row>
        <row r="718">
          <cell r="N718">
            <v>1298</v>
          </cell>
        </row>
        <row r="718">
          <cell r="W718" t="str">
            <v>Standard</v>
          </cell>
        </row>
        <row r="719">
          <cell r="J719">
            <v>27862482</v>
          </cell>
        </row>
        <row r="719">
          <cell r="N719">
            <v>1302</v>
          </cell>
        </row>
        <row r="719">
          <cell r="W719" t="str">
            <v>&gt;180</v>
          </cell>
        </row>
        <row r="720">
          <cell r="J720">
            <v>358553728</v>
          </cell>
        </row>
        <row r="720">
          <cell r="N720">
            <v>82</v>
          </cell>
        </row>
        <row r="720">
          <cell r="W720" t="str">
            <v>61-90</v>
          </cell>
        </row>
        <row r="721">
          <cell r="J721">
            <v>27985829</v>
          </cell>
        </row>
        <row r="721">
          <cell r="N721">
            <v>1329</v>
          </cell>
        </row>
        <row r="721">
          <cell r="W721" t="str">
            <v>&gt;180</v>
          </cell>
        </row>
        <row r="722">
          <cell r="J722">
            <v>27649296</v>
          </cell>
        </row>
        <row r="722">
          <cell r="N722">
            <v>845</v>
          </cell>
        </row>
        <row r="722">
          <cell r="W722" t="str">
            <v>&gt;180</v>
          </cell>
        </row>
        <row r="723">
          <cell r="J723">
            <v>28072487</v>
          </cell>
        </row>
        <row r="723">
          <cell r="N723">
            <v>937</v>
          </cell>
        </row>
        <row r="723">
          <cell r="W723" t="str">
            <v>&gt;180</v>
          </cell>
        </row>
        <row r="724">
          <cell r="J724">
            <v>27649369</v>
          </cell>
        </row>
        <row r="724">
          <cell r="N724">
            <v>1090</v>
          </cell>
        </row>
        <row r="724">
          <cell r="W724" t="str">
            <v>&gt;180</v>
          </cell>
        </row>
        <row r="725">
          <cell r="J725">
            <v>29071646</v>
          </cell>
        </row>
        <row r="725">
          <cell r="N725">
            <v>1302</v>
          </cell>
        </row>
        <row r="725">
          <cell r="W725" t="str">
            <v>&gt;180</v>
          </cell>
        </row>
        <row r="726">
          <cell r="J726">
            <v>31197667</v>
          </cell>
        </row>
        <row r="726">
          <cell r="N726">
            <v>1302</v>
          </cell>
        </row>
        <row r="726">
          <cell r="W726" t="str">
            <v>&gt;180</v>
          </cell>
        </row>
        <row r="727">
          <cell r="J727">
            <v>29085973</v>
          </cell>
        </row>
        <row r="727">
          <cell r="N727">
            <v>1305</v>
          </cell>
        </row>
        <row r="727">
          <cell r="W727" t="str">
            <v>&gt;180</v>
          </cell>
        </row>
        <row r="728">
          <cell r="J728">
            <v>29061333</v>
          </cell>
        </row>
        <row r="728">
          <cell r="N728">
            <v>907</v>
          </cell>
        </row>
        <row r="728">
          <cell r="W728" t="str">
            <v>&gt;180</v>
          </cell>
        </row>
        <row r="729">
          <cell r="J729">
            <v>348330836</v>
          </cell>
        </row>
        <row r="729">
          <cell r="N729">
            <v>697</v>
          </cell>
        </row>
        <row r="729">
          <cell r="W729" t="str">
            <v>&gt;180</v>
          </cell>
        </row>
        <row r="730">
          <cell r="J730">
            <v>354195200</v>
          </cell>
        </row>
        <row r="730">
          <cell r="N730">
            <v>116</v>
          </cell>
        </row>
        <row r="730">
          <cell r="W730" t="str">
            <v>91-120</v>
          </cell>
        </row>
        <row r="731">
          <cell r="J731">
            <v>29656330</v>
          </cell>
        </row>
        <row r="731">
          <cell r="N731">
            <v>874</v>
          </cell>
        </row>
        <row r="731">
          <cell r="W731" t="str">
            <v>&gt;180</v>
          </cell>
        </row>
        <row r="732">
          <cell r="J732">
            <v>27589669</v>
          </cell>
        </row>
        <row r="732">
          <cell r="N732">
            <v>845</v>
          </cell>
        </row>
        <row r="732">
          <cell r="W732" t="str">
            <v>&gt;180</v>
          </cell>
        </row>
        <row r="733">
          <cell r="J733">
            <v>354611780</v>
          </cell>
        </row>
        <row r="733">
          <cell r="N733">
            <v>845</v>
          </cell>
        </row>
        <row r="733">
          <cell r="W733" t="str">
            <v>Standard</v>
          </cell>
        </row>
        <row r="734">
          <cell r="J734">
            <v>355711233</v>
          </cell>
        </row>
        <row r="734">
          <cell r="W734" t="str">
            <v>Standard</v>
          </cell>
        </row>
        <row r="735">
          <cell r="J735">
            <v>28018923</v>
          </cell>
        </row>
        <row r="735">
          <cell r="N735">
            <v>1154</v>
          </cell>
        </row>
        <row r="735">
          <cell r="W735" t="str">
            <v>&gt;180</v>
          </cell>
        </row>
        <row r="736">
          <cell r="J736">
            <v>28095991</v>
          </cell>
        </row>
        <row r="736">
          <cell r="N736">
            <v>1031</v>
          </cell>
        </row>
        <row r="736">
          <cell r="W736" t="str">
            <v>&gt;180</v>
          </cell>
        </row>
        <row r="737">
          <cell r="J737">
            <v>27590748</v>
          </cell>
        </row>
        <row r="737">
          <cell r="N737">
            <v>845</v>
          </cell>
        </row>
        <row r="737">
          <cell r="W737" t="str">
            <v>&gt;180</v>
          </cell>
        </row>
        <row r="738">
          <cell r="J738">
            <v>354258364</v>
          </cell>
        </row>
        <row r="738">
          <cell r="N738">
            <v>845</v>
          </cell>
        </row>
        <row r="738">
          <cell r="W738" t="str">
            <v>Standard</v>
          </cell>
        </row>
        <row r="739">
          <cell r="J739">
            <v>29696940</v>
          </cell>
        </row>
        <row r="739">
          <cell r="N739">
            <v>1270</v>
          </cell>
        </row>
        <row r="739">
          <cell r="W739" t="str">
            <v>&gt;180</v>
          </cell>
        </row>
        <row r="740">
          <cell r="J740">
            <v>30873671</v>
          </cell>
        </row>
        <row r="740">
          <cell r="N740">
            <v>1301</v>
          </cell>
        </row>
        <row r="740">
          <cell r="W740" t="str">
            <v>&gt;180</v>
          </cell>
        </row>
        <row r="741">
          <cell r="J741">
            <v>31270528</v>
          </cell>
        </row>
        <row r="741">
          <cell r="N741">
            <v>1209</v>
          </cell>
        </row>
        <row r="741">
          <cell r="W741" t="str">
            <v>&gt;180</v>
          </cell>
        </row>
        <row r="742">
          <cell r="J742">
            <v>29007924</v>
          </cell>
        </row>
        <row r="742">
          <cell r="N742">
            <v>905</v>
          </cell>
        </row>
        <row r="742">
          <cell r="W742" t="str">
            <v>&gt;180</v>
          </cell>
        </row>
        <row r="743">
          <cell r="J743">
            <v>353699421</v>
          </cell>
        </row>
        <row r="743">
          <cell r="N743">
            <v>210</v>
          </cell>
        </row>
        <row r="743">
          <cell r="W743" t="str">
            <v>&gt;180</v>
          </cell>
        </row>
        <row r="744">
          <cell r="J744">
            <v>348938873</v>
          </cell>
        </row>
        <row r="744">
          <cell r="N744">
            <v>238</v>
          </cell>
        </row>
        <row r="744">
          <cell r="W744" t="str">
            <v>&gt;180</v>
          </cell>
        </row>
        <row r="745">
          <cell r="J745">
            <v>27698995</v>
          </cell>
        </row>
        <row r="745">
          <cell r="N745">
            <v>1486</v>
          </cell>
        </row>
        <row r="745">
          <cell r="W745" t="str">
            <v>&gt;180</v>
          </cell>
        </row>
        <row r="746">
          <cell r="J746">
            <v>28023959</v>
          </cell>
        </row>
        <row r="746">
          <cell r="N746">
            <v>1271</v>
          </cell>
        </row>
        <row r="746">
          <cell r="W746" t="str">
            <v>&gt;180</v>
          </cell>
        </row>
        <row r="747">
          <cell r="J747">
            <v>349813516</v>
          </cell>
        </row>
        <row r="747">
          <cell r="N747">
            <v>813</v>
          </cell>
        </row>
        <row r="747">
          <cell r="W747" t="str">
            <v>&gt;180</v>
          </cell>
        </row>
        <row r="748">
          <cell r="J748">
            <v>354958512</v>
          </cell>
        </row>
        <row r="748">
          <cell r="N748">
            <v>813</v>
          </cell>
        </row>
        <row r="748">
          <cell r="W748" t="str">
            <v>Standard</v>
          </cell>
        </row>
        <row r="749">
          <cell r="J749">
            <v>29106936</v>
          </cell>
        </row>
        <row r="749">
          <cell r="N749">
            <v>1271</v>
          </cell>
        </row>
        <row r="749">
          <cell r="W749" t="str">
            <v>&gt;180</v>
          </cell>
        </row>
        <row r="750">
          <cell r="J750">
            <v>29111269</v>
          </cell>
        </row>
        <row r="750">
          <cell r="N750">
            <v>1241</v>
          </cell>
        </row>
        <row r="750">
          <cell r="W750" t="str">
            <v>&gt;180</v>
          </cell>
        </row>
        <row r="751">
          <cell r="J751">
            <v>29104551</v>
          </cell>
        </row>
        <row r="751">
          <cell r="N751">
            <v>1271</v>
          </cell>
        </row>
        <row r="751">
          <cell r="W751" t="str">
            <v>&gt;180</v>
          </cell>
        </row>
        <row r="752">
          <cell r="J752">
            <v>28592098</v>
          </cell>
        </row>
        <row r="752">
          <cell r="N752">
            <v>1301</v>
          </cell>
        </row>
        <row r="752">
          <cell r="W752" t="str">
            <v>&gt;180</v>
          </cell>
        </row>
        <row r="753">
          <cell r="J753">
            <v>31115656</v>
          </cell>
        </row>
        <row r="753">
          <cell r="N753">
            <v>1301</v>
          </cell>
        </row>
        <row r="753">
          <cell r="W753" t="str">
            <v>&gt;180</v>
          </cell>
        </row>
        <row r="754">
          <cell r="J754">
            <v>28011551</v>
          </cell>
        </row>
        <row r="754">
          <cell r="N754">
            <v>1090</v>
          </cell>
        </row>
        <row r="754">
          <cell r="W754" t="str">
            <v>&gt;180</v>
          </cell>
        </row>
        <row r="755">
          <cell r="J755">
            <v>27788891</v>
          </cell>
        </row>
        <row r="755">
          <cell r="N755">
            <v>1302</v>
          </cell>
        </row>
        <row r="755">
          <cell r="W755" t="str">
            <v>&gt;180</v>
          </cell>
        </row>
        <row r="756">
          <cell r="J756">
            <v>31238461</v>
          </cell>
        </row>
        <row r="756">
          <cell r="N756">
            <v>1210</v>
          </cell>
        </row>
        <row r="756">
          <cell r="W756" t="str">
            <v>&gt;180</v>
          </cell>
        </row>
        <row r="757">
          <cell r="J757">
            <v>27602272</v>
          </cell>
        </row>
        <row r="757">
          <cell r="N757">
            <v>1300</v>
          </cell>
        </row>
        <row r="757">
          <cell r="W757" t="str">
            <v>&gt;180</v>
          </cell>
        </row>
        <row r="758">
          <cell r="J758">
            <v>27602527</v>
          </cell>
        </row>
        <row r="758">
          <cell r="N758">
            <v>1302</v>
          </cell>
        </row>
        <row r="758">
          <cell r="W758" t="str">
            <v>&gt;180</v>
          </cell>
        </row>
        <row r="759">
          <cell r="J759">
            <v>31234537</v>
          </cell>
        </row>
        <row r="759">
          <cell r="N759">
            <v>1241</v>
          </cell>
        </row>
        <row r="759">
          <cell r="W759" t="str">
            <v>&gt;180</v>
          </cell>
        </row>
        <row r="760">
          <cell r="J760">
            <v>31259062</v>
          </cell>
        </row>
        <row r="760">
          <cell r="N760">
            <v>1300</v>
          </cell>
        </row>
        <row r="760">
          <cell r="W760" t="str">
            <v>&gt;180</v>
          </cell>
        </row>
        <row r="761">
          <cell r="J761">
            <v>28013920</v>
          </cell>
        </row>
        <row r="761">
          <cell r="N761">
            <v>1300</v>
          </cell>
        </row>
        <row r="761">
          <cell r="W761" t="str">
            <v>&gt;180</v>
          </cell>
        </row>
        <row r="762">
          <cell r="J762">
            <v>27812678</v>
          </cell>
        </row>
        <row r="762">
          <cell r="N762">
            <v>1299</v>
          </cell>
        </row>
        <row r="762">
          <cell r="W762" t="str">
            <v>&gt;180</v>
          </cell>
        </row>
        <row r="763">
          <cell r="J763">
            <v>31244464</v>
          </cell>
        </row>
        <row r="763">
          <cell r="N763">
            <v>1299</v>
          </cell>
        </row>
        <row r="763">
          <cell r="W763" t="str">
            <v>&gt;180</v>
          </cell>
        </row>
        <row r="764">
          <cell r="J764">
            <v>27970453</v>
          </cell>
        </row>
        <row r="764">
          <cell r="N764">
            <v>939</v>
          </cell>
        </row>
        <row r="764">
          <cell r="W764" t="str">
            <v>&gt;180</v>
          </cell>
        </row>
        <row r="765">
          <cell r="J765">
            <v>28045696</v>
          </cell>
        </row>
        <row r="765">
          <cell r="N765">
            <v>1300</v>
          </cell>
        </row>
        <row r="765">
          <cell r="W765" t="str">
            <v>&gt;180</v>
          </cell>
        </row>
        <row r="766">
          <cell r="J766">
            <v>27602296</v>
          </cell>
        </row>
        <row r="766">
          <cell r="N766">
            <v>1300</v>
          </cell>
        </row>
        <row r="766">
          <cell r="W766" t="str">
            <v>&gt;180</v>
          </cell>
        </row>
        <row r="767">
          <cell r="J767">
            <v>31276421</v>
          </cell>
        </row>
        <row r="767">
          <cell r="N767">
            <v>1027</v>
          </cell>
        </row>
        <row r="767">
          <cell r="W767" t="str">
            <v>&gt;180</v>
          </cell>
        </row>
        <row r="768">
          <cell r="J768">
            <v>28592100</v>
          </cell>
        </row>
        <row r="768">
          <cell r="N768">
            <v>1270</v>
          </cell>
        </row>
        <row r="768">
          <cell r="W768" t="str">
            <v>&gt;180</v>
          </cell>
        </row>
        <row r="769">
          <cell r="J769">
            <v>27583625</v>
          </cell>
        </row>
        <row r="769">
          <cell r="N769">
            <v>1177</v>
          </cell>
        </row>
        <row r="769">
          <cell r="W769" t="str">
            <v>&gt;180</v>
          </cell>
        </row>
        <row r="770">
          <cell r="J770">
            <v>27592349</v>
          </cell>
        </row>
        <row r="770">
          <cell r="N770">
            <v>1243</v>
          </cell>
        </row>
        <row r="770">
          <cell r="W770" t="str">
            <v>&gt;180</v>
          </cell>
        </row>
        <row r="771">
          <cell r="J771">
            <v>29082775</v>
          </cell>
        </row>
        <row r="771">
          <cell r="N771">
            <v>1299</v>
          </cell>
        </row>
        <row r="771">
          <cell r="W771" t="str">
            <v>&gt;180</v>
          </cell>
        </row>
        <row r="772">
          <cell r="J772">
            <v>27984670</v>
          </cell>
        </row>
        <row r="772">
          <cell r="N772">
            <v>1304</v>
          </cell>
        </row>
        <row r="772">
          <cell r="W772" t="str">
            <v>&gt;180</v>
          </cell>
        </row>
        <row r="773">
          <cell r="J773">
            <v>27543012</v>
          </cell>
        </row>
        <row r="773">
          <cell r="N773">
            <v>1364</v>
          </cell>
        </row>
        <row r="773">
          <cell r="W773" t="str">
            <v>&gt;180</v>
          </cell>
        </row>
        <row r="774">
          <cell r="J774">
            <v>28019463</v>
          </cell>
        </row>
        <row r="774">
          <cell r="N774">
            <v>1300</v>
          </cell>
        </row>
        <row r="774">
          <cell r="W774" t="str">
            <v>&gt;180</v>
          </cell>
        </row>
        <row r="775">
          <cell r="J775">
            <v>28838797</v>
          </cell>
        </row>
        <row r="775">
          <cell r="N775">
            <v>1302</v>
          </cell>
        </row>
        <row r="775">
          <cell r="W775" t="str">
            <v>&gt;180</v>
          </cell>
        </row>
        <row r="776">
          <cell r="J776">
            <v>30122195</v>
          </cell>
        </row>
        <row r="776">
          <cell r="N776">
            <v>964</v>
          </cell>
        </row>
        <row r="776">
          <cell r="W776" t="str">
            <v>&gt;180</v>
          </cell>
        </row>
        <row r="777">
          <cell r="J777">
            <v>30882814</v>
          </cell>
        </row>
        <row r="777">
          <cell r="N777">
            <v>1299</v>
          </cell>
        </row>
        <row r="777">
          <cell r="W777" t="str">
            <v>&gt;180</v>
          </cell>
        </row>
        <row r="778">
          <cell r="J778">
            <v>29964511</v>
          </cell>
        </row>
        <row r="778">
          <cell r="N778">
            <v>969</v>
          </cell>
        </row>
        <row r="778">
          <cell r="W778" t="str">
            <v>&gt;180</v>
          </cell>
        </row>
        <row r="779">
          <cell r="J779">
            <v>29786257</v>
          </cell>
        </row>
        <row r="779">
          <cell r="N779">
            <v>1302</v>
          </cell>
        </row>
        <row r="779">
          <cell r="W779" t="str">
            <v>&gt;180</v>
          </cell>
        </row>
        <row r="780">
          <cell r="J780">
            <v>30928527</v>
          </cell>
        </row>
        <row r="780">
          <cell r="N780">
            <v>1271</v>
          </cell>
        </row>
        <row r="780">
          <cell r="W780" t="str">
            <v>&gt;180</v>
          </cell>
        </row>
        <row r="781">
          <cell r="J781">
            <v>29852997</v>
          </cell>
        </row>
        <row r="781">
          <cell r="N781">
            <v>1302</v>
          </cell>
        </row>
        <row r="781">
          <cell r="W781" t="str">
            <v>&gt;180</v>
          </cell>
        </row>
        <row r="782">
          <cell r="J782">
            <v>29769899</v>
          </cell>
        </row>
        <row r="782">
          <cell r="N782">
            <v>1241</v>
          </cell>
        </row>
        <row r="782">
          <cell r="W782" t="str">
            <v>&gt;180</v>
          </cell>
        </row>
        <row r="783">
          <cell r="J783">
            <v>354830533</v>
          </cell>
        </row>
        <row r="783">
          <cell r="N783">
            <v>1241</v>
          </cell>
        </row>
        <row r="783">
          <cell r="W783" t="str">
            <v>Standard</v>
          </cell>
        </row>
        <row r="784">
          <cell r="J784">
            <v>28653722</v>
          </cell>
        </row>
        <row r="784">
          <cell r="N784">
            <v>1362</v>
          </cell>
        </row>
        <row r="784">
          <cell r="W784" t="str">
            <v>&gt;180</v>
          </cell>
        </row>
        <row r="785">
          <cell r="J785">
            <v>28032171</v>
          </cell>
        </row>
        <row r="785">
          <cell r="N785">
            <v>1269</v>
          </cell>
        </row>
        <row r="785">
          <cell r="W785" t="str">
            <v>&gt;180</v>
          </cell>
        </row>
        <row r="786">
          <cell r="J786">
            <v>29889726</v>
          </cell>
        </row>
        <row r="786">
          <cell r="N786">
            <v>995</v>
          </cell>
        </row>
        <row r="786">
          <cell r="W786" t="str">
            <v>&gt;180</v>
          </cell>
        </row>
        <row r="787">
          <cell r="J787">
            <v>30024286</v>
          </cell>
        </row>
        <row r="787">
          <cell r="N787">
            <v>1333</v>
          </cell>
        </row>
        <row r="787">
          <cell r="W787" t="str">
            <v>&gt;180</v>
          </cell>
        </row>
        <row r="788">
          <cell r="J788">
            <v>31261094</v>
          </cell>
        </row>
        <row r="788">
          <cell r="N788">
            <v>1456</v>
          </cell>
        </row>
        <row r="788">
          <cell r="W788" t="str">
            <v>&gt;180</v>
          </cell>
        </row>
        <row r="789">
          <cell r="J789">
            <v>29835316</v>
          </cell>
        </row>
        <row r="789">
          <cell r="N789">
            <v>1297</v>
          </cell>
        </row>
        <row r="789">
          <cell r="W789" t="str">
            <v>&gt;180</v>
          </cell>
        </row>
        <row r="790">
          <cell r="J790">
            <v>31238617</v>
          </cell>
        </row>
        <row r="790">
          <cell r="N790">
            <v>1205</v>
          </cell>
        </row>
        <row r="790">
          <cell r="W790" t="str">
            <v>&gt;180</v>
          </cell>
        </row>
        <row r="791">
          <cell r="J791">
            <v>29093306</v>
          </cell>
        </row>
        <row r="791">
          <cell r="N791">
            <v>1305</v>
          </cell>
        </row>
        <row r="791">
          <cell r="W791" t="str">
            <v>&gt;180</v>
          </cell>
        </row>
        <row r="792">
          <cell r="J792">
            <v>353684362</v>
          </cell>
        </row>
        <row r="792">
          <cell r="N792">
            <v>179</v>
          </cell>
        </row>
        <row r="792">
          <cell r="W792" t="str">
            <v>151-180</v>
          </cell>
        </row>
        <row r="793">
          <cell r="J793">
            <v>29890932</v>
          </cell>
        </row>
        <row r="793">
          <cell r="N793">
            <v>1297</v>
          </cell>
        </row>
        <row r="793">
          <cell r="W793" t="str">
            <v>&gt;180</v>
          </cell>
        </row>
        <row r="794">
          <cell r="J794">
            <v>30007442</v>
          </cell>
        </row>
        <row r="794">
          <cell r="N794">
            <v>1299</v>
          </cell>
        </row>
        <row r="794">
          <cell r="W794" t="str">
            <v>&gt;180</v>
          </cell>
        </row>
        <row r="795">
          <cell r="J795">
            <v>358337692</v>
          </cell>
        </row>
        <row r="795">
          <cell r="N795">
            <v>1299</v>
          </cell>
        </row>
        <row r="795">
          <cell r="W795" t="str">
            <v>Standard</v>
          </cell>
        </row>
        <row r="796">
          <cell r="J796">
            <v>27979961</v>
          </cell>
        </row>
        <row r="796">
          <cell r="N796">
            <v>1301</v>
          </cell>
        </row>
        <row r="796">
          <cell r="W796" t="str">
            <v>&gt;180</v>
          </cell>
        </row>
        <row r="797">
          <cell r="J797">
            <v>31261862</v>
          </cell>
        </row>
        <row r="797">
          <cell r="N797">
            <v>1301</v>
          </cell>
        </row>
        <row r="797">
          <cell r="W797" t="str">
            <v>&gt;180</v>
          </cell>
        </row>
        <row r="798">
          <cell r="J798">
            <v>29890817</v>
          </cell>
        </row>
        <row r="798">
          <cell r="N798">
            <v>1029</v>
          </cell>
        </row>
        <row r="798">
          <cell r="W798" t="str">
            <v>&gt;180</v>
          </cell>
        </row>
        <row r="799">
          <cell r="J799">
            <v>348284075</v>
          </cell>
        </row>
        <row r="799">
          <cell r="N799">
            <v>876</v>
          </cell>
        </row>
        <row r="799">
          <cell r="W799" t="str">
            <v>&gt;180</v>
          </cell>
        </row>
        <row r="800">
          <cell r="J800">
            <v>29981000</v>
          </cell>
        </row>
        <row r="800">
          <cell r="N800">
            <v>1359</v>
          </cell>
        </row>
        <row r="800">
          <cell r="W800" t="str">
            <v>&gt;180</v>
          </cell>
        </row>
        <row r="801">
          <cell r="J801">
            <v>29967805</v>
          </cell>
        </row>
        <row r="801">
          <cell r="N801">
            <v>997</v>
          </cell>
        </row>
        <row r="801">
          <cell r="W801" t="str">
            <v>&gt;180</v>
          </cell>
        </row>
        <row r="802">
          <cell r="J802">
            <v>28897078</v>
          </cell>
        </row>
        <row r="802">
          <cell r="N802">
            <v>1301</v>
          </cell>
        </row>
        <row r="802">
          <cell r="W802" t="str">
            <v>&gt;180</v>
          </cell>
        </row>
        <row r="803">
          <cell r="J803">
            <v>31272099</v>
          </cell>
        </row>
        <row r="803">
          <cell r="N803">
            <v>1270</v>
          </cell>
        </row>
        <row r="803">
          <cell r="W803" t="str">
            <v>&gt;180</v>
          </cell>
        </row>
        <row r="804">
          <cell r="J804">
            <v>29847002</v>
          </cell>
        </row>
        <row r="804">
          <cell r="N804">
            <v>1297</v>
          </cell>
        </row>
        <row r="804">
          <cell r="W804" t="str">
            <v>&gt;180</v>
          </cell>
        </row>
        <row r="805">
          <cell r="J805">
            <v>28844415</v>
          </cell>
        </row>
        <row r="805">
          <cell r="N805">
            <v>1266</v>
          </cell>
        </row>
        <row r="805">
          <cell r="W805" t="str">
            <v>&gt;180</v>
          </cell>
        </row>
        <row r="806">
          <cell r="J806">
            <v>27926046</v>
          </cell>
        </row>
        <row r="806">
          <cell r="N806">
            <v>1092</v>
          </cell>
        </row>
        <row r="806">
          <cell r="W806" t="str">
            <v>&gt;180</v>
          </cell>
        </row>
        <row r="807">
          <cell r="J807">
            <v>356083287</v>
          </cell>
        </row>
        <row r="807">
          <cell r="N807">
            <v>1092</v>
          </cell>
        </row>
        <row r="807">
          <cell r="W807" t="str">
            <v>Standard</v>
          </cell>
        </row>
        <row r="808">
          <cell r="J808">
            <v>353698576</v>
          </cell>
        </row>
        <row r="808">
          <cell r="N808">
            <v>56</v>
          </cell>
        </row>
        <row r="808">
          <cell r="W808" t="str">
            <v>31-60</v>
          </cell>
        </row>
        <row r="809">
          <cell r="J809">
            <v>30603220</v>
          </cell>
        </row>
        <row r="809">
          <cell r="N809">
            <v>1028</v>
          </cell>
        </row>
        <row r="809">
          <cell r="W809" t="str">
            <v>&gt;180</v>
          </cell>
        </row>
        <row r="810">
          <cell r="J810">
            <v>31258474</v>
          </cell>
        </row>
        <row r="810">
          <cell r="N810">
            <v>1301</v>
          </cell>
        </row>
        <row r="810">
          <cell r="W810" t="str">
            <v>&gt;180</v>
          </cell>
        </row>
        <row r="811">
          <cell r="J811">
            <v>29998745</v>
          </cell>
        </row>
        <row r="811">
          <cell r="N811">
            <v>1305</v>
          </cell>
        </row>
        <row r="811">
          <cell r="W811" t="str">
            <v>&gt;180</v>
          </cell>
        </row>
        <row r="812">
          <cell r="J812">
            <v>30897819</v>
          </cell>
        </row>
        <row r="812">
          <cell r="N812">
            <v>936</v>
          </cell>
        </row>
        <row r="812">
          <cell r="W812" t="str">
            <v>&gt;180</v>
          </cell>
        </row>
        <row r="813">
          <cell r="J813">
            <v>30656540</v>
          </cell>
        </row>
        <row r="813">
          <cell r="N813">
            <v>1240</v>
          </cell>
        </row>
        <row r="813">
          <cell r="W813" t="str">
            <v>&gt;180</v>
          </cell>
        </row>
        <row r="814">
          <cell r="J814">
            <v>31260820</v>
          </cell>
        </row>
        <row r="814">
          <cell r="N814">
            <v>1270</v>
          </cell>
        </row>
        <row r="814">
          <cell r="W814" t="str">
            <v>&gt;180</v>
          </cell>
        </row>
        <row r="815">
          <cell r="J815">
            <v>353923594</v>
          </cell>
        </row>
        <row r="815">
          <cell r="N815">
            <v>1270</v>
          </cell>
        </row>
        <row r="815">
          <cell r="W815" t="str">
            <v>Standard</v>
          </cell>
        </row>
        <row r="816">
          <cell r="J816">
            <v>353684358</v>
          </cell>
        </row>
        <row r="816">
          <cell r="N816">
            <v>482</v>
          </cell>
        </row>
        <row r="816">
          <cell r="W816" t="str">
            <v>&gt;180</v>
          </cell>
        </row>
        <row r="817">
          <cell r="J817">
            <v>29819527</v>
          </cell>
        </row>
        <row r="817">
          <cell r="N817">
            <v>1243</v>
          </cell>
        </row>
        <row r="817">
          <cell r="W817" t="str">
            <v>&gt;180</v>
          </cell>
        </row>
        <row r="818">
          <cell r="J818">
            <v>27892857</v>
          </cell>
        </row>
        <row r="818">
          <cell r="N818">
            <v>1301</v>
          </cell>
        </row>
        <row r="818">
          <cell r="W818" t="str">
            <v>&gt;180</v>
          </cell>
        </row>
        <row r="819">
          <cell r="J819">
            <v>29867659</v>
          </cell>
        </row>
        <row r="819">
          <cell r="N819">
            <v>1297</v>
          </cell>
        </row>
        <row r="819">
          <cell r="W819" t="str">
            <v>&gt;180</v>
          </cell>
        </row>
        <row r="820">
          <cell r="J820">
            <v>29971790</v>
          </cell>
        </row>
        <row r="820">
          <cell r="N820">
            <v>1297</v>
          </cell>
        </row>
        <row r="820">
          <cell r="W820" t="str">
            <v>&gt;180</v>
          </cell>
        </row>
        <row r="821">
          <cell r="J821">
            <v>30555952</v>
          </cell>
        </row>
        <row r="821">
          <cell r="N821">
            <v>1273</v>
          </cell>
        </row>
        <row r="821">
          <cell r="W821" t="str">
            <v>&gt;180</v>
          </cell>
        </row>
        <row r="822">
          <cell r="J822">
            <v>352975945</v>
          </cell>
        </row>
        <row r="822">
          <cell r="N822">
            <v>1273</v>
          </cell>
        </row>
        <row r="822">
          <cell r="W822" t="str">
            <v>Standard</v>
          </cell>
        </row>
        <row r="823">
          <cell r="J823">
            <v>28113652</v>
          </cell>
        </row>
        <row r="823">
          <cell r="N823">
            <v>1305</v>
          </cell>
        </row>
        <row r="823">
          <cell r="W823" t="str">
            <v>&gt;180</v>
          </cell>
        </row>
        <row r="824">
          <cell r="J824">
            <v>355847787</v>
          </cell>
        </row>
        <row r="824">
          <cell r="N824">
            <v>118</v>
          </cell>
        </row>
        <row r="824">
          <cell r="W824" t="str">
            <v>91-120</v>
          </cell>
        </row>
        <row r="825">
          <cell r="J825">
            <v>357832501</v>
          </cell>
        </row>
        <row r="825">
          <cell r="N825">
            <v>118</v>
          </cell>
        </row>
        <row r="825">
          <cell r="W825" t="str">
            <v>Standard</v>
          </cell>
        </row>
        <row r="826">
          <cell r="J826">
            <v>31260908</v>
          </cell>
        </row>
        <row r="826">
          <cell r="N826">
            <v>1205</v>
          </cell>
        </row>
        <row r="826">
          <cell r="W826" t="str">
            <v>&gt;180</v>
          </cell>
        </row>
        <row r="827">
          <cell r="J827">
            <v>352995066</v>
          </cell>
        </row>
        <row r="827">
          <cell r="N827">
            <v>1205</v>
          </cell>
        </row>
        <row r="827">
          <cell r="W827" t="str">
            <v>Standard</v>
          </cell>
        </row>
        <row r="828">
          <cell r="J828">
            <v>354386283</v>
          </cell>
        </row>
        <row r="828">
          <cell r="W828" t="str">
            <v>Standard</v>
          </cell>
        </row>
        <row r="829">
          <cell r="J829">
            <v>30470120</v>
          </cell>
        </row>
        <row r="829">
          <cell r="N829">
            <v>1303</v>
          </cell>
        </row>
        <row r="829">
          <cell r="W829" t="str">
            <v>&gt;180</v>
          </cell>
        </row>
        <row r="830">
          <cell r="J830">
            <v>30244925</v>
          </cell>
        </row>
        <row r="830">
          <cell r="N830">
            <v>1302</v>
          </cell>
        </row>
        <row r="830">
          <cell r="W830" t="str">
            <v>&gt;180</v>
          </cell>
        </row>
        <row r="831">
          <cell r="J831">
            <v>356271243</v>
          </cell>
        </row>
        <row r="831">
          <cell r="N831">
            <v>1302</v>
          </cell>
        </row>
        <row r="831">
          <cell r="W831" t="str">
            <v>Standard</v>
          </cell>
        </row>
        <row r="832">
          <cell r="J832">
            <v>350965602</v>
          </cell>
        </row>
        <row r="832">
          <cell r="W832" t="str">
            <v>Standard</v>
          </cell>
        </row>
        <row r="833">
          <cell r="J833">
            <v>357285764</v>
          </cell>
        </row>
        <row r="833">
          <cell r="N833">
            <v>209</v>
          </cell>
        </row>
        <row r="833">
          <cell r="W833" t="str">
            <v>&gt;180</v>
          </cell>
        </row>
        <row r="834">
          <cell r="J834">
            <v>355635449</v>
          </cell>
        </row>
        <row r="834">
          <cell r="N834">
            <v>209</v>
          </cell>
        </row>
        <row r="834">
          <cell r="W834" t="str">
            <v>Standard</v>
          </cell>
        </row>
        <row r="835">
          <cell r="J835">
            <v>30316755</v>
          </cell>
        </row>
        <row r="835">
          <cell r="N835">
            <v>995</v>
          </cell>
        </row>
        <row r="835">
          <cell r="W835" t="str">
            <v>&gt;180</v>
          </cell>
        </row>
        <row r="836">
          <cell r="J836">
            <v>30471859</v>
          </cell>
        </row>
        <row r="836">
          <cell r="N836">
            <v>1272</v>
          </cell>
        </row>
        <row r="836">
          <cell r="W836" t="str">
            <v>&gt;180</v>
          </cell>
        </row>
        <row r="837">
          <cell r="J837">
            <v>30200164</v>
          </cell>
        </row>
        <row r="837">
          <cell r="N837">
            <v>1090</v>
          </cell>
        </row>
        <row r="837">
          <cell r="W837" t="str">
            <v>&gt;180</v>
          </cell>
        </row>
        <row r="838">
          <cell r="J838">
            <v>29839969</v>
          </cell>
        </row>
        <row r="838">
          <cell r="N838">
            <v>1302</v>
          </cell>
        </row>
        <row r="838">
          <cell r="W838" t="str">
            <v>&gt;180</v>
          </cell>
        </row>
        <row r="839">
          <cell r="J839">
            <v>30200704</v>
          </cell>
        </row>
        <row r="839">
          <cell r="N839">
            <v>1456</v>
          </cell>
        </row>
        <row r="839">
          <cell r="W839" t="str">
            <v>&gt;180</v>
          </cell>
        </row>
        <row r="840">
          <cell r="J840">
            <v>356758761</v>
          </cell>
        </row>
        <row r="840">
          <cell r="N840">
            <v>1456</v>
          </cell>
        </row>
        <row r="840">
          <cell r="W840" t="str">
            <v>Standard</v>
          </cell>
        </row>
        <row r="841">
          <cell r="J841">
            <v>358553736</v>
          </cell>
        </row>
        <row r="841">
          <cell r="N841">
            <v>144</v>
          </cell>
        </row>
        <row r="841">
          <cell r="W841" t="str">
            <v>121-150</v>
          </cell>
        </row>
        <row r="842">
          <cell r="J842">
            <v>28052010</v>
          </cell>
        </row>
        <row r="842">
          <cell r="N842">
            <v>936</v>
          </cell>
        </row>
        <row r="842">
          <cell r="W842" t="str">
            <v>&gt;180</v>
          </cell>
        </row>
        <row r="843">
          <cell r="J843">
            <v>355816764</v>
          </cell>
        </row>
        <row r="843">
          <cell r="N843">
            <v>28</v>
          </cell>
        </row>
        <row r="843">
          <cell r="W843" t="str">
            <v>1-30 Days</v>
          </cell>
        </row>
        <row r="844">
          <cell r="J844">
            <v>28757581</v>
          </cell>
        </row>
        <row r="844">
          <cell r="N844">
            <v>1301</v>
          </cell>
        </row>
        <row r="844">
          <cell r="W844" t="str">
            <v>&gt;180</v>
          </cell>
        </row>
        <row r="845">
          <cell r="J845">
            <v>31268902</v>
          </cell>
        </row>
        <row r="845">
          <cell r="N845">
            <v>1240</v>
          </cell>
        </row>
        <row r="845">
          <cell r="W845" t="str">
            <v>&gt;180</v>
          </cell>
        </row>
        <row r="846">
          <cell r="J846">
            <v>30388218</v>
          </cell>
        </row>
        <row r="846">
          <cell r="N846">
            <v>1151</v>
          </cell>
        </row>
        <row r="846">
          <cell r="W846" t="str">
            <v>&gt;180</v>
          </cell>
        </row>
        <row r="847">
          <cell r="J847">
            <v>30337290</v>
          </cell>
        </row>
        <row r="847">
          <cell r="N847">
            <v>932</v>
          </cell>
        </row>
        <row r="847">
          <cell r="W847" t="str">
            <v>&gt;180</v>
          </cell>
        </row>
        <row r="848">
          <cell r="J848">
            <v>30730691</v>
          </cell>
        </row>
        <row r="848">
          <cell r="N848">
            <v>1303</v>
          </cell>
        </row>
        <row r="848">
          <cell r="W848" t="str">
            <v>&gt;180</v>
          </cell>
        </row>
        <row r="849">
          <cell r="J849">
            <v>31278681</v>
          </cell>
        </row>
        <row r="849">
          <cell r="N849">
            <v>1121</v>
          </cell>
        </row>
        <row r="849">
          <cell r="W849" t="str">
            <v>&gt;180</v>
          </cell>
        </row>
        <row r="850">
          <cell r="J850">
            <v>358339922</v>
          </cell>
        </row>
        <row r="850">
          <cell r="N850">
            <v>1121</v>
          </cell>
        </row>
        <row r="850">
          <cell r="W850" t="str">
            <v>Standard</v>
          </cell>
        </row>
        <row r="851">
          <cell r="J851">
            <v>31113475</v>
          </cell>
        </row>
        <row r="851">
          <cell r="N851">
            <v>1302</v>
          </cell>
        </row>
        <row r="851">
          <cell r="W851" t="str">
            <v>&gt;180</v>
          </cell>
        </row>
        <row r="852">
          <cell r="J852">
            <v>30261283</v>
          </cell>
        </row>
        <row r="852">
          <cell r="N852">
            <v>1240</v>
          </cell>
        </row>
        <row r="852">
          <cell r="W852" t="str">
            <v>&gt;180</v>
          </cell>
        </row>
        <row r="853">
          <cell r="J853">
            <v>30195837</v>
          </cell>
        </row>
        <row r="853">
          <cell r="N853">
            <v>1303</v>
          </cell>
        </row>
        <row r="853">
          <cell r="W853" t="str">
            <v>&gt;180</v>
          </cell>
        </row>
        <row r="854">
          <cell r="J854">
            <v>31242077</v>
          </cell>
        </row>
        <row r="854">
          <cell r="N854">
            <v>1456</v>
          </cell>
        </row>
        <row r="854">
          <cell r="W854" t="str">
            <v>&gt;180</v>
          </cell>
        </row>
        <row r="855">
          <cell r="J855">
            <v>30126890</v>
          </cell>
        </row>
        <row r="855">
          <cell r="N855">
            <v>1148</v>
          </cell>
        </row>
        <row r="855">
          <cell r="W855" t="str">
            <v>&gt;180</v>
          </cell>
        </row>
        <row r="856">
          <cell r="J856">
            <v>30824719</v>
          </cell>
        </row>
        <row r="856">
          <cell r="N856">
            <v>934</v>
          </cell>
        </row>
        <row r="856">
          <cell r="W856" t="str">
            <v>&gt;180</v>
          </cell>
        </row>
        <row r="857">
          <cell r="J857">
            <v>349677440</v>
          </cell>
        </row>
        <row r="857">
          <cell r="N857">
            <v>299</v>
          </cell>
        </row>
        <row r="857">
          <cell r="W857" t="str">
            <v>&gt;180</v>
          </cell>
        </row>
        <row r="858">
          <cell r="J858">
            <v>30760600</v>
          </cell>
        </row>
        <row r="858">
          <cell r="N858">
            <v>1206</v>
          </cell>
        </row>
        <row r="858">
          <cell r="W858" t="str">
            <v>&gt;180</v>
          </cell>
        </row>
        <row r="859">
          <cell r="J859">
            <v>358871048</v>
          </cell>
        </row>
        <row r="859">
          <cell r="N859">
            <v>117</v>
          </cell>
        </row>
        <row r="859">
          <cell r="W859" t="str">
            <v>91-120</v>
          </cell>
        </row>
        <row r="860">
          <cell r="J860">
            <v>30051773</v>
          </cell>
        </row>
        <row r="860">
          <cell r="N860">
            <v>1333</v>
          </cell>
        </row>
        <row r="860">
          <cell r="W860" t="str">
            <v>&gt;180</v>
          </cell>
        </row>
        <row r="861">
          <cell r="J861">
            <v>30754091</v>
          </cell>
        </row>
        <row r="861">
          <cell r="N861">
            <v>1206</v>
          </cell>
        </row>
        <row r="861">
          <cell r="W861" t="str">
            <v>&gt;180</v>
          </cell>
        </row>
        <row r="862">
          <cell r="J862">
            <v>30713018</v>
          </cell>
        </row>
        <row r="862">
          <cell r="N862">
            <v>843</v>
          </cell>
        </row>
        <row r="862">
          <cell r="W862" t="str">
            <v>&gt;180</v>
          </cell>
        </row>
        <row r="863">
          <cell r="J863">
            <v>354375485</v>
          </cell>
        </row>
        <row r="863">
          <cell r="N863">
            <v>843</v>
          </cell>
        </row>
        <row r="863">
          <cell r="W863" t="str">
            <v>Standard</v>
          </cell>
        </row>
        <row r="864">
          <cell r="J864">
            <v>353468757</v>
          </cell>
        </row>
        <row r="864">
          <cell r="W864" t="str">
            <v>Standard</v>
          </cell>
        </row>
        <row r="865">
          <cell r="J865">
            <v>28809734</v>
          </cell>
        </row>
        <row r="865">
          <cell r="N865">
            <v>1086</v>
          </cell>
        </row>
        <row r="865">
          <cell r="W865" t="str">
            <v>&gt;180</v>
          </cell>
        </row>
        <row r="866">
          <cell r="J866">
            <v>31109159</v>
          </cell>
        </row>
        <row r="866">
          <cell r="N866">
            <v>1055</v>
          </cell>
        </row>
        <row r="866">
          <cell r="W866" t="str">
            <v>&gt;180</v>
          </cell>
        </row>
        <row r="867">
          <cell r="J867">
            <v>27667960</v>
          </cell>
        </row>
        <row r="867">
          <cell r="N867">
            <v>940</v>
          </cell>
        </row>
        <row r="867">
          <cell r="W867" t="str">
            <v>&gt;180</v>
          </cell>
        </row>
        <row r="868">
          <cell r="J868">
            <v>358323646</v>
          </cell>
        </row>
        <row r="868">
          <cell r="N868">
            <v>940</v>
          </cell>
        </row>
        <row r="868">
          <cell r="W868" t="str">
            <v>Standard</v>
          </cell>
        </row>
        <row r="869">
          <cell r="J869">
            <v>354317949</v>
          </cell>
        </row>
        <row r="869">
          <cell r="W869" t="str">
            <v>Standard</v>
          </cell>
        </row>
        <row r="870">
          <cell r="J870">
            <v>29959564</v>
          </cell>
        </row>
        <row r="870">
          <cell r="N870">
            <v>1304</v>
          </cell>
        </row>
        <row r="870">
          <cell r="W870" t="str">
            <v>&gt;180</v>
          </cell>
        </row>
        <row r="871">
          <cell r="J871">
            <v>29963845</v>
          </cell>
        </row>
        <row r="871">
          <cell r="N871">
            <v>1302</v>
          </cell>
        </row>
        <row r="871">
          <cell r="W871" t="str">
            <v>&gt;180</v>
          </cell>
        </row>
        <row r="872">
          <cell r="J872">
            <v>349473984</v>
          </cell>
        </row>
        <row r="872">
          <cell r="N872">
            <v>727</v>
          </cell>
        </row>
        <row r="872">
          <cell r="W872" t="str">
            <v>&gt;180</v>
          </cell>
        </row>
        <row r="873">
          <cell r="J873">
            <v>30641961</v>
          </cell>
        </row>
        <row r="873">
          <cell r="N873">
            <v>1269</v>
          </cell>
        </row>
        <row r="873">
          <cell r="W873" t="str">
            <v>&gt;180</v>
          </cell>
        </row>
        <row r="874">
          <cell r="J874">
            <v>30068074</v>
          </cell>
        </row>
        <row r="874">
          <cell r="N874">
            <v>906</v>
          </cell>
        </row>
        <row r="874">
          <cell r="W874" t="str">
            <v>&gt;180</v>
          </cell>
        </row>
        <row r="875">
          <cell r="J875">
            <v>30257897</v>
          </cell>
        </row>
        <row r="875">
          <cell r="N875">
            <v>811</v>
          </cell>
        </row>
        <row r="875">
          <cell r="W875" t="str">
            <v>&gt;180</v>
          </cell>
        </row>
        <row r="876">
          <cell r="J876">
            <v>353895985</v>
          </cell>
        </row>
        <row r="876">
          <cell r="N876">
            <v>811</v>
          </cell>
        </row>
        <row r="876">
          <cell r="W876" t="str">
            <v>Standard</v>
          </cell>
        </row>
        <row r="877">
          <cell r="J877">
            <v>348419457</v>
          </cell>
        </row>
        <row r="877">
          <cell r="N877">
            <v>812</v>
          </cell>
        </row>
        <row r="877">
          <cell r="W877" t="str">
            <v>&gt;180</v>
          </cell>
        </row>
        <row r="878">
          <cell r="J878">
            <v>355572650</v>
          </cell>
        </row>
        <row r="878">
          <cell r="N878">
            <v>812</v>
          </cell>
        </row>
        <row r="878">
          <cell r="W878" t="str">
            <v>Standard</v>
          </cell>
        </row>
        <row r="879">
          <cell r="J879">
            <v>356690395</v>
          </cell>
        </row>
        <row r="879">
          <cell r="N879">
            <v>57</v>
          </cell>
        </row>
        <row r="879">
          <cell r="W879" t="str">
            <v>31-60</v>
          </cell>
        </row>
        <row r="880">
          <cell r="J880">
            <v>30615327</v>
          </cell>
        </row>
        <row r="880">
          <cell r="N880">
            <v>1147</v>
          </cell>
        </row>
        <row r="880">
          <cell r="W880" t="str">
            <v>&gt;180</v>
          </cell>
        </row>
        <row r="881">
          <cell r="J881">
            <v>358553714</v>
          </cell>
        </row>
        <row r="881">
          <cell r="N881">
            <v>118</v>
          </cell>
        </row>
        <row r="881">
          <cell r="W881" t="str">
            <v>91-120</v>
          </cell>
        </row>
        <row r="882">
          <cell r="J882">
            <v>30391217</v>
          </cell>
        </row>
        <row r="882">
          <cell r="N882">
            <v>755</v>
          </cell>
        </row>
        <row r="882">
          <cell r="W882" t="str">
            <v>&gt;180</v>
          </cell>
        </row>
        <row r="883">
          <cell r="J883">
            <v>29782548</v>
          </cell>
        </row>
        <row r="883">
          <cell r="N883">
            <v>1244</v>
          </cell>
        </row>
        <row r="883">
          <cell r="W883" t="str">
            <v>&gt;180</v>
          </cell>
        </row>
        <row r="884">
          <cell r="J884">
            <v>31275643</v>
          </cell>
        </row>
        <row r="884">
          <cell r="N884">
            <v>1274</v>
          </cell>
        </row>
        <row r="884">
          <cell r="W884" t="str">
            <v>&gt;180</v>
          </cell>
        </row>
        <row r="885">
          <cell r="J885">
            <v>30004156</v>
          </cell>
        </row>
        <row r="885">
          <cell r="N885">
            <v>1244</v>
          </cell>
        </row>
        <row r="885">
          <cell r="W885" t="str">
            <v>&gt;180</v>
          </cell>
        </row>
        <row r="886">
          <cell r="J886">
            <v>31278718</v>
          </cell>
        </row>
        <row r="886">
          <cell r="N886">
            <v>1305</v>
          </cell>
        </row>
        <row r="886">
          <cell r="W886" t="str">
            <v>&gt;180</v>
          </cell>
        </row>
        <row r="887">
          <cell r="J887">
            <v>351350028</v>
          </cell>
        </row>
        <row r="887">
          <cell r="N887">
            <v>1305</v>
          </cell>
        </row>
        <row r="887">
          <cell r="W887" t="str">
            <v>Standard</v>
          </cell>
        </row>
        <row r="888">
          <cell r="J888">
            <v>30566571</v>
          </cell>
        </row>
        <row r="888">
          <cell r="N888">
            <v>1205</v>
          </cell>
        </row>
        <row r="888">
          <cell r="W888" t="str">
            <v>&gt;180</v>
          </cell>
        </row>
        <row r="889">
          <cell r="J889">
            <v>350890185</v>
          </cell>
        </row>
        <row r="889">
          <cell r="N889">
            <v>1205</v>
          </cell>
        </row>
        <row r="889">
          <cell r="W889" t="str">
            <v>Standard</v>
          </cell>
        </row>
        <row r="890">
          <cell r="J890">
            <v>358357784</v>
          </cell>
        </row>
        <row r="890">
          <cell r="W890" t="str">
            <v>Standard</v>
          </cell>
        </row>
        <row r="891">
          <cell r="J891">
            <v>30130249</v>
          </cell>
        </row>
        <row r="891">
          <cell r="N891">
            <v>1364</v>
          </cell>
        </row>
        <row r="891">
          <cell r="W891" t="str">
            <v>&gt;180</v>
          </cell>
        </row>
        <row r="892">
          <cell r="J892">
            <v>31271398</v>
          </cell>
        </row>
        <row r="892">
          <cell r="N892">
            <v>1211</v>
          </cell>
        </row>
        <row r="892">
          <cell r="W892" t="str">
            <v>&gt;180</v>
          </cell>
        </row>
        <row r="893">
          <cell r="J893">
            <v>29816434</v>
          </cell>
        </row>
        <row r="893">
          <cell r="N893">
            <v>964</v>
          </cell>
        </row>
        <row r="893">
          <cell r="W893" t="str">
            <v>&gt;180</v>
          </cell>
        </row>
        <row r="894">
          <cell r="J894">
            <v>348518194</v>
          </cell>
        </row>
        <row r="894">
          <cell r="N894">
            <v>873</v>
          </cell>
        </row>
        <row r="894">
          <cell r="W894" t="str">
            <v>&gt;180</v>
          </cell>
        </row>
        <row r="895">
          <cell r="J895">
            <v>353348068</v>
          </cell>
        </row>
        <row r="895">
          <cell r="N895">
            <v>148</v>
          </cell>
        </row>
        <row r="895">
          <cell r="W895" t="str">
            <v>121-150</v>
          </cell>
        </row>
        <row r="896">
          <cell r="J896">
            <v>356437184</v>
          </cell>
        </row>
        <row r="896">
          <cell r="N896">
            <v>148</v>
          </cell>
        </row>
        <row r="896">
          <cell r="W896" t="str">
            <v>Standard</v>
          </cell>
        </row>
        <row r="897">
          <cell r="J897">
            <v>30576084</v>
          </cell>
        </row>
        <row r="897">
          <cell r="N897">
            <v>1297</v>
          </cell>
        </row>
        <row r="897">
          <cell r="W897" t="str">
            <v>&gt;180</v>
          </cell>
        </row>
        <row r="898">
          <cell r="J898">
            <v>353065179</v>
          </cell>
        </row>
        <row r="898">
          <cell r="N898">
            <v>1297</v>
          </cell>
        </row>
        <row r="898">
          <cell r="W898" t="str">
            <v>Standard</v>
          </cell>
        </row>
        <row r="899">
          <cell r="J899">
            <v>354244994</v>
          </cell>
        </row>
        <row r="899">
          <cell r="N899">
            <v>330</v>
          </cell>
        </row>
        <row r="899">
          <cell r="W899" t="str">
            <v>&gt;180</v>
          </cell>
        </row>
        <row r="900">
          <cell r="J900">
            <v>30068275</v>
          </cell>
        </row>
        <row r="900">
          <cell r="N900">
            <v>1327</v>
          </cell>
        </row>
        <row r="900">
          <cell r="W900" t="str">
            <v>&gt;180</v>
          </cell>
        </row>
        <row r="901">
          <cell r="J901">
            <v>30670692</v>
          </cell>
        </row>
        <row r="901">
          <cell r="N901">
            <v>1150</v>
          </cell>
        </row>
        <row r="901">
          <cell r="W901" t="str">
            <v>&gt;180</v>
          </cell>
        </row>
        <row r="902">
          <cell r="J902">
            <v>27661816</v>
          </cell>
        </row>
        <row r="902">
          <cell r="N902">
            <v>1147</v>
          </cell>
        </row>
        <row r="902">
          <cell r="W902" t="str">
            <v>&gt;180</v>
          </cell>
        </row>
        <row r="903">
          <cell r="J903">
            <v>354195201</v>
          </cell>
        </row>
        <row r="903">
          <cell r="N903">
            <v>1147</v>
          </cell>
        </row>
        <row r="903">
          <cell r="W903" t="str">
            <v>Standard</v>
          </cell>
        </row>
        <row r="904">
          <cell r="J904">
            <v>27593088</v>
          </cell>
        </row>
        <row r="904">
          <cell r="N904">
            <v>1302</v>
          </cell>
        </row>
        <row r="904">
          <cell r="W904" t="str">
            <v>&gt;180</v>
          </cell>
        </row>
        <row r="905">
          <cell r="J905">
            <v>355613464</v>
          </cell>
        </row>
        <row r="905">
          <cell r="N905">
            <v>1302</v>
          </cell>
        </row>
        <row r="905">
          <cell r="W905" t="str">
            <v>Standard</v>
          </cell>
        </row>
        <row r="906">
          <cell r="J906">
            <v>31109126</v>
          </cell>
        </row>
        <row r="906">
          <cell r="N906">
            <v>843</v>
          </cell>
        </row>
        <row r="906">
          <cell r="W906" t="str">
            <v>&gt;180</v>
          </cell>
        </row>
        <row r="907">
          <cell r="J907">
            <v>354835955</v>
          </cell>
        </row>
        <row r="907">
          <cell r="N907">
            <v>843</v>
          </cell>
        </row>
        <row r="907">
          <cell r="W907" t="str">
            <v>Standard</v>
          </cell>
        </row>
        <row r="908">
          <cell r="J908">
            <v>29802412</v>
          </cell>
        </row>
        <row r="908">
          <cell r="N908">
            <v>1208</v>
          </cell>
        </row>
        <row r="908">
          <cell r="W908" t="str">
            <v>&gt;180</v>
          </cell>
        </row>
        <row r="909">
          <cell r="J909">
            <v>30432971</v>
          </cell>
        </row>
        <row r="909">
          <cell r="N909">
            <v>1302</v>
          </cell>
        </row>
        <row r="909">
          <cell r="W909" t="str">
            <v>&gt;180</v>
          </cell>
        </row>
        <row r="910">
          <cell r="J910">
            <v>357199159</v>
          </cell>
        </row>
        <row r="910">
          <cell r="N910">
            <v>179</v>
          </cell>
        </row>
        <row r="910">
          <cell r="W910" t="str">
            <v>151-180</v>
          </cell>
        </row>
        <row r="911">
          <cell r="J911">
            <v>30513982</v>
          </cell>
        </row>
        <row r="911">
          <cell r="N911">
            <v>1302</v>
          </cell>
        </row>
        <row r="911">
          <cell r="W911" t="str">
            <v>&gt;180</v>
          </cell>
        </row>
        <row r="912">
          <cell r="J912">
            <v>30849624</v>
          </cell>
        </row>
        <row r="912">
          <cell r="N912">
            <v>1028</v>
          </cell>
        </row>
        <row r="912">
          <cell r="W912" t="str">
            <v>&gt;180</v>
          </cell>
        </row>
        <row r="913">
          <cell r="J913">
            <v>29871900</v>
          </cell>
        </row>
        <row r="913">
          <cell r="N913">
            <v>1301</v>
          </cell>
        </row>
        <row r="913">
          <cell r="W913" t="str">
            <v>&gt;180</v>
          </cell>
        </row>
        <row r="914">
          <cell r="J914">
            <v>30385834</v>
          </cell>
        </row>
        <row r="914">
          <cell r="N914">
            <v>783</v>
          </cell>
        </row>
        <row r="914">
          <cell r="W914" t="str">
            <v>&gt;180</v>
          </cell>
        </row>
        <row r="915">
          <cell r="J915">
            <v>28702213</v>
          </cell>
        </row>
        <row r="915">
          <cell r="N915">
            <v>1301</v>
          </cell>
        </row>
        <row r="915">
          <cell r="W915" t="str">
            <v>&gt;180</v>
          </cell>
        </row>
        <row r="916">
          <cell r="J916">
            <v>27541672</v>
          </cell>
        </row>
        <row r="916">
          <cell r="N916">
            <v>1301</v>
          </cell>
        </row>
        <row r="916">
          <cell r="W916" t="str">
            <v>&gt;180</v>
          </cell>
        </row>
        <row r="917">
          <cell r="J917">
            <v>351267182</v>
          </cell>
        </row>
        <row r="917">
          <cell r="N917">
            <v>1301</v>
          </cell>
        </row>
        <row r="917">
          <cell r="W917" t="str">
            <v>Standard</v>
          </cell>
        </row>
        <row r="918">
          <cell r="J918">
            <v>29965068</v>
          </cell>
        </row>
        <row r="918">
          <cell r="N918">
            <v>1270</v>
          </cell>
        </row>
        <row r="918">
          <cell r="W918" t="str">
            <v>&gt;180</v>
          </cell>
        </row>
        <row r="919">
          <cell r="J919">
            <v>30342747</v>
          </cell>
        </row>
        <row r="919">
          <cell r="N919">
            <v>1269</v>
          </cell>
        </row>
        <row r="919">
          <cell r="W919" t="str">
            <v>&gt;180</v>
          </cell>
        </row>
        <row r="920">
          <cell r="J920">
            <v>359193214</v>
          </cell>
        </row>
        <row r="920">
          <cell r="N920">
            <v>1269</v>
          </cell>
        </row>
        <row r="920">
          <cell r="W920" t="str">
            <v>Standard</v>
          </cell>
        </row>
        <row r="921">
          <cell r="J921">
            <v>355569254</v>
          </cell>
        </row>
        <row r="921">
          <cell r="W921" t="str">
            <v>Standard</v>
          </cell>
        </row>
        <row r="922">
          <cell r="J922">
            <v>353524206</v>
          </cell>
        </row>
        <row r="922">
          <cell r="W922" t="str">
            <v>Standard</v>
          </cell>
        </row>
        <row r="923">
          <cell r="J923">
            <v>353880439</v>
          </cell>
        </row>
        <row r="923">
          <cell r="N923">
            <v>84</v>
          </cell>
        </row>
        <row r="923">
          <cell r="W923" t="str">
            <v>61-90</v>
          </cell>
        </row>
        <row r="924">
          <cell r="J924">
            <v>30849199</v>
          </cell>
        </row>
        <row r="924">
          <cell r="N924">
            <v>1271</v>
          </cell>
        </row>
        <row r="924">
          <cell r="W924" t="str">
            <v>&gt;180</v>
          </cell>
        </row>
        <row r="925">
          <cell r="J925">
            <v>31260543</v>
          </cell>
        </row>
        <row r="925">
          <cell r="N925">
            <v>1122</v>
          </cell>
        </row>
        <row r="925">
          <cell r="W925" t="str">
            <v>&gt;180</v>
          </cell>
        </row>
        <row r="926">
          <cell r="J926">
            <v>30557687</v>
          </cell>
        </row>
        <row r="926">
          <cell r="N926">
            <v>1301</v>
          </cell>
        </row>
        <row r="926">
          <cell r="W926" t="str">
            <v>&gt;180</v>
          </cell>
        </row>
        <row r="927">
          <cell r="J927">
            <v>27871574</v>
          </cell>
        </row>
        <row r="927">
          <cell r="N927">
            <v>1334</v>
          </cell>
        </row>
        <row r="927">
          <cell r="W927" t="str">
            <v>&gt;180</v>
          </cell>
        </row>
        <row r="928">
          <cell r="J928">
            <v>31220267</v>
          </cell>
        </row>
        <row r="928">
          <cell r="N928">
            <v>1273</v>
          </cell>
        </row>
        <row r="928">
          <cell r="W928" t="str">
            <v>&gt;180</v>
          </cell>
        </row>
        <row r="929">
          <cell r="J929">
            <v>29865643</v>
          </cell>
        </row>
        <row r="929">
          <cell r="N929">
            <v>782</v>
          </cell>
        </row>
        <row r="929">
          <cell r="W929" t="str">
            <v>&gt;180</v>
          </cell>
        </row>
        <row r="930">
          <cell r="J930">
            <v>31219538</v>
          </cell>
        </row>
        <row r="930">
          <cell r="N930">
            <v>1391</v>
          </cell>
        </row>
        <row r="930">
          <cell r="W930" t="str">
            <v>&gt;180</v>
          </cell>
        </row>
        <row r="931">
          <cell r="J931">
            <v>30850228</v>
          </cell>
        </row>
        <row r="931">
          <cell r="N931">
            <v>816</v>
          </cell>
        </row>
        <row r="931">
          <cell r="W931" t="str">
            <v>&gt;180</v>
          </cell>
        </row>
        <row r="932">
          <cell r="J932">
            <v>30242747</v>
          </cell>
        </row>
        <row r="932">
          <cell r="N932">
            <v>940</v>
          </cell>
        </row>
        <row r="932">
          <cell r="W932" t="str">
            <v>&gt;180</v>
          </cell>
        </row>
        <row r="933">
          <cell r="J933">
            <v>31220308</v>
          </cell>
        </row>
        <row r="933">
          <cell r="N933">
            <v>1123</v>
          </cell>
        </row>
        <row r="933">
          <cell r="W933" t="str">
            <v>&gt;180</v>
          </cell>
        </row>
        <row r="934">
          <cell r="J934">
            <v>29824820</v>
          </cell>
        </row>
        <row r="934">
          <cell r="N934">
            <v>1302</v>
          </cell>
        </row>
        <row r="934">
          <cell r="W934" t="str">
            <v>&gt;180</v>
          </cell>
        </row>
        <row r="935">
          <cell r="J935">
            <v>31220223</v>
          </cell>
        </row>
        <row r="935">
          <cell r="N935">
            <v>1241</v>
          </cell>
        </row>
        <row r="935">
          <cell r="W935" t="str">
            <v>&gt;180</v>
          </cell>
        </row>
        <row r="936">
          <cell r="J936">
            <v>31247301</v>
          </cell>
        </row>
        <row r="936">
          <cell r="N936">
            <v>1425</v>
          </cell>
        </row>
        <row r="936">
          <cell r="W936" t="str">
            <v>&gt;180</v>
          </cell>
        </row>
        <row r="937">
          <cell r="J937">
            <v>31261099</v>
          </cell>
        </row>
        <row r="937">
          <cell r="N937">
            <v>1458</v>
          </cell>
        </row>
        <row r="937">
          <cell r="W937" t="str">
            <v>&gt;180</v>
          </cell>
        </row>
        <row r="938">
          <cell r="J938">
            <v>31270124</v>
          </cell>
        </row>
        <row r="938">
          <cell r="N938">
            <v>1454</v>
          </cell>
        </row>
        <row r="938">
          <cell r="W938" t="str">
            <v>&gt;180</v>
          </cell>
        </row>
        <row r="939">
          <cell r="J939">
            <v>31252204</v>
          </cell>
        </row>
        <row r="939">
          <cell r="N939">
            <v>1455</v>
          </cell>
        </row>
        <row r="939">
          <cell r="W939" t="str">
            <v>&gt;180</v>
          </cell>
        </row>
        <row r="940">
          <cell r="J940">
            <v>356475242</v>
          </cell>
        </row>
        <row r="940">
          <cell r="N940">
            <v>209</v>
          </cell>
        </row>
        <row r="940">
          <cell r="W940" t="str">
            <v>&gt;180</v>
          </cell>
        </row>
        <row r="941">
          <cell r="J941">
            <v>31329268</v>
          </cell>
        </row>
        <row r="941">
          <cell r="N941">
            <v>1362</v>
          </cell>
        </row>
        <row r="941">
          <cell r="W941" t="str">
            <v>&gt;180</v>
          </cell>
        </row>
        <row r="942">
          <cell r="J942">
            <v>353423259</v>
          </cell>
        </row>
        <row r="942">
          <cell r="N942">
            <v>116</v>
          </cell>
        </row>
        <row r="942">
          <cell r="W942" t="str">
            <v>91-120</v>
          </cell>
        </row>
        <row r="943">
          <cell r="J943">
            <v>31247601</v>
          </cell>
        </row>
        <row r="943">
          <cell r="N943">
            <v>1456</v>
          </cell>
        </row>
        <row r="943">
          <cell r="W943" t="str">
            <v>&gt;180</v>
          </cell>
        </row>
        <row r="944">
          <cell r="J944">
            <v>31246087</v>
          </cell>
        </row>
        <row r="944">
          <cell r="N944">
            <v>1458</v>
          </cell>
        </row>
        <row r="944">
          <cell r="W944" t="str">
            <v>&gt;180</v>
          </cell>
        </row>
        <row r="945">
          <cell r="J945">
            <v>31246093</v>
          </cell>
        </row>
        <row r="945">
          <cell r="N945">
            <v>1088</v>
          </cell>
        </row>
        <row r="945">
          <cell r="W945" t="str">
            <v>&gt;180</v>
          </cell>
        </row>
        <row r="946">
          <cell r="J946">
            <v>353870226</v>
          </cell>
        </row>
        <row r="946">
          <cell r="N946">
            <v>54</v>
          </cell>
        </row>
        <row r="946">
          <cell r="W946" t="str">
            <v>31-60</v>
          </cell>
        </row>
        <row r="947">
          <cell r="J947">
            <v>355518304</v>
          </cell>
        </row>
        <row r="947">
          <cell r="N947">
            <v>25</v>
          </cell>
        </row>
        <row r="947">
          <cell r="W947" t="str">
            <v>1-30 Days</v>
          </cell>
        </row>
        <row r="948">
          <cell r="J948">
            <v>353909884</v>
          </cell>
        </row>
        <row r="948">
          <cell r="N948">
            <v>25</v>
          </cell>
        </row>
        <row r="948">
          <cell r="W948" t="str">
            <v>Standard</v>
          </cell>
        </row>
        <row r="949">
          <cell r="J949">
            <v>355033932</v>
          </cell>
        </row>
        <row r="949">
          <cell r="W949" t="str">
            <v>Standard</v>
          </cell>
        </row>
        <row r="950">
          <cell r="J950">
            <v>358985361</v>
          </cell>
        </row>
        <row r="950">
          <cell r="W950" t="str">
            <v>Standard</v>
          </cell>
        </row>
        <row r="951">
          <cell r="J951">
            <v>33318299</v>
          </cell>
        </row>
        <row r="951">
          <cell r="N951">
            <v>905</v>
          </cell>
        </row>
        <row r="951">
          <cell r="W951" t="str">
            <v>&gt;180</v>
          </cell>
        </row>
        <row r="952">
          <cell r="J952">
            <v>354982276</v>
          </cell>
        </row>
        <row r="952">
          <cell r="N952">
            <v>905</v>
          </cell>
        </row>
        <row r="952">
          <cell r="W952" t="str">
            <v>Standard</v>
          </cell>
        </row>
        <row r="953">
          <cell r="J953">
            <v>351909801</v>
          </cell>
        </row>
        <row r="953">
          <cell r="W953" t="str">
            <v>Standard</v>
          </cell>
        </row>
        <row r="954">
          <cell r="J954">
            <v>353789782</v>
          </cell>
        </row>
        <row r="954">
          <cell r="W954" t="str">
            <v>Standard</v>
          </cell>
        </row>
        <row r="955">
          <cell r="J955">
            <v>33186299</v>
          </cell>
        </row>
        <row r="955">
          <cell r="N955">
            <v>1150</v>
          </cell>
        </row>
        <row r="955">
          <cell r="W955" t="str">
            <v>&gt;180</v>
          </cell>
        </row>
        <row r="956">
          <cell r="J956">
            <v>354173767</v>
          </cell>
        </row>
        <row r="956">
          <cell r="N956">
            <v>55</v>
          </cell>
        </row>
        <row r="956">
          <cell r="W956" t="str">
            <v>31-60</v>
          </cell>
        </row>
        <row r="957">
          <cell r="J957">
            <v>350485092</v>
          </cell>
        </row>
        <row r="957">
          <cell r="N957">
            <v>83</v>
          </cell>
        </row>
        <row r="957">
          <cell r="W957" t="str">
            <v>61-90</v>
          </cell>
        </row>
        <row r="958">
          <cell r="J958">
            <v>350918095</v>
          </cell>
        </row>
        <row r="958">
          <cell r="N958">
            <v>83</v>
          </cell>
        </row>
        <row r="958">
          <cell r="W958" t="str">
            <v>Standard</v>
          </cell>
        </row>
        <row r="959">
          <cell r="J959">
            <v>33110176</v>
          </cell>
        </row>
        <row r="959">
          <cell r="N959">
            <v>994</v>
          </cell>
        </row>
        <row r="959">
          <cell r="W959" t="str">
            <v>&gt;180</v>
          </cell>
        </row>
        <row r="960">
          <cell r="J960">
            <v>352005547</v>
          </cell>
        </row>
        <row r="960">
          <cell r="N960">
            <v>994</v>
          </cell>
        </row>
        <row r="960">
          <cell r="W960" t="str">
            <v>Standard</v>
          </cell>
        </row>
        <row r="961">
          <cell r="J961">
            <v>33072442</v>
          </cell>
        </row>
        <row r="961">
          <cell r="N961">
            <v>1266</v>
          </cell>
        </row>
        <row r="961">
          <cell r="W961" t="str">
            <v>&gt;180</v>
          </cell>
        </row>
        <row r="962">
          <cell r="J962">
            <v>358553708</v>
          </cell>
        </row>
        <row r="962">
          <cell r="N962">
            <v>83</v>
          </cell>
        </row>
        <row r="962">
          <cell r="W962" t="str">
            <v>61-90</v>
          </cell>
        </row>
        <row r="963">
          <cell r="J963">
            <v>349537155</v>
          </cell>
        </row>
        <row r="963">
          <cell r="N963">
            <v>174</v>
          </cell>
        </row>
        <row r="963">
          <cell r="W963" t="str">
            <v>151-180</v>
          </cell>
        </row>
        <row r="964">
          <cell r="J964">
            <v>358163505</v>
          </cell>
        </row>
        <row r="964">
          <cell r="N964">
            <v>174</v>
          </cell>
        </row>
        <row r="964">
          <cell r="W964" t="str">
            <v>Standard</v>
          </cell>
        </row>
        <row r="965">
          <cell r="J965">
            <v>355067922</v>
          </cell>
        </row>
        <row r="965">
          <cell r="N965">
            <v>148</v>
          </cell>
        </row>
        <row r="965">
          <cell r="W965" t="str">
            <v>121-150</v>
          </cell>
        </row>
        <row r="966">
          <cell r="J966">
            <v>357252368</v>
          </cell>
        </row>
        <row r="966">
          <cell r="N966">
            <v>148</v>
          </cell>
        </row>
        <row r="966">
          <cell r="W966" t="str">
            <v>Standard</v>
          </cell>
        </row>
        <row r="967">
          <cell r="J967">
            <v>352831694</v>
          </cell>
        </row>
        <row r="967">
          <cell r="N967">
            <v>28</v>
          </cell>
        </row>
        <row r="967">
          <cell r="W967" t="str">
            <v>1-30 Days</v>
          </cell>
        </row>
        <row r="968">
          <cell r="J968">
            <v>33017199</v>
          </cell>
        </row>
        <row r="968">
          <cell r="N968">
            <v>1266</v>
          </cell>
        </row>
        <row r="968">
          <cell r="W968" t="str">
            <v>&gt;180</v>
          </cell>
        </row>
        <row r="969">
          <cell r="J969">
            <v>351978135</v>
          </cell>
        </row>
        <row r="969">
          <cell r="N969">
            <v>1266</v>
          </cell>
        </row>
        <row r="969">
          <cell r="W969" t="str">
            <v>Standard</v>
          </cell>
        </row>
        <row r="970">
          <cell r="J970">
            <v>352139711</v>
          </cell>
        </row>
        <row r="970">
          <cell r="W970" t="str">
            <v>Standard</v>
          </cell>
        </row>
        <row r="971">
          <cell r="J971">
            <v>33805847</v>
          </cell>
        </row>
        <row r="971">
          <cell r="N971">
            <v>695</v>
          </cell>
        </row>
        <row r="971">
          <cell r="W971" t="str">
            <v>&gt;180</v>
          </cell>
        </row>
        <row r="972">
          <cell r="J972">
            <v>353684364</v>
          </cell>
        </row>
        <row r="972">
          <cell r="N972">
            <v>424</v>
          </cell>
        </row>
        <row r="972">
          <cell r="W972" t="str">
            <v>&gt;180</v>
          </cell>
        </row>
        <row r="973">
          <cell r="J973">
            <v>353315385</v>
          </cell>
        </row>
        <row r="973">
          <cell r="N973">
            <v>480</v>
          </cell>
        </row>
        <row r="973">
          <cell r="W973" t="str">
            <v>&gt;180</v>
          </cell>
        </row>
        <row r="974">
          <cell r="J974">
            <v>351567729</v>
          </cell>
        </row>
        <row r="974">
          <cell r="N974">
            <v>480</v>
          </cell>
        </row>
        <row r="974">
          <cell r="W974" t="str">
            <v>Standard</v>
          </cell>
        </row>
        <row r="975">
          <cell r="J975">
            <v>34227065</v>
          </cell>
        </row>
        <row r="975">
          <cell r="N975">
            <v>662</v>
          </cell>
        </row>
        <row r="975">
          <cell r="W975" t="str">
            <v>&gt;180</v>
          </cell>
        </row>
        <row r="976">
          <cell r="J976">
            <v>348941884</v>
          </cell>
        </row>
        <row r="976">
          <cell r="N976">
            <v>662</v>
          </cell>
        </row>
        <row r="976">
          <cell r="W976" t="str">
            <v>&gt;180</v>
          </cell>
        </row>
        <row r="977">
          <cell r="J977">
            <v>356273567</v>
          </cell>
        </row>
        <row r="977">
          <cell r="N977">
            <v>662</v>
          </cell>
        </row>
        <row r="977">
          <cell r="W977" t="str">
            <v>Standard</v>
          </cell>
        </row>
        <row r="978">
          <cell r="J978">
            <v>33177224</v>
          </cell>
        </row>
        <row r="978">
          <cell r="N978">
            <v>544</v>
          </cell>
        </row>
        <row r="978">
          <cell r="W978" t="str">
            <v>&gt;180</v>
          </cell>
        </row>
        <row r="979">
          <cell r="J979">
            <v>352105983</v>
          </cell>
        </row>
        <row r="979">
          <cell r="N979">
            <v>544</v>
          </cell>
        </row>
        <row r="979">
          <cell r="W979" t="str">
            <v>Standard</v>
          </cell>
        </row>
        <row r="980">
          <cell r="J980">
            <v>357323064</v>
          </cell>
        </row>
        <row r="980">
          <cell r="W980" t="str">
            <v>Standard</v>
          </cell>
        </row>
        <row r="981">
          <cell r="J981">
            <v>357503905</v>
          </cell>
        </row>
        <row r="981">
          <cell r="W981" t="str">
            <v>Standard</v>
          </cell>
        </row>
        <row r="982">
          <cell r="J982">
            <v>33961631</v>
          </cell>
        </row>
        <row r="982">
          <cell r="N982">
            <v>813</v>
          </cell>
        </row>
        <row r="982">
          <cell r="W982" t="str">
            <v>&gt;180</v>
          </cell>
        </row>
        <row r="983">
          <cell r="J983">
            <v>353315386</v>
          </cell>
        </row>
        <row r="983">
          <cell r="N983">
            <v>480</v>
          </cell>
        </row>
        <row r="983">
          <cell r="W983" t="str">
            <v>&gt;180</v>
          </cell>
        </row>
        <row r="984">
          <cell r="J984">
            <v>354593774</v>
          </cell>
        </row>
        <row r="984">
          <cell r="N984">
            <v>480</v>
          </cell>
        </row>
        <row r="984">
          <cell r="W984" t="str">
            <v>Standard</v>
          </cell>
        </row>
        <row r="985">
          <cell r="J985">
            <v>356712074</v>
          </cell>
        </row>
        <row r="985">
          <cell r="W985" t="str">
            <v>Standard</v>
          </cell>
        </row>
        <row r="986">
          <cell r="J986">
            <v>353441427</v>
          </cell>
        </row>
        <row r="986">
          <cell r="N986">
            <v>330</v>
          </cell>
        </row>
        <row r="986">
          <cell r="W986" t="str">
            <v>&gt;180</v>
          </cell>
        </row>
        <row r="987">
          <cell r="J987">
            <v>357773018</v>
          </cell>
        </row>
        <row r="987">
          <cell r="N987">
            <v>330</v>
          </cell>
        </row>
        <row r="987">
          <cell r="W987" t="str">
            <v>Standard</v>
          </cell>
        </row>
        <row r="988">
          <cell r="J988">
            <v>353205787</v>
          </cell>
        </row>
        <row r="988">
          <cell r="W988" t="str">
            <v>Standard</v>
          </cell>
        </row>
        <row r="989">
          <cell r="J989">
            <v>34382123</v>
          </cell>
        </row>
        <row r="989">
          <cell r="N989">
            <v>1026</v>
          </cell>
        </row>
        <row r="989">
          <cell r="W989" t="str">
            <v>&gt;180</v>
          </cell>
        </row>
        <row r="990">
          <cell r="J990">
            <v>358882605</v>
          </cell>
        </row>
        <row r="990">
          <cell r="N990">
            <v>1026</v>
          </cell>
        </row>
        <row r="990">
          <cell r="W990" t="str">
            <v>Standard</v>
          </cell>
        </row>
        <row r="991">
          <cell r="J991">
            <v>351530853</v>
          </cell>
        </row>
        <row r="991">
          <cell r="W991" t="str">
            <v>Standard</v>
          </cell>
        </row>
        <row r="992">
          <cell r="J992">
            <v>353684369</v>
          </cell>
        </row>
        <row r="992">
          <cell r="N992">
            <v>361</v>
          </cell>
        </row>
        <row r="992">
          <cell r="W992" t="str">
            <v>&gt;180</v>
          </cell>
        </row>
        <row r="993">
          <cell r="J993">
            <v>354195209</v>
          </cell>
        </row>
        <row r="993">
          <cell r="N993">
            <v>25</v>
          </cell>
        </row>
        <row r="993">
          <cell r="W993" t="str">
            <v>1-30 Days</v>
          </cell>
        </row>
        <row r="994">
          <cell r="J994">
            <v>354195210</v>
          </cell>
        </row>
        <row r="994">
          <cell r="N994">
            <v>25</v>
          </cell>
        </row>
        <row r="994">
          <cell r="W994" t="str">
            <v>Standard</v>
          </cell>
        </row>
        <row r="995">
          <cell r="J995">
            <v>351577444</v>
          </cell>
        </row>
        <row r="995">
          <cell r="W995" t="str">
            <v>Standard</v>
          </cell>
        </row>
        <row r="996">
          <cell r="J996">
            <v>356415406</v>
          </cell>
        </row>
        <row r="996">
          <cell r="W996" t="str">
            <v>Standard</v>
          </cell>
        </row>
        <row r="997">
          <cell r="J997">
            <v>356256494</v>
          </cell>
        </row>
        <row r="997">
          <cell r="W997" t="str">
            <v>Standard</v>
          </cell>
        </row>
        <row r="998">
          <cell r="J998">
            <v>352165728</v>
          </cell>
        </row>
        <row r="998">
          <cell r="W998" t="str">
            <v>Standard</v>
          </cell>
        </row>
        <row r="999">
          <cell r="J999">
            <v>352118659</v>
          </cell>
        </row>
        <row r="999">
          <cell r="W999" t="str">
            <v>Standard</v>
          </cell>
        </row>
        <row r="1000">
          <cell r="J1000">
            <v>350437636</v>
          </cell>
        </row>
        <row r="1000">
          <cell r="N1000">
            <v>83</v>
          </cell>
        </row>
        <row r="1000">
          <cell r="W1000" t="str">
            <v>61-90</v>
          </cell>
        </row>
        <row r="1001">
          <cell r="J1001">
            <v>358553739</v>
          </cell>
        </row>
        <row r="1001">
          <cell r="N1001">
            <v>148</v>
          </cell>
        </row>
        <row r="1001">
          <cell r="W1001" t="str">
            <v>121-150</v>
          </cell>
        </row>
        <row r="1002">
          <cell r="J1002">
            <v>356606084</v>
          </cell>
        </row>
        <row r="1002">
          <cell r="N1002">
            <v>148</v>
          </cell>
        </row>
        <row r="1002">
          <cell r="W1002" t="str">
            <v>Standard</v>
          </cell>
        </row>
        <row r="1003">
          <cell r="J1003">
            <v>357523342</v>
          </cell>
        </row>
        <row r="1003">
          <cell r="W1003" t="str">
            <v>Standard</v>
          </cell>
        </row>
        <row r="1004">
          <cell r="J1004">
            <v>352173396</v>
          </cell>
        </row>
        <row r="1004">
          <cell r="W1004" t="str">
            <v>Standard</v>
          </cell>
        </row>
        <row r="1005">
          <cell r="J1005">
            <v>358921291</v>
          </cell>
        </row>
        <row r="1005">
          <cell r="W1005" t="str">
            <v>Standard</v>
          </cell>
        </row>
        <row r="1006">
          <cell r="J1006">
            <v>353441426</v>
          </cell>
        </row>
        <row r="1006">
          <cell r="N1006">
            <v>144</v>
          </cell>
        </row>
        <row r="1006">
          <cell r="W1006" t="str">
            <v>121-150</v>
          </cell>
        </row>
        <row r="1007">
          <cell r="J1007">
            <v>353274798</v>
          </cell>
        </row>
        <row r="1007">
          <cell r="N1007">
            <v>144</v>
          </cell>
        </row>
        <row r="1007">
          <cell r="W1007" t="str">
            <v>Standard</v>
          </cell>
        </row>
        <row r="1008">
          <cell r="J1008">
            <v>358287159</v>
          </cell>
        </row>
        <row r="1008">
          <cell r="W1008" t="str">
            <v>Standard</v>
          </cell>
        </row>
        <row r="1009">
          <cell r="J1009">
            <v>358595167</v>
          </cell>
        </row>
        <row r="1009">
          <cell r="W1009" t="str">
            <v>Standard</v>
          </cell>
        </row>
        <row r="1010">
          <cell r="J1010">
            <v>354141548</v>
          </cell>
        </row>
        <row r="1010">
          <cell r="W1010" t="str">
            <v>Standard</v>
          </cell>
        </row>
        <row r="1011">
          <cell r="J1011">
            <v>353684365</v>
          </cell>
        </row>
        <row r="1011">
          <cell r="N1011">
            <v>144</v>
          </cell>
        </row>
        <row r="1011">
          <cell r="W1011" t="str">
            <v>121-150</v>
          </cell>
        </row>
        <row r="1012">
          <cell r="J1012">
            <v>352038327</v>
          </cell>
        </row>
        <row r="1012">
          <cell r="N1012">
            <v>144</v>
          </cell>
        </row>
        <row r="1012">
          <cell r="W1012" t="str">
            <v>Standard</v>
          </cell>
        </row>
        <row r="1013">
          <cell r="J1013">
            <v>354405556</v>
          </cell>
        </row>
        <row r="1013">
          <cell r="W1013" t="str">
            <v>Standard</v>
          </cell>
        </row>
        <row r="1014">
          <cell r="J1014">
            <v>357483072</v>
          </cell>
        </row>
        <row r="1014">
          <cell r="N1014">
            <v>28</v>
          </cell>
        </row>
        <row r="1014">
          <cell r="W1014" t="str">
            <v>1-30 Days</v>
          </cell>
        </row>
        <row r="1015">
          <cell r="J1015">
            <v>351921098</v>
          </cell>
        </row>
        <row r="1015">
          <cell r="N1015">
            <v>28</v>
          </cell>
        </row>
        <row r="1015">
          <cell r="W1015" t="str">
            <v>Standard</v>
          </cell>
        </row>
        <row r="1016">
          <cell r="J1016">
            <v>351999671</v>
          </cell>
        </row>
        <row r="1016">
          <cell r="W1016" t="str">
            <v>Standard</v>
          </cell>
        </row>
        <row r="1017">
          <cell r="J1017">
            <v>356655478</v>
          </cell>
        </row>
        <row r="1017">
          <cell r="W1017" t="str">
            <v>Standard</v>
          </cell>
        </row>
        <row r="1018">
          <cell r="J1018">
            <v>350932919</v>
          </cell>
        </row>
        <row r="1018">
          <cell r="W1018" t="str">
            <v>Standard</v>
          </cell>
        </row>
        <row r="1019">
          <cell r="J1019">
            <v>353452779</v>
          </cell>
        </row>
        <row r="1019">
          <cell r="N1019">
            <v>239</v>
          </cell>
        </row>
        <row r="1019">
          <cell r="W1019" t="str">
            <v>&gt;180</v>
          </cell>
        </row>
        <row r="1020">
          <cell r="J1020">
            <v>347635296</v>
          </cell>
        </row>
        <row r="1020">
          <cell r="N1020">
            <v>932</v>
          </cell>
        </row>
        <row r="1020">
          <cell r="W1020" t="str">
            <v>&gt;180</v>
          </cell>
        </row>
        <row r="1021">
          <cell r="J1021">
            <v>356267620</v>
          </cell>
        </row>
        <row r="1021">
          <cell r="N1021">
            <v>932</v>
          </cell>
        </row>
        <row r="1021">
          <cell r="W1021" t="str">
            <v>Standard</v>
          </cell>
        </row>
        <row r="1022">
          <cell r="J1022">
            <v>359255199</v>
          </cell>
        </row>
        <row r="1022">
          <cell r="W1022" t="str">
            <v>Standard</v>
          </cell>
        </row>
        <row r="1023">
          <cell r="J1023">
            <v>352383114</v>
          </cell>
        </row>
        <row r="1023">
          <cell r="W1023" t="str">
            <v>Standard</v>
          </cell>
        </row>
        <row r="1024">
          <cell r="J1024">
            <v>34382741</v>
          </cell>
        </row>
        <row r="1024">
          <cell r="N1024">
            <v>811</v>
          </cell>
        </row>
        <row r="1024">
          <cell r="W1024" t="str">
            <v>&gt;180</v>
          </cell>
        </row>
        <row r="1025">
          <cell r="J1025">
            <v>350593745</v>
          </cell>
        </row>
        <row r="1025">
          <cell r="N1025">
            <v>330</v>
          </cell>
        </row>
        <row r="1025">
          <cell r="W1025" t="str">
            <v>&gt;180</v>
          </cell>
        </row>
        <row r="1026">
          <cell r="J1026">
            <v>356351655</v>
          </cell>
        </row>
        <row r="1026">
          <cell r="N1026">
            <v>330</v>
          </cell>
        </row>
        <row r="1026">
          <cell r="W1026" t="str">
            <v>Standard</v>
          </cell>
        </row>
        <row r="1027">
          <cell r="J1027">
            <v>34258577</v>
          </cell>
        </row>
        <row r="1027">
          <cell r="N1027">
            <v>755</v>
          </cell>
        </row>
        <row r="1027">
          <cell r="W1027" t="str">
            <v>&gt;180</v>
          </cell>
        </row>
        <row r="1028">
          <cell r="J1028">
            <v>355610946</v>
          </cell>
        </row>
        <row r="1028">
          <cell r="N1028">
            <v>755</v>
          </cell>
        </row>
        <row r="1028">
          <cell r="W1028" t="str">
            <v>Standard</v>
          </cell>
        </row>
        <row r="1029">
          <cell r="J1029">
            <v>358553740</v>
          </cell>
        </row>
        <row r="1029">
          <cell r="N1029">
            <v>116</v>
          </cell>
        </row>
        <row r="1029">
          <cell r="W1029" t="str">
            <v>91-120</v>
          </cell>
        </row>
        <row r="1030">
          <cell r="J1030">
            <v>358165981</v>
          </cell>
        </row>
        <row r="1030">
          <cell r="N1030">
            <v>116</v>
          </cell>
        </row>
        <row r="1030">
          <cell r="W1030" t="str">
            <v>Standard</v>
          </cell>
        </row>
        <row r="1031">
          <cell r="J1031">
            <v>348946768</v>
          </cell>
        </row>
        <row r="1031">
          <cell r="N1031">
            <v>663</v>
          </cell>
        </row>
        <row r="1031">
          <cell r="W1031" t="str">
            <v>&gt;180</v>
          </cell>
        </row>
        <row r="1032">
          <cell r="J1032">
            <v>354833186</v>
          </cell>
        </row>
        <row r="1032">
          <cell r="N1032">
            <v>116</v>
          </cell>
        </row>
        <row r="1032">
          <cell r="W1032" t="str">
            <v>91-120</v>
          </cell>
        </row>
        <row r="1033">
          <cell r="J1033">
            <v>358614827</v>
          </cell>
        </row>
        <row r="1033">
          <cell r="N1033">
            <v>116</v>
          </cell>
        </row>
        <row r="1033">
          <cell r="W1033" t="str">
            <v>Standard</v>
          </cell>
        </row>
        <row r="1034">
          <cell r="J1034">
            <v>354544514</v>
          </cell>
        </row>
        <row r="1034">
          <cell r="W1034" t="str">
            <v>Standard</v>
          </cell>
        </row>
        <row r="1035">
          <cell r="J1035">
            <v>355148392</v>
          </cell>
        </row>
        <row r="1035">
          <cell r="N1035">
            <v>81</v>
          </cell>
        </row>
        <row r="1035">
          <cell r="W1035" t="str">
            <v>61-90</v>
          </cell>
        </row>
        <row r="1036">
          <cell r="J1036">
            <v>354867708</v>
          </cell>
        </row>
        <row r="1036">
          <cell r="N1036">
            <v>81</v>
          </cell>
        </row>
        <row r="1036">
          <cell r="W1036" t="str">
            <v>Standard</v>
          </cell>
        </row>
        <row r="1037">
          <cell r="J1037">
            <v>353536767</v>
          </cell>
        </row>
        <row r="1037">
          <cell r="W1037" t="str">
            <v>Standard</v>
          </cell>
        </row>
        <row r="1038">
          <cell r="J1038">
            <v>358612770</v>
          </cell>
        </row>
        <row r="1038">
          <cell r="W1038" t="str">
            <v>Standard</v>
          </cell>
        </row>
        <row r="1039">
          <cell r="J1039">
            <v>356074672</v>
          </cell>
        </row>
        <row r="1039">
          <cell r="N1039">
            <v>118</v>
          </cell>
        </row>
        <row r="1039">
          <cell r="W1039" t="str">
            <v>91-120</v>
          </cell>
        </row>
        <row r="1040">
          <cell r="J1040">
            <v>349038524</v>
          </cell>
        </row>
        <row r="1040">
          <cell r="N1040">
            <v>238</v>
          </cell>
        </row>
        <row r="1040">
          <cell r="W1040" t="str">
            <v>&gt;180</v>
          </cell>
        </row>
        <row r="1041">
          <cell r="J1041">
            <v>355538485</v>
          </cell>
        </row>
        <row r="1041">
          <cell r="N1041">
            <v>238</v>
          </cell>
        </row>
        <row r="1041">
          <cell r="W1041" t="str">
            <v>Standard</v>
          </cell>
        </row>
        <row r="1042">
          <cell r="J1042">
            <v>358005394</v>
          </cell>
        </row>
        <row r="1042">
          <cell r="W1042" t="str">
            <v>Standard</v>
          </cell>
        </row>
        <row r="1043">
          <cell r="J1043">
            <v>357461779</v>
          </cell>
        </row>
        <row r="1043">
          <cell r="W1043" t="str">
            <v>Standard</v>
          </cell>
        </row>
        <row r="1044">
          <cell r="J1044">
            <v>355221175</v>
          </cell>
        </row>
        <row r="1044">
          <cell r="N1044">
            <v>55</v>
          </cell>
        </row>
        <row r="1044">
          <cell r="W1044" t="str">
            <v>31-60</v>
          </cell>
        </row>
        <row r="1045">
          <cell r="J1045">
            <v>358436929</v>
          </cell>
        </row>
        <row r="1045">
          <cell r="N1045">
            <v>55</v>
          </cell>
        </row>
        <row r="1045">
          <cell r="W1045" t="str">
            <v>Standard</v>
          </cell>
        </row>
        <row r="1046">
          <cell r="J1046">
            <v>357872736</v>
          </cell>
        </row>
        <row r="1046">
          <cell r="W1046" t="str">
            <v>Standard</v>
          </cell>
        </row>
        <row r="1047">
          <cell r="J1047">
            <v>358006736</v>
          </cell>
        </row>
        <row r="1047">
          <cell r="W1047" t="str">
            <v>Standard</v>
          </cell>
        </row>
        <row r="1048">
          <cell r="J1048">
            <v>357848964</v>
          </cell>
        </row>
        <row r="1048">
          <cell r="N1048">
            <v>25</v>
          </cell>
        </row>
        <row r="1048">
          <cell r="W1048" t="str">
            <v>1-30 Days</v>
          </cell>
        </row>
        <row r="1049">
          <cell r="J1049">
            <v>353608416</v>
          </cell>
        </row>
        <row r="1049">
          <cell r="N1049">
            <v>25</v>
          </cell>
        </row>
        <row r="1049">
          <cell r="W1049" t="str">
            <v>Standard</v>
          </cell>
        </row>
        <row r="1050">
          <cell r="J1050">
            <v>357512435</v>
          </cell>
        </row>
        <row r="1050">
          <cell r="W1050" t="str">
            <v>Standard</v>
          </cell>
        </row>
        <row r="1051">
          <cell r="J1051">
            <v>355712627</v>
          </cell>
        </row>
        <row r="1051">
          <cell r="W1051" t="str">
            <v>Standard</v>
          </cell>
        </row>
        <row r="1052">
          <cell r="J1052">
            <v>354669510</v>
          </cell>
        </row>
        <row r="1052">
          <cell r="N1052">
            <v>57</v>
          </cell>
        </row>
        <row r="1052">
          <cell r="W1052" t="str">
            <v>31-60</v>
          </cell>
        </row>
        <row r="1053">
          <cell r="J1053">
            <v>353315388</v>
          </cell>
        </row>
        <row r="1053">
          <cell r="N1053">
            <v>235</v>
          </cell>
        </row>
        <row r="1053">
          <cell r="W1053" t="str">
            <v>&gt;180</v>
          </cell>
        </row>
        <row r="1054">
          <cell r="J1054">
            <v>356253082</v>
          </cell>
        </row>
        <row r="1054">
          <cell r="N1054">
            <v>235</v>
          </cell>
        </row>
        <row r="1054">
          <cell r="W1054" t="str">
            <v>Standard</v>
          </cell>
        </row>
        <row r="1055">
          <cell r="J1055">
            <v>358352768</v>
          </cell>
        </row>
        <row r="1055">
          <cell r="W1055" t="str">
            <v>Standard</v>
          </cell>
        </row>
        <row r="1056">
          <cell r="J1056">
            <v>354444510</v>
          </cell>
        </row>
        <row r="1056">
          <cell r="W1056" t="str">
            <v>Standard</v>
          </cell>
        </row>
        <row r="1057">
          <cell r="J1057">
            <v>353715590</v>
          </cell>
        </row>
        <row r="1057">
          <cell r="W1057" t="str">
            <v>Standard</v>
          </cell>
        </row>
        <row r="1058">
          <cell r="J1058">
            <v>349619293</v>
          </cell>
        </row>
        <row r="1058">
          <cell r="N1058">
            <v>298</v>
          </cell>
        </row>
        <row r="1058">
          <cell r="W1058" t="str">
            <v>&gt;180</v>
          </cell>
        </row>
        <row r="1059">
          <cell r="J1059">
            <v>349619294</v>
          </cell>
        </row>
        <row r="1059">
          <cell r="N1059">
            <v>270</v>
          </cell>
        </row>
        <row r="1059">
          <cell r="W1059" t="str">
            <v>&gt;180</v>
          </cell>
        </row>
        <row r="1060">
          <cell r="J1060">
            <v>351999714</v>
          </cell>
        </row>
        <row r="1060">
          <cell r="N1060">
            <v>270</v>
          </cell>
        </row>
        <row r="1060">
          <cell r="W1060" t="str">
            <v>&gt;180</v>
          </cell>
        </row>
        <row r="1061">
          <cell r="J1061">
            <v>355542703</v>
          </cell>
        </row>
        <row r="1061">
          <cell r="N1061">
            <v>270</v>
          </cell>
        </row>
        <row r="1061">
          <cell r="W1061" t="str">
            <v>Standard</v>
          </cell>
        </row>
        <row r="1062">
          <cell r="J1062">
            <v>358180861</v>
          </cell>
        </row>
        <row r="1062">
          <cell r="N1062">
            <v>116</v>
          </cell>
        </row>
        <row r="1062">
          <cell r="W1062" t="str">
            <v>91-120</v>
          </cell>
        </row>
        <row r="1063">
          <cell r="J1063">
            <v>358677864</v>
          </cell>
        </row>
        <row r="1063">
          <cell r="N1063">
            <v>116</v>
          </cell>
        </row>
        <row r="1063">
          <cell r="W1063" t="str">
            <v>Standard</v>
          </cell>
        </row>
        <row r="1064">
          <cell r="J1064">
            <v>355070011</v>
          </cell>
        </row>
        <row r="1064">
          <cell r="W1064" t="str">
            <v>Standard</v>
          </cell>
        </row>
        <row r="1065">
          <cell r="J1065">
            <v>353958093</v>
          </cell>
        </row>
        <row r="1065">
          <cell r="W1065" t="str">
            <v>Standard</v>
          </cell>
        </row>
        <row r="1066">
          <cell r="J1066">
            <v>358439668</v>
          </cell>
        </row>
        <row r="1066">
          <cell r="W1066" t="str">
            <v>Standard</v>
          </cell>
        </row>
        <row r="1067">
          <cell r="J1067">
            <v>357591769</v>
          </cell>
        </row>
        <row r="1067">
          <cell r="W1067" t="str">
            <v>Standard</v>
          </cell>
        </row>
        <row r="1068">
          <cell r="J1068">
            <v>355996027</v>
          </cell>
        </row>
        <row r="1068">
          <cell r="W1068" t="str">
            <v>Standard</v>
          </cell>
        </row>
        <row r="1069">
          <cell r="J1069">
            <v>355417994</v>
          </cell>
        </row>
        <row r="1069">
          <cell r="W1069" t="str">
            <v>Standard</v>
          </cell>
        </row>
        <row r="1070">
          <cell r="J1070">
            <v>356282444</v>
          </cell>
        </row>
        <row r="1070">
          <cell r="W1070" t="str">
            <v>Standard</v>
          </cell>
        </row>
        <row r="1071">
          <cell r="J1071">
            <v>354195198</v>
          </cell>
        </row>
        <row r="1071">
          <cell r="N1071">
            <v>236</v>
          </cell>
        </row>
        <row r="1071">
          <cell r="W1071" t="str">
            <v>&gt;180</v>
          </cell>
        </row>
        <row r="1072">
          <cell r="J1072">
            <v>354002906</v>
          </cell>
        </row>
        <row r="1072">
          <cell r="N1072">
            <v>236</v>
          </cell>
        </row>
        <row r="1072">
          <cell r="W1072" t="str">
            <v>Standard</v>
          </cell>
        </row>
        <row r="1073">
          <cell r="J1073">
            <v>351285320</v>
          </cell>
        </row>
        <row r="1073">
          <cell r="N1073">
            <v>21</v>
          </cell>
        </row>
        <row r="1073">
          <cell r="W1073" t="str">
            <v>1-30 Days</v>
          </cell>
        </row>
        <row r="1074">
          <cell r="J1074">
            <v>355651804</v>
          </cell>
        </row>
        <row r="1074">
          <cell r="N1074">
            <v>21</v>
          </cell>
        </row>
        <row r="1074">
          <cell r="W1074" t="str">
            <v>Standard</v>
          </cell>
        </row>
        <row r="1075">
          <cell r="J1075">
            <v>354859707</v>
          </cell>
        </row>
        <row r="1075">
          <cell r="W1075" t="str">
            <v>Standard</v>
          </cell>
        </row>
        <row r="1076">
          <cell r="J1076">
            <v>349695624</v>
          </cell>
        </row>
        <row r="1076">
          <cell r="N1076">
            <v>236</v>
          </cell>
        </row>
        <row r="1076">
          <cell r="W1076" t="str">
            <v>&gt;180</v>
          </cell>
        </row>
        <row r="1077">
          <cell r="J1077">
            <v>358734359</v>
          </cell>
        </row>
        <row r="1077">
          <cell r="N1077">
            <v>236</v>
          </cell>
        </row>
        <row r="1077">
          <cell r="W1077" t="str">
            <v>Standard</v>
          </cell>
        </row>
        <row r="1078">
          <cell r="J1078">
            <v>354004188</v>
          </cell>
        </row>
        <row r="1078">
          <cell r="W1078" t="str">
            <v>Standard</v>
          </cell>
        </row>
        <row r="1079">
          <cell r="J1079">
            <v>355090418</v>
          </cell>
        </row>
        <row r="1079">
          <cell r="W1079" t="str">
            <v>Standard</v>
          </cell>
        </row>
        <row r="1080">
          <cell r="J1080">
            <v>358334107</v>
          </cell>
        </row>
        <row r="1080">
          <cell r="W1080" t="str">
            <v>Standard</v>
          </cell>
        </row>
        <row r="1081">
          <cell r="J1081">
            <v>357319761</v>
          </cell>
        </row>
        <row r="1081">
          <cell r="W1081" t="str">
            <v>Standard</v>
          </cell>
        </row>
        <row r="1082">
          <cell r="J1082">
            <v>356443924</v>
          </cell>
        </row>
        <row r="1082">
          <cell r="W1082" t="str">
            <v>Standard</v>
          </cell>
        </row>
        <row r="1083">
          <cell r="J1083">
            <v>355233011</v>
          </cell>
        </row>
        <row r="1083">
          <cell r="W1083" t="str">
            <v>Standard</v>
          </cell>
        </row>
        <row r="1084">
          <cell r="J1084">
            <v>349796963</v>
          </cell>
        </row>
        <row r="1084">
          <cell r="N1084">
            <v>112</v>
          </cell>
        </row>
        <row r="1084">
          <cell r="W1084" t="str">
            <v>91-120</v>
          </cell>
        </row>
        <row r="1085">
          <cell r="J1085">
            <v>351983061</v>
          </cell>
        </row>
        <row r="1085">
          <cell r="N1085">
            <v>148</v>
          </cell>
        </row>
        <row r="1085">
          <cell r="W1085" t="str">
            <v>121-150</v>
          </cell>
        </row>
        <row r="1086">
          <cell r="J1086">
            <v>354524312</v>
          </cell>
        </row>
        <row r="1086">
          <cell r="N1086">
            <v>148</v>
          </cell>
        </row>
        <row r="1086">
          <cell r="W1086" t="str">
            <v>Standard</v>
          </cell>
        </row>
        <row r="1087">
          <cell r="J1087">
            <v>358722654</v>
          </cell>
        </row>
        <row r="1087">
          <cell r="N1087">
            <v>22</v>
          </cell>
        </row>
        <row r="1087">
          <cell r="W1087" t="str">
            <v>1-30 Days</v>
          </cell>
        </row>
        <row r="1088">
          <cell r="J1088">
            <v>355883562</v>
          </cell>
        </row>
        <row r="1088">
          <cell r="N1088">
            <v>22</v>
          </cell>
        </row>
        <row r="1088">
          <cell r="W1088" t="str">
            <v>Standard</v>
          </cell>
        </row>
        <row r="1089">
          <cell r="J1089">
            <v>358371017</v>
          </cell>
        </row>
        <row r="1089">
          <cell r="W1089" t="str">
            <v>Standard</v>
          </cell>
        </row>
        <row r="1090">
          <cell r="J1090">
            <v>353684359</v>
          </cell>
        </row>
        <row r="1090">
          <cell r="N1090">
            <v>238</v>
          </cell>
        </row>
        <row r="1090">
          <cell r="W1090" t="str">
            <v>&gt;180</v>
          </cell>
        </row>
        <row r="1091">
          <cell r="J1091">
            <v>349829888</v>
          </cell>
        </row>
        <row r="1091">
          <cell r="N1091">
            <v>665</v>
          </cell>
        </row>
        <row r="1091">
          <cell r="W1091" t="str">
            <v>&gt;180</v>
          </cell>
        </row>
        <row r="1092">
          <cell r="J1092">
            <v>358553723</v>
          </cell>
        </row>
        <row r="1092">
          <cell r="N1092">
            <v>56</v>
          </cell>
        </row>
        <row r="1092">
          <cell r="W1092" t="str">
            <v>31-60</v>
          </cell>
        </row>
        <row r="1093">
          <cell r="J1093">
            <v>354195207</v>
          </cell>
        </row>
        <row r="1093">
          <cell r="N1093">
            <v>330</v>
          </cell>
        </row>
        <row r="1093">
          <cell r="W1093" t="str">
            <v>&gt;180</v>
          </cell>
        </row>
        <row r="1094">
          <cell r="J1094">
            <v>353970232</v>
          </cell>
        </row>
        <row r="1094">
          <cell r="N1094">
            <v>330</v>
          </cell>
        </row>
        <row r="1094">
          <cell r="W1094" t="str">
            <v>Standard</v>
          </cell>
        </row>
        <row r="1095">
          <cell r="J1095">
            <v>353970368</v>
          </cell>
        </row>
        <row r="1095">
          <cell r="W1095" t="str">
            <v>Standard</v>
          </cell>
        </row>
        <row r="1096">
          <cell r="J1096">
            <v>357148502</v>
          </cell>
        </row>
        <row r="1096">
          <cell r="W1096" t="str">
            <v>Standard</v>
          </cell>
        </row>
        <row r="1097">
          <cell r="J1097">
            <v>353599874</v>
          </cell>
        </row>
        <row r="1097">
          <cell r="W1097" t="str">
            <v>Standard</v>
          </cell>
        </row>
        <row r="1098">
          <cell r="J1098">
            <v>353231312</v>
          </cell>
        </row>
        <row r="1098">
          <cell r="N1098">
            <v>85</v>
          </cell>
        </row>
        <row r="1098">
          <cell r="W1098" t="str">
            <v>61-90</v>
          </cell>
        </row>
        <row r="1099">
          <cell r="J1099">
            <v>358336834</v>
          </cell>
        </row>
        <row r="1099">
          <cell r="N1099">
            <v>85</v>
          </cell>
        </row>
        <row r="1099">
          <cell r="W1099" t="str">
            <v>61-90</v>
          </cell>
        </row>
        <row r="1100">
          <cell r="J1100">
            <v>354826966</v>
          </cell>
        </row>
        <row r="1100">
          <cell r="N1100">
            <v>85</v>
          </cell>
        </row>
        <row r="1100">
          <cell r="W1100" t="str">
            <v>Standard</v>
          </cell>
        </row>
        <row r="1101">
          <cell r="J1101">
            <v>354894257</v>
          </cell>
        </row>
        <row r="1101">
          <cell r="W1101" t="str">
            <v>Standard</v>
          </cell>
        </row>
        <row r="1102">
          <cell r="J1102">
            <v>358632254</v>
          </cell>
        </row>
        <row r="1102">
          <cell r="W1102" t="str">
            <v>Standard</v>
          </cell>
        </row>
        <row r="1103">
          <cell r="J1103">
            <v>358080434</v>
          </cell>
        </row>
        <row r="1103">
          <cell r="W1103" t="str">
            <v>Standard</v>
          </cell>
        </row>
        <row r="1104">
          <cell r="J1104">
            <v>358367902</v>
          </cell>
        </row>
        <row r="1104">
          <cell r="W1104" t="str">
            <v>Standard</v>
          </cell>
        </row>
        <row r="1105">
          <cell r="J1105">
            <v>349895619</v>
          </cell>
        </row>
        <row r="1105">
          <cell r="N1105">
            <v>112</v>
          </cell>
        </row>
        <row r="1105">
          <cell r="W1105" t="str">
            <v>91-120</v>
          </cell>
        </row>
        <row r="1106">
          <cell r="J1106">
            <v>356056359</v>
          </cell>
        </row>
        <row r="1106">
          <cell r="N1106">
            <v>112</v>
          </cell>
        </row>
        <row r="1106">
          <cell r="W1106" t="str">
            <v>Standard</v>
          </cell>
        </row>
        <row r="1107">
          <cell r="J1107">
            <v>357554849</v>
          </cell>
        </row>
        <row r="1107">
          <cell r="W1107" t="str">
            <v>Standard</v>
          </cell>
        </row>
        <row r="1108">
          <cell r="J1108">
            <v>355021913</v>
          </cell>
        </row>
        <row r="1108">
          <cell r="W1108" t="str">
            <v>Standard</v>
          </cell>
        </row>
        <row r="1109">
          <cell r="J1109">
            <v>350194718</v>
          </cell>
        </row>
        <row r="1109">
          <cell r="N1109">
            <v>237</v>
          </cell>
        </row>
        <row r="1109">
          <cell r="W1109" t="str">
            <v>&gt;180</v>
          </cell>
        </row>
        <row r="1110">
          <cell r="J1110">
            <v>353684360</v>
          </cell>
        </row>
        <row r="1110">
          <cell r="N1110">
            <v>266</v>
          </cell>
        </row>
        <row r="1110">
          <cell r="W1110" t="str">
            <v>&gt;180</v>
          </cell>
        </row>
        <row r="1111">
          <cell r="J1111">
            <v>350014723</v>
          </cell>
        </row>
        <row r="1111">
          <cell r="N1111">
            <v>237</v>
          </cell>
        </row>
        <row r="1111">
          <cell r="W1111" t="str">
            <v>&gt;180</v>
          </cell>
        </row>
        <row r="1112">
          <cell r="J1112">
            <v>358553709</v>
          </cell>
        </row>
        <row r="1112">
          <cell r="N1112">
            <v>146</v>
          </cell>
        </row>
        <row r="1112">
          <cell r="W1112" t="str">
            <v>121-150</v>
          </cell>
        </row>
        <row r="1113">
          <cell r="J1113">
            <v>358553710</v>
          </cell>
        </row>
        <row r="1113">
          <cell r="N1113">
            <v>118</v>
          </cell>
        </row>
        <row r="1113">
          <cell r="W1113" t="str">
            <v>91-120</v>
          </cell>
        </row>
        <row r="1114">
          <cell r="J1114">
            <v>355188562</v>
          </cell>
        </row>
        <row r="1114">
          <cell r="N1114">
            <v>118</v>
          </cell>
        </row>
        <row r="1114">
          <cell r="W1114" t="str">
            <v>Standard</v>
          </cell>
        </row>
        <row r="1115">
          <cell r="J1115">
            <v>356404009</v>
          </cell>
        </row>
        <row r="1115">
          <cell r="W1115" t="str">
            <v>Standard</v>
          </cell>
        </row>
        <row r="1116">
          <cell r="J1116">
            <v>357533701</v>
          </cell>
        </row>
        <row r="1116">
          <cell r="W1116" t="str">
            <v>Standard</v>
          </cell>
        </row>
        <row r="1117">
          <cell r="J1117">
            <v>356704457</v>
          </cell>
        </row>
        <row r="1117">
          <cell r="W1117" t="str">
            <v>Standard</v>
          </cell>
        </row>
        <row r="1118">
          <cell r="J1118">
            <v>350006400</v>
          </cell>
        </row>
        <row r="1118">
          <cell r="N1118">
            <v>175</v>
          </cell>
        </row>
        <row r="1118">
          <cell r="W1118" t="str">
            <v>151-180</v>
          </cell>
        </row>
        <row r="1119">
          <cell r="J1119">
            <v>351907834</v>
          </cell>
        </row>
        <row r="1119">
          <cell r="N1119">
            <v>175</v>
          </cell>
        </row>
        <row r="1119">
          <cell r="W1119" t="str">
            <v>151-180</v>
          </cell>
        </row>
        <row r="1120">
          <cell r="J1120">
            <v>358553711</v>
          </cell>
        </row>
        <row r="1120">
          <cell r="N1120">
            <v>118</v>
          </cell>
        </row>
        <row r="1120">
          <cell r="W1120" t="str">
            <v>91-120</v>
          </cell>
        </row>
        <row r="1121">
          <cell r="J1121">
            <v>352785002</v>
          </cell>
        </row>
        <row r="1121">
          <cell r="N1121">
            <v>81</v>
          </cell>
        </row>
        <row r="1121">
          <cell r="W1121" t="str">
            <v>61-90</v>
          </cell>
        </row>
        <row r="1122">
          <cell r="J1122">
            <v>355568873</v>
          </cell>
        </row>
        <row r="1122">
          <cell r="N1122">
            <v>81</v>
          </cell>
        </row>
        <row r="1122">
          <cell r="W1122" t="str">
            <v>Standard</v>
          </cell>
        </row>
        <row r="1123">
          <cell r="J1123">
            <v>356401305</v>
          </cell>
        </row>
        <row r="1123">
          <cell r="W1123" t="str">
            <v>Standard</v>
          </cell>
        </row>
        <row r="1124">
          <cell r="J1124">
            <v>353933082</v>
          </cell>
        </row>
        <row r="1124">
          <cell r="W1124" t="str">
            <v>Standard</v>
          </cell>
        </row>
        <row r="1125">
          <cell r="J1125">
            <v>358799822</v>
          </cell>
        </row>
        <row r="1125">
          <cell r="W1125" t="str">
            <v>Standard</v>
          </cell>
        </row>
        <row r="1126">
          <cell r="J1126">
            <v>354198983</v>
          </cell>
        </row>
        <row r="1126">
          <cell r="W1126" t="str">
            <v>Standard</v>
          </cell>
        </row>
        <row r="1127">
          <cell r="J1127">
            <v>350033459</v>
          </cell>
        </row>
        <row r="1127">
          <cell r="N1127">
            <v>571</v>
          </cell>
        </row>
        <row r="1127">
          <cell r="W1127" t="str">
            <v>&gt;180</v>
          </cell>
        </row>
        <row r="1128">
          <cell r="J1128">
            <v>353315387</v>
          </cell>
        </row>
        <row r="1128">
          <cell r="N1128">
            <v>326</v>
          </cell>
        </row>
        <row r="1128">
          <cell r="W1128" t="str">
            <v>&gt;180</v>
          </cell>
        </row>
        <row r="1129">
          <cell r="J1129">
            <v>354566984</v>
          </cell>
        </row>
        <row r="1129">
          <cell r="N1129">
            <v>326</v>
          </cell>
        </row>
        <row r="1129">
          <cell r="W1129" t="str">
            <v>Standard</v>
          </cell>
        </row>
        <row r="1130">
          <cell r="J1130">
            <v>358397466</v>
          </cell>
        </row>
        <row r="1130">
          <cell r="W1130" t="str">
            <v>Standard</v>
          </cell>
        </row>
        <row r="1131">
          <cell r="J1131">
            <v>350053219</v>
          </cell>
        </row>
        <row r="1131">
          <cell r="N1131">
            <v>298</v>
          </cell>
        </row>
        <row r="1131">
          <cell r="W1131" t="str">
            <v>&gt;180</v>
          </cell>
        </row>
        <row r="1132">
          <cell r="J1132">
            <v>358871056</v>
          </cell>
        </row>
        <row r="1132">
          <cell r="N1132">
            <v>118</v>
          </cell>
        </row>
        <row r="1132">
          <cell r="W1132" t="str">
            <v>91-120</v>
          </cell>
        </row>
        <row r="1133">
          <cell r="J1133">
            <v>353452780</v>
          </cell>
        </row>
        <row r="1133">
          <cell r="N1133">
            <v>482</v>
          </cell>
        </row>
        <row r="1133">
          <cell r="W1133" t="str">
            <v>&gt;180</v>
          </cell>
        </row>
        <row r="1134">
          <cell r="J1134">
            <v>356145491</v>
          </cell>
        </row>
        <row r="1134">
          <cell r="N1134">
            <v>83</v>
          </cell>
        </row>
        <row r="1134">
          <cell r="W1134" t="str">
            <v>61-90</v>
          </cell>
        </row>
        <row r="1135">
          <cell r="J1135">
            <v>350095471</v>
          </cell>
        </row>
        <row r="1135">
          <cell r="N1135">
            <v>179</v>
          </cell>
        </row>
        <row r="1135">
          <cell r="W1135" t="str">
            <v>151-180</v>
          </cell>
        </row>
        <row r="1136">
          <cell r="J1136">
            <v>350095472</v>
          </cell>
        </row>
        <row r="1136">
          <cell r="N1136">
            <v>114</v>
          </cell>
        </row>
        <row r="1136">
          <cell r="W1136" t="str">
            <v>91-120</v>
          </cell>
        </row>
        <row r="1137">
          <cell r="J1137">
            <v>353288089</v>
          </cell>
        </row>
        <row r="1137">
          <cell r="N1137">
            <v>144</v>
          </cell>
        </row>
        <row r="1137">
          <cell r="W1137" t="str">
            <v>121-150</v>
          </cell>
        </row>
        <row r="1138">
          <cell r="J1138">
            <v>350095473</v>
          </cell>
        </row>
        <row r="1138">
          <cell r="N1138">
            <v>235</v>
          </cell>
        </row>
        <row r="1138">
          <cell r="W1138" t="str">
            <v>&gt;180</v>
          </cell>
        </row>
        <row r="1139">
          <cell r="J1139">
            <v>350098700</v>
          </cell>
        </row>
        <row r="1139">
          <cell r="N1139">
            <v>237</v>
          </cell>
        </row>
        <row r="1139">
          <cell r="W1139" t="str">
            <v>&gt;180</v>
          </cell>
        </row>
        <row r="1140">
          <cell r="J1140">
            <v>350098826</v>
          </cell>
        </row>
        <row r="1140">
          <cell r="N1140">
            <v>753</v>
          </cell>
        </row>
        <row r="1140">
          <cell r="W1140" t="str">
            <v>&gt;180</v>
          </cell>
        </row>
        <row r="1141">
          <cell r="J1141">
            <v>356165613</v>
          </cell>
        </row>
        <row r="1141">
          <cell r="N1141">
            <v>26</v>
          </cell>
        </row>
        <row r="1141">
          <cell r="W1141" t="str">
            <v>1-30 Days</v>
          </cell>
        </row>
        <row r="1142">
          <cell r="J1142">
            <v>354370899</v>
          </cell>
        </row>
        <row r="1142">
          <cell r="N1142">
            <v>26</v>
          </cell>
        </row>
        <row r="1142">
          <cell r="W1142" t="str">
            <v>Standard</v>
          </cell>
        </row>
        <row r="1143">
          <cell r="J1143">
            <v>353924037</v>
          </cell>
        </row>
        <row r="1143">
          <cell r="W1143" t="str">
            <v>Standard</v>
          </cell>
        </row>
        <row r="1144">
          <cell r="J1144">
            <v>358553731</v>
          </cell>
        </row>
        <row r="1144">
          <cell r="N1144">
            <v>117</v>
          </cell>
        </row>
        <row r="1144">
          <cell r="W1144" t="str">
            <v>91-120</v>
          </cell>
        </row>
        <row r="1145">
          <cell r="J1145">
            <v>350141304</v>
          </cell>
        </row>
        <row r="1145">
          <cell r="N1145">
            <v>145</v>
          </cell>
        </row>
        <row r="1145">
          <cell r="W1145" t="str">
            <v>121-150</v>
          </cell>
        </row>
        <row r="1146">
          <cell r="J1146">
            <v>358180862</v>
          </cell>
        </row>
        <row r="1146">
          <cell r="N1146">
            <v>82</v>
          </cell>
        </row>
        <row r="1146">
          <cell r="W1146" t="str">
            <v>61-90</v>
          </cell>
        </row>
        <row r="1147">
          <cell r="J1147">
            <v>357889793</v>
          </cell>
        </row>
        <row r="1147">
          <cell r="N1147">
            <v>82</v>
          </cell>
        </row>
        <row r="1147">
          <cell r="W1147" t="str">
            <v>Standard</v>
          </cell>
        </row>
        <row r="1148">
          <cell r="J1148">
            <v>359011459</v>
          </cell>
        </row>
        <row r="1148">
          <cell r="W1148" t="str">
            <v>Standard</v>
          </cell>
        </row>
        <row r="1149">
          <cell r="J1149">
            <v>350163893</v>
          </cell>
        </row>
        <row r="1149">
          <cell r="N1149">
            <v>237</v>
          </cell>
        </row>
        <row r="1149">
          <cell r="W1149" t="str">
            <v>&gt;180</v>
          </cell>
        </row>
        <row r="1150">
          <cell r="J1150">
            <v>353290553</v>
          </cell>
        </row>
        <row r="1150">
          <cell r="N1150">
            <v>237</v>
          </cell>
        </row>
        <row r="1150">
          <cell r="W1150" t="str">
            <v>Standard</v>
          </cell>
        </row>
        <row r="1151">
          <cell r="J1151">
            <v>358871033</v>
          </cell>
        </row>
        <row r="1151">
          <cell r="N1151">
            <v>118</v>
          </cell>
        </row>
        <row r="1151">
          <cell r="W1151" t="str">
            <v>91-120</v>
          </cell>
        </row>
        <row r="1152">
          <cell r="J1152">
            <v>358553737</v>
          </cell>
        </row>
        <row r="1152">
          <cell r="N1152">
            <v>118</v>
          </cell>
        </row>
        <row r="1152">
          <cell r="W1152" t="str">
            <v>91-120</v>
          </cell>
        </row>
        <row r="1153">
          <cell r="J1153">
            <v>359228013</v>
          </cell>
        </row>
        <row r="1153">
          <cell r="N1153">
            <v>118</v>
          </cell>
        </row>
        <row r="1153">
          <cell r="W1153" t="str">
            <v>Standard</v>
          </cell>
        </row>
        <row r="1154">
          <cell r="J1154">
            <v>358448473</v>
          </cell>
        </row>
        <row r="1154">
          <cell r="W1154" t="str">
            <v>Standard</v>
          </cell>
        </row>
        <row r="1155">
          <cell r="J1155">
            <v>358553721</v>
          </cell>
        </row>
        <row r="1155">
          <cell r="N1155">
            <v>147</v>
          </cell>
        </row>
        <row r="1155">
          <cell r="W1155" t="str">
            <v>121-150</v>
          </cell>
        </row>
        <row r="1156">
          <cell r="J1156">
            <v>355788176</v>
          </cell>
        </row>
        <row r="1156">
          <cell r="N1156">
            <v>147</v>
          </cell>
        </row>
        <row r="1156">
          <cell r="W1156" t="str">
            <v>Standard</v>
          </cell>
        </row>
        <row r="1157">
          <cell r="J1157">
            <v>358467285</v>
          </cell>
        </row>
        <row r="1157">
          <cell r="W1157" t="str">
            <v>Standard</v>
          </cell>
        </row>
        <row r="1158">
          <cell r="J1158">
            <v>358255665</v>
          </cell>
        </row>
        <row r="1158">
          <cell r="W1158" t="str">
            <v>Standard</v>
          </cell>
        </row>
        <row r="1159">
          <cell r="J1159">
            <v>353294797</v>
          </cell>
        </row>
        <row r="1159">
          <cell r="W1159" t="str">
            <v>Standard</v>
          </cell>
        </row>
        <row r="1160">
          <cell r="J1160">
            <v>358871053</v>
          </cell>
        </row>
        <row r="1160">
          <cell r="N1160">
            <v>27</v>
          </cell>
        </row>
        <row r="1160">
          <cell r="W1160" t="str">
            <v>1-30 Days</v>
          </cell>
        </row>
        <row r="1161">
          <cell r="J1161">
            <v>350282510</v>
          </cell>
        </row>
        <row r="1161">
          <cell r="N1161">
            <v>636</v>
          </cell>
        </row>
        <row r="1161">
          <cell r="W1161" t="str">
            <v>&gt;180</v>
          </cell>
        </row>
        <row r="1162">
          <cell r="J1162">
            <v>350282511</v>
          </cell>
        </row>
        <row r="1162">
          <cell r="N1162">
            <v>697</v>
          </cell>
        </row>
        <row r="1162">
          <cell r="W1162" t="str">
            <v>&gt;180</v>
          </cell>
        </row>
        <row r="1163">
          <cell r="J1163">
            <v>359163648</v>
          </cell>
        </row>
        <row r="1163">
          <cell r="N1163">
            <v>697</v>
          </cell>
        </row>
        <row r="1163">
          <cell r="W1163" t="str">
            <v>Standard</v>
          </cell>
        </row>
        <row r="1164">
          <cell r="J1164">
            <v>358871054</v>
          </cell>
        </row>
        <row r="1164">
          <cell r="N1164">
            <v>85</v>
          </cell>
        </row>
        <row r="1164">
          <cell r="W1164" t="str">
            <v>61-90</v>
          </cell>
        </row>
        <row r="1165">
          <cell r="J1165">
            <v>350295702</v>
          </cell>
        </row>
        <row r="1165">
          <cell r="N1165">
            <v>176</v>
          </cell>
        </row>
        <row r="1165">
          <cell r="W1165" t="str">
            <v>151-180</v>
          </cell>
        </row>
        <row r="1166">
          <cell r="J1166">
            <v>350295825</v>
          </cell>
        </row>
        <row r="1166">
          <cell r="N1166">
            <v>173</v>
          </cell>
        </row>
        <row r="1166">
          <cell r="W1166" t="str">
            <v>151-180</v>
          </cell>
        </row>
        <row r="1167">
          <cell r="J1167">
            <v>350301837</v>
          </cell>
        </row>
        <row r="1167">
          <cell r="N1167">
            <v>270</v>
          </cell>
        </row>
        <row r="1167">
          <cell r="W1167" t="str">
            <v>&gt;180</v>
          </cell>
        </row>
        <row r="1168">
          <cell r="J1168">
            <v>350383084</v>
          </cell>
        </row>
        <row r="1168">
          <cell r="N1168">
            <v>235</v>
          </cell>
        </row>
        <row r="1168">
          <cell r="W1168" t="str">
            <v>&gt;180</v>
          </cell>
        </row>
        <row r="1169">
          <cell r="J1169">
            <v>350301840</v>
          </cell>
        </row>
        <row r="1169">
          <cell r="N1169">
            <v>207</v>
          </cell>
        </row>
        <row r="1169">
          <cell r="W1169" t="str">
            <v>&gt;180</v>
          </cell>
        </row>
        <row r="1170">
          <cell r="J1170">
            <v>354774729</v>
          </cell>
        </row>
        <row r="1170">
          <cell r="N1170">
            <v>237</v>
          </cell>
        </row>
        <row r="1170">
          <cell r="W1170" t="str">
            <v>&gt;180</v>
          </cell>
        </row>
        <row r="1171">
          <cell r="J1171">
            <v>357495070</v>
          </cell>
        </row>
        <row r="1171">
          <cell r="N1171">
            <v>237</v>
          </cell>
        </row>
        <row r="1171">
          <cell r="W1171" t="str">
            <v>Standard</v>
          </cell>
        </row>
        <row r="1172">
          <cell r="J1172">
            <v>357876211</v>
          </cell>
        </row>
        <row r="1172">
          <cell r="W1172" t="str">
            <v>Standard</v>
          </cell>
        </row>
        <row r="1173">
          <cell r="J1173">
            <v>350347179</v>
          </cell>
        </row>
        <row r="1173">
          <cell r="N1173">
            <v>298</v>
          </cell>
        </row>
        <row r="1173">
          <cell r="W1173" t="str">
            <v>&gt;180</v>
          </cell>
        </row>
        <row r="1174">
          <cell r="J1174">
            <v>356882959</v>
          </cell>
        </row>
        <row r="1174">
          <cell r="N1174">
            <v>235</v>
          </cell>
        </row>
        <row r="1174">
          <cell r="W1174" t="str">
            <v>&gt;180</v>
          </cell>
        </row>
        <row r="1175">
          <cell r="J1175">
            <v>354582425</v>
          </cell>
        </row>
        <row r="1175">
          <cell r="N1175">
            <v>361</v>
          </cell>
        </row>
        <row r="1175">
          <cell r="W1175" t="str">
            <v>&gt;180</v>
          </cell>
        </row>
        <row r="1176">
          <cell r="J1176">
            <v>352203246</v>
          </cell>
        </row>
        <row r="1176">
          <cell r="N1176">
            <v>361</v>
          </cell>
        </row>
        <row r="1176">
          <cell r="W1176" t="str">
            <v>Standard</v>
          </cell>
        </row>
        <row r="1177">
          <cell r="J1177">
            <v>358452737</v>
          </cell>
        </row>
        <row r="1177">
          <cell r="N1177">
            <v>84</v>
          </cell>
        </row>
        <row r="1177">
          <cell r="W1177" t="str">
            <v>61-90</v>
          </cell>
        </row>
        <row r="1178">
          <cell r="J1178">
            <v>354195204</v>
          </cell>
        </row>
        <row r="1178">
          <cell r="N1178">
            <v>237</v>
          </cell>
        </row>
        <row r="1178">
          <cell r="W1178" t="str">
            <v>&gt;180</v>
          </cell>
        </row>
        <row r="1179">
          <cell r="J1179">
            <v>354933055</v>
          </cell>
        </row>
        <row r="1179">
          <cell r="N1179">
            <v>237</v>
          </cell>
        </row>
        <row r="1179">
          <cell r="W1179" t="str">
            <v>Standard</v>
          </cell>
        </row>
        <row r="1180">
          <cell r="J1180">
            <v>358871039</v>
          </cell>
        </row>
        <row r="1180">
          <cell r="N1180">
            <v>85</v>
          </cell>
        </row>
        <row r="1180">
          <cell r="W1180" t="str">
            <v>61-90</v>
          </cell>
        </row>
        <row r="1181">
          <cell r="J1181">
            <v>358871023</v>
          </cell>
        </row>
        <row r="1181">
          <cell r="N1181">
            <v>116</v>
          </cell>
        </row>
        <row r="1181">
          <cell r="W1181" t="str">
            <v>91-120</v>
          </cell>
        </row>
        <row r="1182">
          <cell r="J1182">
            <v>350438138</v>
          </cell>
        </row>
        <row r="1182">
          <cell r="N1182">
            <v>84</v>
          </cell>
        </row>
        <row r="1182">
          <cell r="W1182" t="str">
            <v>61-90</v>
          </cell>
        </row>
        <row r="1183">
          <cell r="J1183">
            <v>354790749</v>
          </cell>
        </row>
        <row r="1183">
          <cell r="N1183">
            <v>84</v>
          </cell>
        </row>
        <row r="1183">
          <cell r="W1183" t="str">
            <v>Standard</v>
          </cell>
        </row>
        <row r="1184">
          <cell r="J1184">
            <v>358871031</v>
          </cell>
        </row>
        <row r="1184">
          <cell r="N1184">
            <v>25</v>
          </cell>
        </row>
        <row r="1184">
          <cell r="W1184" t="str">
            <v>1-30 Days</v>
          </cell>
        </row>
        <row r="1185">
          <cell r="J1185">
            <v>354592692</v>
          </cell>
        </row>
        <row r="1185">
          <cell r="N1185">
            <v>25</v>
          </cell>
        </row>
        <row r="1185">
          <cell r="W1185" t="str">
            <v>Standard</v>
          </cell>
        </row>
        <row r="1186">
          <cell r="J1186">
            <v>358987856</v>
          </cell>
        </row>
        <row r="1186">
          <cell r="W1186" t="str">
            <v>Standard</v>
          </cell>
        </row>
        <row r="1187">
          <cell r="J1187">
            <v>354774730</v>
          </cell>
        </row>
        <row r="1187">
          <cell r="N1187">
            <v>363</v>
          </cell>
        </row>
        <row r="1187">
          <cell r="W1187" t="str">
            <v>&gt;180</v>
          </cell>
        </row>
        <row r="1188">
          <cell r="J1188">
            <v>357285766</v>
          </cell>
        </row>
        <row r="1188">
          <cell r="N1188">
            <v>237</v>
          </cell>
        </row>
        <row r="1188">
          <cell r="W1188" t="str">
            <v>&gt;180</v>
          </cell>
        </row>
        <row r="1189">
          <cell r="J1189">
            <v>355921108</v>
          </cell>
        </row>
        <row r="1189">
          <cell r="N1189">
            <v>237</v>
          </cell>
        </row>
        <row r="1189">
          <cell r="W1189" t="str">
            <v>Standard</v>
          </cell>
        </row>
        <row r="1190">
          <cell r="J1190">
            <v>355563789</v>
          </cell>
        </row>
        <row r="1190">
          <cell r="W1190" t="str">
            <v>Standard</v>
          </cell>
        </row>
        <row r="1191">
          <cell r="J1191">
            <v>357533917</v>
          </cell>
        </row>
        <row r="1191">
          <cell r="W1191" t="str">
            <v>Standard</v>
          </cell>
        </row>
        <row r="1192">
          <cell r="J1192">
            <v>354020574</v>
          </cell>
        </row>
        <row r="1192">
          <cell r="W1192" t="str">
            <v>Standard</v>
          </cell>
        </row>
        <row r="1193">
          <cell r="J1193">
            <v>353954600</v>
          </cell>
        </row>
        <row r="1193">
          <cell r="W1193" t="str">
            <v>Standard</v>
          </cell>
        </row>
        <row r="1194">
          <cell r="J1194">
            <v>356557863</v>
          </cell>
        </row>
        <row r="1194">
          <cell r="W1194" t="str">
            <v>Standard</v>
          </cell>
        </row>
        <row r="1195">
          <cell r="J1195">
            <v>358394007</v>
          </cell>
        </row>
        <row r="1195">
          <cell r="N1195">
            <v>26</v>
          </cell>
        </row>
        <row r="1195">
          <cell r="W1195" t="str">
            <v>1-30 Days</v>
          </cell>
        </row>
        <row r="1196">
          <cell r="J1196">
            <v>358553735</v>
          </cell>
        </row>
        <row r="1196">
          <cell r="N1196">
            <v>118</v>
          </cell>
        </row>
        <row r="1196">
          <cell r="W1196" t="str">
            <v>91-120</v>
          </cell>
        </row>
        <row r="1197">
          <cell r="J1197">
            <v>354345919</v>
          </cell>
        </row>
        <row r="1197">
          <cell r="N1197">
            <v>118</v>
          </cell>
        </row>
        <row r="1197">
          <cell r="W1197" t="str">
            <v>Standard</v>
          </cell>
        </row>
        <row r="1198">
          <cell r="J1198">
            <v>357164853</v>
          </cell>
        </row>
        <row r="1198">
          <cell r="W1198" t="str">
            <v>Standard</v>
          </cell>
        </row>
        <row r="1199">
          <cell r="J1199">
            <v>357830549</v>
          </cell>
        </row>
        <row r="1199">
          <cell r="W1199" t="str">
            <v>Standard</v>
          </cell>
        </row>
        <row r="1200">
          <cell r="J1200">
            <v>354965523</v>
          </cell>
        </row>
        <row r="1200">
          <cell r="W1200" t="str">
            <v>Standard</v>
          </cell>
        </row>
        <row r="1201">
          <cell r="J1201">
            <v>356080024</v>
          </cell>
        </row>
        <row r="1201">
          <cell r="W1201" t="str">
            <v>Standard</v>
          </cell>
        </row>
        <row r="1202">
          <cell r="J1202">
            <v>351588735</v>
          </cell>
        </row>
        <row r="1202">
          <cell r="N1202">
            <v>116</v>
          </cell>
        </row>
        <row r="1202">
          <cell r="W1202" t="str">
            <v>91-120</v>
          </cell>
        </row>
        <row r="1203">
          <cell r="J1203">
            <v>354981495</v>
          </cell>
        </row>
        <row r="1203">
          <cell r="N1203">
            <v>116</v>
          </cell>
        </row>
        <row r="1203">
          <cell r="W1203" t="str">
            <v>Standard</v>
          </cell>
        </row>
        <row r="1204">
          <cell r="J1204">
            <v>353199444</v>
          </cell>
        </row>
        <row r="1204">
          <cell r="W1204" t="str">
            <v>Standard</v>
          </cell>
        </row>
        <row r="1205">
          <cell r="J1205">
            <v>358198863</v>
          </cell>
        </row>
        <row r="1205">
          <cell r="W1205" t="str">
            <v>Standard</v>
          </cell>
        </row>
        <row r="1206">
          <cell r="J1206">
            <v>357496847</v>
          </cell>
        </row>
        <row r="1206">
          <cell r="W1206" t="str">
            <v>Standard</v>
          </cell>
        </row>
        <row r="1207">
          <cell r="J1207">
            <v>354097520</v>
          </cell>
        </row>
        <row r="1207">
          <cell r="W1207" t="str">
            <v>Standard</v>
          </cell>
        </row>
        <row r="1208">
          <cell r="J1208">
            <v>358871018</v>
          </cell>
        </row>
        <row r="1208">
          <cell r="N1208">
            <v>81</v>
          </cell>
        </row>
        <row r="1208">
          <cell r="W1208" t="str">
            <v>61-90</v>
          </cell>
        </row>
        <row r="1209">
          <cell r="J1209">
            <v>357269400</v>
          </cell>
        </row>
        <row r="1209">
          <cell r="N1209">
            <v>81</v>
          </cell>
        </row>
        <row r="1209">
          <cell r="W1209" t="str">
            <v>Standard</v>
          </cell>
        </row>
        <row r="1210">
          <cell r="J1210">
            <v>355673277</v>
          </cell>
        </row>
        <row r="1210">
          <cell r="W1210" t="str">
            <v>Standard</v>
          </cell>
        </row>
        <row r="1211">
          <cell r="J1211">
            <v>355665955</v>
          </cell>
        </row>
        <row r="1211">
          <cell r="W1211" t="str">
            <v>Standard</v>
          </cell>
        </row>
        <row r="1212">
          <cell r="J1212">
            <v>356218564</v>
          </cell>
        </row>
        <row r="1212">
          <cell r="W1212" t="str">
            <v>Standard</v>
          </cell>
        </row>
        <row r="1213">
          <cell r="J1213">
            <v>355094237</v>
          </cell>
        </row>
        <row r="1213">
          <cell r="W1213" t="str">
            <v>Standard</v>
          </cell>
        </row>
        <row r="1214">
          <cell r="J1214">
            <v>355638846</v>
          </cell>
        </row>
        <row r="1214">
          <cell r="N1214">
            <v>22</v>
          </cell>
        </row>
        <row r="1214">
          <cell r="W1214" t="str">
            <v>1-30 Days</v>
          </cell>
        </row>
        <row r="1215">
          <cell r="J1215">
            <v>357255510</v>
          </cell>
        </row>
        <row r="1215">
          <cell r="N1215">
            <v>22</v>
          </cell>
        </row>
        <row r="1215">
          <cell r="W1215" t="str">
            <v>Standard</v>
          </cell>
        </row>
        <row r="1216">
          <cell r="J1216">
            <v>354277522</v>
          </cell>
        </row>
        <row r="1216">
          <cell r="W1216" t="str">
            <v>Standard</v>
          </cell>
        </row>
        <row r="1217">
          <cell r="J1217">
            <v>357889235</v>
          </cell>
        </row>
        <row r="1217">
          <cell r="W1217" t="str">
            <v>Standard</v>
          </cell>
        </row>
        <row r="1218">
          <cell r="J1218">
            <v>350604921</v>
          </cell>
        </row>
        <row r="1218">
          <cell r="N1218">
            <v>176</v>
          </cell>
        </row>
        <row r="1218">
          <cell r="W1218" t="str">
            <v>151-180</v>
          </cell>
        </row>
        <row r="1219">
          <cell r="J1219">
            <v>351394728</v>
          </cell>
        </row>
        <row r="1219">
          <cell r="N1219">
            <v>176</v>
          </cell>
        </row>
        <row r="1219">
          <cell r="W1219" t="str">
            <v>Standard</v>
          </cell>
        </row>
        <row r="1220">
          <cell r="J1220">
            <v>354774733</v>
          </cell>
        </row>
        <row r="1220">
          <cell r="N1220">
            <v>239</v>
          </cell>
        </row>
        <row r="1220">
          <cell r="W1220" t="str">
            <v>&gt;180</v>
          </cell>
        </row>
        <row r="1221">
          <cell r="J1221">
            <v>358602908</v>
          </cell>
        </row>
        <row r="1221">
          <cell r="N1221">
            <v>239</v>
          </cell>
        </row>
        <row r="1221">
          <cell r="W1221" t="str">
            <v>Standard</v>
          </cell>
        </row>
        <row r="1222">
          <cell r="J1222">
            <v>358417791</v>
          </cell>
        </row>
        <row r="1222">
          <cell r="W1222" t="str">
            <v>Standard</v>
          </cell>
        </row>
        <row r="1223">
          <cell r="J1223">
            <v>356624345</v>
          </cell>
        </row>
        <row r="1223">
          <cell r="W1223" t="str">
            <v>Standard</v>
          </cell>
        </row>
        <row r="1224">
          <cell r="J1224">
            <v>359262457</v>
          </cell>
        </row>
        <row r="1224">
          <cell r="W1224" t="str">
            <v>Standard</v>
          </cell>
        </row>
        <row r="1225">
          <cell r="J1225">
            <v>351218190</v>
          </cell>
        </row>
        <row r="1225">
          <cell r="W1225" t="str">
            <v>Standard</v>
          </cell>
        </row>
        <row r="1226">
          <cell r="J1226">
            <v>354195196</v>
          </cell>
        </row>
        <row r="1226">
          <cell r="N1226">
            <v>267</v>
          </cell>
        </row>
        <row r="1226">
          <cell r="W1226" t="str">
            <v>&gt;180</v>
          </cell>
        </row>
        <row r="1227">
          <cell r="J1227">
            <v>350628295</v>
          </cell>
        </row>
        <row r="1227">
          <cell r="N1227">
            <v>179</v>
          </cell>
        </row>
        <row r="1227">
          <cell r="W1227" t="str">
            <v>151-180</v>
          </cell>
        </row>
        <row r="1228">
          <cell r="J1228">
            <v>355558238</v>
          </cell>
        </row>
        <row r="1228">
          <cell r="N1228">
            <v>179</v>
          </cell>
        </row>
        <row r="1228">
          <cell r="W1228" t="str">
            <v>Standard</v>
          </cell>
        </row>
        <row r="1229">
          <cell r="J1229">
            <v>355587678</v>
          </cell>
        </row>
        <row r="1229">
          <cell r="W1229" t="str">
            <v>Standard</v>
          </cell>
        </row>
        <row r="1230">
          <cell r="J1230">
            <v>353684371</v>
          </cell>
        </row>
        <row r="1230">
          <cell r="N1230">
            <v>239</v>
          </cell>
        </row>
        <row r="1230">
          <cell r="W1230" t="str">
            <v>&gt;180</v>
          </cell>
        </row>
        <row r="1231">
          <cell r="J1231">
            <v>350638293</v>
          </cell>
        </row>
        <row r="1231">
          <cell r="N1231">
            <v>179</v>
          </cell>
        </row>
        <row r="1231">
          <cell r="W1231" t="str">
            <v>151-180</v>
          </cell>
        </row>
        <row r="1232">
          <cell r="J1232">
            <v>354195203</v>
          </cell>
        </row>
        <row r="1232">
          <cell r="N1232">
            <v>300</v>
          </cell>
        </row>
        <row r="1232">
          <cell r="W1232" t="str">
            <v>&gt;180</v>
          </cell>
        </row>
        <row r="1233">
          <cell r="J1233">
            <v>355081718</v>
          </cell>
        </row>
        <row r="1233">
          <cell r="N1233">
            <v>300</v>
          </cell>
        </row>
        <row r="1233">
          <cell r="W1233" t="str">
            <v>Standard</v>
          </cell>
        </row>
        <row r="1234">
          <cell r="J1234">
            <v>358553701</v>
          </cell>
        </row>
        <row r="1234">
          <cell r="N1234">
            <v>116</v>
          </cell>
        </row>
        <row r="1234">
          <cell r="W1234" t="str">
            <v>91-120</v>
          </cell>
        </row>
        <row r="1235">
          <cell r="J1235">
            <v>358748379</v>
          </cell>
        </row>
        <row r="1235">
          <cell r="N1235">
            <v>116</v>
          </cell>
        </row>
        <row r="1235">
          <cell r="W1235" t="str">
            <v>Standard</v>
          </cell>
        </row>
        <row r="1236">
          <cell r="J1236">
            <v>352870934</v>
          </cell>
        </row>
        <row r="1236">
          <cell r="W1236" t="str">
            <v>Standard</v>
          </cell>
        </row>
        <row r="1237">
          <cell r="J1237">
            <v>350675558</v>
          </cell>
        </row>
        <row r="1237">
          <cell r="N1237">
            <v>298</v>
          </cell>
        </row>
        <row r="1237">
          <cell r="W1237" t="str">
            <v>&gt;180</v>
          </cell>
        </row>
        <row r="1238">
          <cell r="J1238">
            <v>352870636</v>
          </cell>
        </row>
        <row r="1238">
          <cell r="N1238">
            <v>298</v>
          </cell>
        </row>
        <row r="1238">
          <cell r="W1238" t="str">
            <v>&gt;180</v>
          </cell>
        </row>
        <row r="1239">
          <cell r="J1239">
            <v>356802105</v>
          </cell>
        </row>
        <row r="1239">
          <cell r="N1239">
            <v>298</v>
          </cell>
        </row>
        <row r="1239">
          <cell r="W1239" t="str">
            <v>Standard</v>
          </cell>
        </row>
        <row r="1240">
          <cell r="J1240">
            <v>355144140</v>
          </cell>
        </row>
        <row r="1240">
          <cell r="W1240" t="str">
            <v>Standard</v>
          </cell>
        </row>
        <row r="1241">
          <cell r="J1241">
            <v>355143287</v>
          </cell>
        </row>
        <row r="1241">
          <cell r="N1241">
            <v>56</v>
          </cell>
        </row>
        <row r="1241">
          <cell r="W1241" t="str">
            <v>31-60</v>
          </cell>
        </row>
        <row r="1242">
          <cell r="J1242">
            <v>350689920</v>
          </cell>
        </row>
        <row r="1242">
          <cell r="N1242">
            <v>81</v>
          </cell>
        </row>
        <row r="1242">
          <cell r="W1242" t="str">
            <v>61-90</v>
          </cell>
        </row>
        <row r="1243">
          <cell r="J1243">
            <v>353104907</v>
          </cell>
        </row>
        <row r="1243">
          <cell r="N1243">
            <v>144</v>
          </cell>
        </row>
        <row r="1243">
          <cell r="W1243" t="str">
            <v>121-150</v>
          </cell>
        </row>
        <row r="1244">
          <cell r="J1244">
            <v>357156700</v>
          </cell>
        </row>
        <row r="1244">
          <cell r="N1244">
            <v>144</v>
          </cell>
        </row>
        <row r="1244">
          <cell r="W1244" t="str">
            <v>Standard</v>
          </cell>
        </row>
        <row r="1245">
          <cell r="J1245">
            <v>358758140</v>
          </cell>
        </row>
        <row r="1245">
          <cell r="W1245" t="str">
            <v>Standard</v>
          </cell>
        </row>
        <row r="1246">
          <cell r="J1246">
            <v>355849396</v>
          </cell>
        </row>
        <row r="1246">
          <cell r="W1246" t="str">
            <v>Standard</v>
          </cell>
        </row>
        <row r="1247">
          <cell r="J1247">
            <v>357285765</v>
          </cell>
        </row>
        <row r="1247">
          <cell r="N1247">
            <v>210</v>
          </cell>
        </row>
        <row r="1247">
          <cell r="W1247" t="str">
            <v>&gt;180</v>
          </cell>
        </row>
        <row r="1248">
          <cell r="J1248">
            <v>358442927</v>
          </cell>
        </row>
        <row r="1248">
          <cell r="N1248">
            <v>210</v>
          </cell>
        </row>
        <row r="1248">
          <cell r="W1248" t="str">
            <v>Standard</v>
          </cell>
        </row>
        <row r="1249">
          <cell r="J1249">
            <v>356284327</v>
          </cell>
        </row>
        <row r="1249">
          <cell r="W1249" t="str">
            <v>Standard</v>
          </cell>
        </row>
        <row r="1250">
          <cell r="J1250">
            <v>351715948</v>
          </cell>
        </row>
        <row r="1250">
          <cell r="W1250" t="str">
            <v>Standard</v>
          </cell>
        </row>
        <row r="1251">
          <cell r="J1251">
            <v>350715461</v>
          </cell>
        </row>
        <row r="1251">
          <cell r="N1251">
            <v>57</v>
          </cell>
        </row>
        <row r="1251">
          <cell r="W1251" t="str">
            <v>31-60</v>
          </cell>
        </row>
        <row r="1252">
          <cell r="J1252">
            <v>350722786</v>
          </cell>
        </row>
        <row r="1252">
          <cell r="N1252">
            <v>174</v>
          </cell>
        </row>
        <row r="1252">
          <cell r="W1252" t="str">
            <v>151-180</v>
          </cell>
        </row>
        <row r="1253">
          <cell r="J1253">
            <v>356818180</v>
          </cell>
        </row>
        <row r="1253">
          <cell r="N1253">
            <v>174</v>
          </cell>
        </row>
        <row r="1253">
          <cell r="W1253" t="str">
            <v>Standard</v>
          </cell>
        </row>
        <row r="1254">
          <cell r="J1254">
            <v>358761449</v>
          </cell>
        </row>
        <row r="1254">
          <cell r="W1254" t="str">
            <v>Standard</v>
          </cell>
        </row>
        <row r="1255">
          <cell r="J1255">
            <v>354932834</v>
          </cell>
        </row>
        <row r="1255">
          <cell r="N1255">
            <v>55</v>
          </cell>
        </row>
        <row r="1255">
          <cell r="W1255" t="str">
            <v>31-60</v>
          </cell>
        </row>
        <row r="1256">
          <cell r="J1256">
            <v>358629133</v>
          </cell>
        </row>
        <row r="1256">
          <cell r="N1256">
            <v>55</v>
          </cell>
        </row>
        <row r="1256">
          <cell r="W1256" t="str">
            <v>31-60</v>
          </cell>
        </row>
        <row r="1257">
          <cell r="J1257">
            <v>354933045</v>
          </cell>
        </row>
        <row r="1257">
          <cell r="N1257">
            <v>118</v>
          </cell>
        </row>
        <row r="1257">
          <cell r="W1257" t="str">
            <v>91-120</v>
          </cell>
        </row>
        <row r="1258">
          <cell r="J1258">
            <v>358632919</v>
          </cell>
        </row>
        <row r="1258">
          <cell r="N1258">
            <v>118</v>
          </cell>
        </row>
        <row r="1258">
          <cell r="W1258" t="str">
            <v>91-120</v>
          </cell>
        </row>
        <row r="1259">
          <cell r="J1259">
            <v>358595326</v>
          </cell>
        </row>
        <row r="1259">
          <cell r="N1259">
            <v>118</v>
          </cell>
        </row>
        <row r="1259">
          <cell r="W1259" t="str">
            <v>Standard</v>
          </cell>
        </row>
        <row r="1260">
          <cell r="J1260">
            <v>354774731</v>
          </cell>
        </row>
        <row r="1260">
          <cell r="N1260">
            <v>236</v>
          </cell>
        </row>
        <row r="1260">
          <cell r="W1260" t="str">
            <v>&gt;180</v>
          </cell>
        </row>
        <row r="1261">
          <cell r="J1261">
            <v>358135733</v>
          </cell>
        </row>
        <row r="1261">
          <cell r="N1261">
            <v>144</v>
          </cell>
        </row>
        <row r="1261">
          <cell r="W1261" t="str">
            <v>121-150</v>
          </cell>
        </row>
        <row r="1262">
          <cell r="J1262">
            <v>357152707</v>
          </cell>
        </row>
        <row r="1262">
          <cell r="N1262">
            <v>144</v>
          </cell>
        </row>
        <row r="1262">
          <cell r="W1262" t="str">
            <v>Standard</v>
          </cell>
        </row>
        <row r="1263">
          <cell r="J1263">
            <v>358747417</v>
          </cell>
        </row>
        <row r="1263">
          <cell r="W1263" t="str">
            <v>Standard</v>
          </cell>
        </row>
        <row r="1264">
          <cell r="J1264">
            <v>350745780</v>
          </cell>
        </row>
        <row r="1264">
          <cell r="N1264">
            <v>270</v>
          </cell>
        </row>
        <row r="1264">
          <cell r="W1264" t="str">
            <v>&gt;180</v>
          </cell>
        </row>
        <row r="1265">
          <cell r="J1265">
            <v>353780343</v>
          </cell>
        </row>
        <row r="1265">
          <cell r="N1265">
            <v>270</v>
          </cell>
        </row>
        <row r="1265">
          <cell r="W1265" t="str">
            <v>&gt;180</v>
          </cell>
        </row>
        <row r="1266">
          <cell r="J1266">
            <v>350745781</v>
          </cell>
        </row>
        <row r="1266">
          <cell r="N1266">
            <v>207</v>
          </cell>
        </row>
        <row r="1266">
          <cell r="W1266" t="str">
            <v>&gt;180</v>
          </cell>
        </row>
        <row r="1267">
          <cell r="J1267">
            <v>354591575</v>
          </cell>
        </row>
        <row r="1267">
          <cell r="N1267">
            <v>235</v>
          </cell>
        </row>
        <row r="1267">
          <cell r="W1267" t="str">
            <v>&gt;180</v>
          </cell>
        </row>
        <row r="1268">
          <cell r="J1268">
            <v>356274922</v>
          </cell>
        </row>
        <row r="1268">
          <cell r="N1268">
            <v>235</v>
          </cell>
        </row>
        <row r="1268">
          <cell r="W1268" t="str">
            <v>Standard</v>
          </cell>
        </row>
        <row r="1269">
          <cell r="J1269">
            <v>357508549</v>
          </cell>
        </row>
        <row r="1269">
          <cell r="W1269" t="str">
            <v>Standard</v>
          </cell>
        </row>
        <row r="1270">
          <cell r="J1270">
            <v>350746883</v>
          </cell>
        </row>
        <row r="1270">
          <cell r="W1270" t="str">
            <v>Standard</v>
          </cell>
        </row>
        <row r="1271">
          <cell r="J1271">
            <v>354933817</v>
          </cell>
        </row>
        <row r="1271">
          <cell r="W1271" t="str">
            <v>Standard</v>
          </cell>
        </row>
        <row r="1272">
          <cell r="J1272">
            <v>358553733</v>
          </cell>
        </row>
        <row r="1272">
          <cell r="N1272">
            <v>147</v>
          </cell>
        </row>
        <row r="1272">
          <cell r="W1272" t="str">
            <v>121-150</v>
          </cell>
        </row>
        <row r="1273">
          <cell r="J1273">
            <v>355536166</v>
          </cell>
        </row>
        <row r="1273">
          <cell r="N1273">
            <v>147</v>
          </cell>
        </row>
        <row r="1273">
          <cell r="W1273" t="str">
            <v>Standard</v>
          </cell>
        </row>
        <row r="1274">
          <cell r="J1274">
            <v>358397040</v>
          </cell>
        </row>
        <row r="1274">
          <cell r="W1274" t="str">
            <v>Standard</v>
          </cell>
        </row>
        <row r="1275">
          <cell r="J1275">
            <v>356168017</v>
          </cell>
        </row>
        <row r="1275">
          <cell r="N1275">
            <v>84</v>
          </cell>
        </row>
        <row r="1275">
          <cell r="W1275" t="str">
            <v>61-90</v>
          </cell>
        </row>
        <row r="1276">
          <cell r="J1276">
            <v>356403020</v>
          </cell>
        </row>
        <row r="1276">
          <cell r="N1276">
            <v>84</v>
          </cell>
        </row>
        <row r="1276">
          <cell r="W1276" t="str">
            <v>Standard</v>
          </cell>
        </row>
        <row r="1277">
          <cell r="J1277">
            <v>350771401</v>
          </cell>
        </row>
        <row r="1277">
          <cell r="N1277">
            <v>634</v>
          </cell>
        </row>
        <row r="1277">
          <cell r="W1277" t="str">
            <v>&gt;180</v>
          </cell>
        </row>
        <row r="1278">
          <cell r="J1278">
            <v>355891441</v>
          </cell>
        </row>
        <row r="1278">
          <cell r="N1278">
            <v>634</v>
          </cell>
        </row>
        <row r="1278">
          <cell r="W1278" t="str">
            <v>Standard</v>
          </cell>
        </row>
        <row r="1279">
          <cell r="J1279">
            <v>358871046</v>
          </cell>
        </row>
        <row r="1279">
          <cell r="N1279">
            <v>83</v>
          </cell>
        </row>
        <row r="1279">
          <cell r="W1279" t="str">
            <v>61-90</v>
          </cell>
        </row>
        <row r="1280">
          <cell r="J1280">
            <v>355679435</v>
          </cell>
        </row>
        <row r="1280">
          <cell r="N1280">
            <v>83</v>
          </cell>
        </row>
        <row r="1280">
          <cell r="W1280" t="str">
            <v>Standard</v>
          </cell>
        </row>
        <row r="1281">
          <cell r="J1281">
            <v>353441428</v>
          </cell>
        </row>
        <row r="1281">
          <cell r="N1281">
            <v>482</v>
          </cell>
        </row>
        <row r="1281">
          <cell r="W1281" t="str">
            <v>&gt;180</v>
          </cell>
        </row>
        <row r="1282">
          <cell r="J1282">
            <v>350783222</v>
          </cell>
        </row>
        <row r="1282">
          <cell r="N1282">
            <v>237</v>
          </cell>
        </row>
        <row r="1282">
          <cell r="W1282" t="str">
            <v>&gt;180</v>
          </cell>
        </row>
        <row r="1283">
          <cell r="J1283">
            <v>358135736</v>
          </cell>
        </row>
        <row r="1283">
          <cell r="N1283">
            <v>118</v>
          </cell>
        </row>
        <row r="1283">
          <cell r="W1283" t="str">
            <v>91-120</v>
          </cell>
        </row>
        <row r="1284">
          <cell r="J1284">
            <v>358553744</v>
          </cell>
        </row>
        <row r="1284">
          <cell r="N1284">
            <v>116</v>
          </cell>
        </row>
        <row r="1284">
          <cell r="W1284" t="str">
            <v>91-120</v>
          </cell>
        </row>
        <row r="1285">
          <cell r="J1285">
            <v>359091874</v>
          </cell>
        </row>
        <row r="1285">
          <cell r="N1285">
            <v>116</v>
          </cell>
        </row>
        <row r="1285">
          <cell r="W1285" t="str">
            <v>Standard</v>
          </cell>
        </row>
        <row r="1286">
          <cell r="J1286">
            <v>357379292</v>
          </cell>
        </row>
        <row r="1286">
          <cell r="W1286" t="str">
            <v>Standard</v>
          </cell>
        </row>
        <row r="1287">
          <cell r="J1287">
            <v>350799493</v>
          </cell>
        </row>
        <row r="1287">
          <cell r="N1287">
            <v>144</v>
          </cell>
        </row>
        <row r="1287">
          <cell r="W1287" t="str">
            <v>121-150</v>
          </cell>
        </row>
        <row r="1288">
          <cell r="J1288">
            <v>350799513</v>
          </cell>
        </row>
        <row r="1288">
          <cell r="N1288">
            <v>144</v>
          </cell>
        </row>
        <row r="1288">
          <cell r="W1288" t="str">
            <v>121-150</v>
          </cell>
        </row>
        <row r="1289">
          <cell r="J1289">
            <v>353441430</v>
          </cell>
        </row>
        <row r="1289">
          <cell r="N1289">
            <v>482</v>
          </cell>
        </row>
        <row r="1289">
          <cell r="W1289" t="str">
            <v>&gt;180</v>
          </cell>
        </row>
        <row r="1290">
          <cell r="J1290">
            <v>355570984</v>
          </cell>
        </row>
        <row r="1290">
          <cell r="N1290">
            <v>482</v>
          </cell>
        </row>
        <row r="1290">
          <cell r="W1290" t="str">
            <v>Standard</v>
          </cell>
        </row>
        <row r="1291">
          <cell r="J1291">
            <v>358327846</v>
          </cell>
        </row>
        <row r="1291">
          <cell r="W1291" t="str">
            <v>Standard</v>
          </cell>
        </row>
        <row r="1292">
          <cell r="J1292">
            <v>351245901</v>
          </cell>
        </row>
        <row r="1292">
          <cell r="W1292" t="str">
            <v>Standard</v>
          </cell>
        </row>
        <row r="1293">
          <cell r="J1293">
            <v>356559097</v>
          </cell>
        </row>
        <row r="1293">
          <cell r="W1293" t="str">
            <v>Standard</v>
          </cell>
        </row>
        <row r="1294">
          <cell r="J1294">
            <v>356585575</v>
          </cell>
        </row>
        <row r="1294">
          <cell r="W1294" t="str">
            <v>Standard</v>
          </cell>
        </row>
        <row r="1295">
          <cell r="J1295">
            <v>358553717</v>
          </cell>
        </row>
        <row r="1295">
          <cell r="N1295">
            <v>147</v>
          </cell>
        </row>
        <row r="1295">
          <cell r="W1295" t="str">
            <v>121-150</v>
          </cell>
        </row>
        <row r="1296">
          <cell r="J1296">
            <v>353105809</v>
          </cell>
        </row>
        <row r="1296">
          <cell r="N1296">
            <v>147</v>
          </cell>
        </row>
        <row r="1296">
          <cell r="W1296" t="str">
            <v>Standard</v>
          </cell>
        </row>
        <row r="1297">
          <cell r="J1297">
            <v>358151775</v>
          </cell>
        </row>
        <row r="1297">
          <cell r="W1297" t="str">
            <v>Standard</v>
          </cell>
        </row>
        <row r="1298">
          <cell r="J1298">
            <v>350842420</v>
          </cell>
        </row>
        <row r="1298">
          <cell r="W1298" t="str">
            <v>Standard</v>
          </cell>
        </row>
        <row r="1299">
          <cell r="J1299">
            <v>350844937</v>
          </cell>
        </row>
        <row r="1299">
          <cell r="N1299">
            <v>146</v>
          </cell>
        </row>
        <row r="1299">
          <cell r="W1299" t="str">
            <v>121-150</v>
          </cell>
        </row>
        <row r="1300">
          <cell r="J1300">
            <v>350846338</v>
          </cell>
        </row>
        <row r="1300">
          <cell r="N1300">
            <v>270</v>
          </cell>
        </row>
        <row r="1300">
          <cell r="W1300" t="str">
            <v>&gt;180</v>
          </cell>
        </row>
        <row r="1301">
          <cell r="J1301">
            <v>350856588</v>
          </cell>
        </row>
        <row r="1301">
          <cell r="N1301">
            <v>270</v>
          </cell>
        </row>
        <row r="1301">
          <cell r="W1301" t="str">
            <v>Standard</v>
          </cell>
        </row>
        <row r="1302">
          <cell r="J1302">
            <v>354302178</v>
          </cell>
        </row>
        <row r="1302">
          <cell r="W1302" t="str">
            <v>Standard</v>
          </cell>
        </row>
        <row r="1303">
          <cell r="J1303">
            <v>358871043</v>
          </cell>
        </row>
        <row r="1303">
          <cell r="W1303" t="str">
            <v>Standard</v>
          </cell>
        </row>
        <row r="1304">
          <cell r="J1304">
            <v>358020280</v>
          </cell>
        </row>
        <row r="1304">
          <cell r="W1304" t="str">
            <v>Standard</v>
          </cell>
        </row>
        <row r="1305">
          <cell r="J1305">
            <v>350856829</v>
          </cell>
        </row>
        <row r="1305">
          <cell r="W1305" t="str">
            <v>Standard</v>
          </cell>
        </row>
        <row r="1306">
          <cell r="J1306">
            <v>350862358</v>
          </cell>
        </row>
        <row r="1306">
          <cell r="W1306" t="str">
            <v>Standard</v>
          </cell>
        </row>
        <row r="1307">
          <cell r="J1307">
            <v>356425016</v>
          </cell>
        </row>
        <row r="1307">
          <cell r="W1307" t="str">
            <v>Standard</v>
          </cell>
        </row>
        <row r="1308">
          <cell r="J1308">
            <v>357176498</v>
          </cell>
        </row>
        <row r="1308">
          <cell r="W1308" t="str">
            <v>Standard</v>
          </cell>
        </row>
        <row r="1309">
          <cell r="J1309">
            <v>356276167</v>
          </cell>
        </row>
        <row r="1309">
          <cell r="W1309" t="str">
            <v>Standard</v>
          </cell>
        </row>
        <row r="1310">
          <cell r="J1310">
            <v>350868117</v>
          </cell>
        </row>
        <row r="1310">
          <cell r="W1310" t="str">
            <v>Standard</v>
          </cell>
        </row>
        <row r="1311">
          <cell r="J1311">
            <v>353441431</v>
          </cell>
        </row>
        <row r="1311">
          <cell r="N1311">
            <v>482</v>
          </cell>
        </row>
        <row r="1311">
          <cell r="W1311" t="str">
            <v>&gt;180</v>
          </cell>
        </row>
        <row r="1312">
          <cell r="J1312">
            <v>353684361</v>
          </cell>
        </row>
        <row r="1312">
          <cell r="N1312">
            <v>363</v>
          </cell>
        </row>
        <row r="1312">
          <cell r="W1312" t="str">
            <v>&gt;180</v>
          </cell>
        </row>
        <row r="1313">
          <cell r="J1313">
            <v>353452778</v>
          </cell>
        </row>
        <row r="1313">
          <cell r="N1313">
            <v>482</v>
          </cell>
        </row>
        <row r="1313">
          <cell r="W1313" t="str">
            <v>&gt;180</v>
          </cell>
        </row>
        <row r="1314">
          <cell r="J1314">
            <v>355704833</v>
          </cell>
        </row>
        <row r="1314">
          <cell r="N1314">
            <v>482</v>
          </cell>
        </row>
        <row r="1314">
          <cell r="W1314" t="str">
            <v>Standard</v>
          </cell>
        </row>
        <row r="1315">
          <cell r="J1315">
            <v>358553720</v>
          </cell>
        </row>
        <row r="1315">
          <cell r="N1315">
            <v>147</v>
          </cell>
        </row>
        <row r="1315">
          <cell r="W1315" t="str">
            <v>121-150</v>
          </cell>
        </row>
        <row r="1316">
          <cell r="J1316">
            <v>354774727</v>
          </cell>
        </row>
        <row r="1316">
          <cell r="N1316">
            <v>143</v>
          </cell>
        </row>
        <row r="1316">
          <cell r="W1316" t="str">
            <v>121-150</v>
          </cell>
        </row>
        <row r="1317">
          <cell r="J1317">
            <v>358871069</v>
          </cell>
        </row>
        <row r="1317">
          <cell r="N1317">
            <v>81</v>
          </cell>
        </row>
        <row r="1317">
          <cell r="W1317" t="str">
            <v>61-90</v>
          </cell>
        </row>
        <row r="1318">
          <cell r="J1318">
            <v>355982522</v>
          </cell>
        </row>
        <row r="1318">
          <cell r="N1318">
            <v>81</v>
          </cell>
        </row>
        <row r="1318">
          <cell r="W1318" t="str">
            <v>Standard</v>
          </cell>
        </row>
        <row r="1319">
          <cell r="J1319">
            <v>350890305</v>
          </cell>
        </row>
        <row r="1319">
          <cell r="W1319" t="str">
            <v>Standard</v>
          </cell>
        </row>
        <row r="1320">
          <cell r="J1320">
            <v>357513241</v>
          </cell>
        </row>
        <row r="1320">
          <cell r="W1320" t="str">
            <v>Standard</v>
          </cell>
        </row>
        <row r="1321">
          <cell r="J1321">
            <v>358047772</v>
          </cell>
        </row>
        <row r="1321">
          <cell r="W1321" t="str">
            <v>Standard</v>
          </cell>
        </row>
        <row r="1322">
          <cell r="J1322">
            <v>350919917</v>
          </cell>
        </row>
        <row r="1322">
          <cell r="W1322" t="str">
            <v>Standard</v>
          </cell>
        </row>
        <row r="1323">
          <cell r="J1323">
            <v>350919918</v>
          </cell>
        </row>
        <row r="1323">
          <cell r="N1323">
            <v>207</v>
          </cell>
        </row>
        <row r="1323">
          <cell r="W1323" t="str">
            <v>&gt;180</v>
          </cell>
        </row>
        <row r="1324">
          <cell r="J1324">
            <v>350920044</v>
          </cell>
        </row>
        <row r="1324">
          <cell r="N1324">
            <v>207</v>
          </cell>
        </row>
        <row r="1324">
          <cell r="W1324" t="str">
            <v>Standard</v>
          </cell>
        </row>
        <row r="1325">
          <cell r="J1325">
            <v>350922644</v>
          </cell>
        </row>
        <row r="1325">
          <cell r="W1325" t="str">
            <v>Standard</v>
          </cell>
        </row>
        <row r="1326">
          <cell r="J1326">
            <v>357425868</v>
          </cell>
        </row>
        <row r="1326">
          <cell r="N1326">
            <v>27</v>
          </cell>
        </row>
        <row r="1326">
          <cell r="W1326" t="str">
            <v>1-30 Days</v>
          </cell>
        </row>
        <row r="1327">
          <cell r="J1327">
            <v>357455540</v>
          </cell>
        </row>
        <row r="1327">
          <cell r="N1327">
            <v>27</v>
          </cell>
        </row>
        <row r="1327">
          <cell r="W1327" t="str">
            <v>Standard</v>
          </cell>
        </row>
        <row r="1328">
          <cell r="J1328">
            <v>356057722</v>
          </cell>
        </row>
        <row r="1328">
          <cell r="W1328" t="str">
            <v>Standard</v>
          </cell>
        </row>
        <row r="1329">
          <cell r="J1329">
            <v>356077411</v>
          </cell>
        </row>
        <row r="1329">
          <cell r="W1329" t="str">
            <v>Standard</v>
          </cell>
        </row>
        <row r="1330">
          <cell r="J1330">
            <v>350925233</v>
          </cell>
        </row>
        <row r="1330">
          <cell r="W1330" t="str">
            <v>Standard</v>
          </cell>
        </row>
        <row r="1331">
          <cell r="J1331">
            <v>354615638</v>
          </cell>
        </row>
        <row r="1331">
          <cell r="W1331" t="str">
            <v>Standard</v>
          </cell>
        </row>
        <row r="1332">
          <cell r="J1332">
            <v>350927797</v>
          </cell>
        </row>
        <row r="1332">
          <cell r="W1332" t="str">
            <v>Standard</v>
          </cell>
        </row>
        <row r="1333">
          <cell r="J1333">
            <v>350943769</v>
          </cell>
        </row>
        <row r="1333">
          <cell r="W1333" t="str">
            <v>Standard</v>
          </cell>
        </row>
        <row r="1334">
          <cell r="J1334">
            <v>356618367</v>
          </cell>
        </row>
        <row r="1334">
          <cell r="W1334" t="str">
            <v>Standard</v>
          </cell>
        </row>
        <row r="1335">
          <cell r="J1335">
            <v>350946205</v>
          </cell>
        </row>
        <row r="1335">
          <cell r="N1335">
            <v>204</v>
          </cell>
        </row>
        <row r="1335">
          <cell r="W1335" t="str">
            <v>&gt;180</v>
          </cell>
        </row>
        <row r="1336">
          <cell r="J1336">
            <v>353620518</v>
          </cell>
        </row>
        <row r="1336">
          <cell r="N1336">
            <v>204</v>
          </cell>
        </row>
        <row r="1336">
          <cell r="W1336" t="str">
            <v>&gt;180</v>
          </cell>
        </row>
        <row r="1337">
          <cell r="J1337">
            <v>350946284</v>
          </cell>
        </row>
        <row r="1337">
          <cell r="N1337">
            <v>81</v>
          </cell>
        </row>
        <row r="1337">
          <cell r="W1337" t="str">
            <v>61-90</v>
          </cell>
        </row>
        <row r="1338">
          <cell r="J1338">
            <v>356034328</v>
          </cell>
        </row>
        <row r="1338">
          <cell r="N1338">
            <v>81</v>
          </cell>
        </row>
        <row r="1338">
          <cell r="W1338" t="str">
            <v>Standard</v>
          </cell>
        </row>
        <row r="1339">
          <cell r="J1339">
            <v>355636589</v>
          </cell>
        </row>
        <row r="1339">
          <cell r="W1339" t="str">
            <v>Standard</v>
          </cell>
        </row>
        <row r="1340">
          <cell r="J1340">
            <v>350955889</v>
          </cell>
        </row>
        <row r="1340">
          <cell r="N1340">
            <v>24</v>
          </cell>
        </row>
        <row r="1340">
          <cell r="W1340" t="str">
            <v>1-30 Days</v>
          </cell>
        </row>
        <row r="1341">
          <cell r="J1341">
            <v>354031956</v>
          </cell>
        </row>
        <row r="1341">
          <cell r="N1341">
            <v>24</v>
          </cell>
        </row>
        <row r="1341">
          <cell r="W1341" t="str">
            <v>Standard</v>
          </cell>
        </row>
        <row r="1342">
          <cell r="J1342">
            <v>358348901</v>
          </cell>
        </row>
        <row r="1342">
          <cell r="W1342" t="str">
            <v>Standard</v>
          </cell>
        </row>
        <row r="1343">
          <cell r="J1343">
            <v>350955891</v>
          </cell>
        </row>
        <row r="1343">
          <cell r="W1343" t="str">
            <v>Standard</v>
          </cell>
        </row>
        <row r="1344">
          <cell r="J1344">
            <v>354291811</v>
          </cell>
        </row>
        <row r="1344">
          <cell r="W1344" t="str">
            <v>Standard</v>
          </cell>
        </row>
        <row r="1345">
          <cell r="J1345">
            <v>354619450</v>
          </cell>
        </row>
        <row r="1345">
          <cell r="W1345" t="str">
            <v>Standard</v>
          </cell>
        </row>
        <row r="1346">
          <cell r="J1346">
            <v>358371190</v>
          </cell>
        </row>
        <row r="1346">
          <cell r="W1346" t="str">
            <v>Standard</v>
          </cell>
        </row>
        <row r="1347">
          <cell r="J1347">
            <v>356216654</v>
          </cell>
        </row>
        <row r="1347">
          <cell r="W1347" t="str">
            <v>Standard</v>
          </cell>
        </row>
        <row r="1348">
          <cell r="J1348">
            <v>356422121</v>
          </cell>
        </row>
        <row r="1348">
          <cell r="W1348" t="str">
            <v>Standard</v>
          </cell>
        </row>
        <row r="1349">
          <cell r="J1349">
            <v>356703065</v>
          </cell>
        </row>
        <row r="1349">
          <cell r="W1349" t="str">
            <v>Standard</v>
          </cell>
        </row>
        <row r="1350">
          <cell r="J1350">
            <v>351249162</v>
          </cell>
        </row>
        <row r="1350">
          <cell r="W1350" t="str">
            <v>Standard</v>
          </cell>
        </row>
        <row r="1351">
          <cell r="J1351">
            <v>355840056</v>
          </cell>
        </row>
        <row r="1351">
          <cell r="N1351">
            <v>209</v>
          </cell>
        </row>
        <row r="1351">
          <cell r="W1351" t="str">
            <v>&gt;180</v>
          </cell>
        </row>
        <row r="1352">
          <cell r="J1352">
            <v>355787233</v>
          </cell>
        </row>
        <row r="1352">
          <cell r="N1352">
            <v>118</v>
          </cell>
        </row>
        <row r="1352">
          <cell r="W1352" t="str">
            <v>91-120</v>
          </cell>
        </row>
        <row r="1353">
          <cell r="J1353">
            <v>350957257</v>
          </cell>
        </row>
        <row r="1353">
          <cell r="N1353">
            <v>55</v>
          </cell>
        </row>
        <row r="1353">
          <cell r="W1353" t="str">
            <v>31-60</v>
          </cell>
        </row>
        <row r="1354">
          <cell r="J1354">
            <v>355772398</v>
          </cell>
        </row>
        <row r="1354">
          <cell r="N1354">
            <v>118</v>
          </cell>
        </row>
        <row r="1354">
          <cell r="W1354" t="str">
            <v>91-120</v>
          </cell>
        </row>
        <row r="1355">
          <cell r="J1355">
            <v>350959242</v>
          </cell>
        </row>
        <row r="1355">
          <cell r="N1355">
            <v>174</v>
          </cell>
        </row>
        <row r="1355">
          <cell r="W1355" t="str">
            <v>151-180</v>
          </cell>
        </row>
        <row r="1356">
          <cell r="J1356">
            <v>350959426</v>
          </cell>
        </row>
        <row r="1356">
          <cell r="N1356">
            <v>146</v>
          </cell>
        </row>
        <row r="1356">
          <cell r="W1356" t="str">
            <v>121-150</v>
          </cell>
        </row>
        <row r="1357">
          <cell r="J1357">
            <v>353441432</v>
          </cell>
        </row>
        <row r="1357">
          <cell r="N1357">
            <v>482</v>
          </cell>
        </row>
        <row r="1357">
          <cell r="W1357" t="str">
            <v>&gt;180</v>
          </cell>
        </row>
        <row r="1358">
          <cell r="J1358">
            <v>350980562</v>
          </cell>
        </row>
        <row r="1358">
          <cell r="N1358">
            <v>482</v>
          </cell>
        </row>
        <row r="1358">
          <cell r="W1358" t="str">
            <v>Standard</v>
          </cell>
        </row>
        <row r="1359">
          <cell r="J1359">
            <v>350980613</v>
          </cell>
        </row>
        <row r="1359">
          <cell r="W1359" t="str">
            <v>Standard</v>
          </cell>
        </row>
        <row r="1360">
          <cell r="J1360">
            <v>350981095</v>
          </cell>
        </row>
        <row r="1360">
          <cell r="W1360" t="str">
            <v>Standard</v>
          </cell>
        </row>
        <row r="1361">
          <cell r="J1361">
            <v>356687751</v>
          </cell>
        </row>
        <row r="1361">
          <cell r="W1361" t="str">
            <v>Standard</v>
          </cell>
        </row>
        <row r="1362">
          <cell r="J1362">
            <v>350996232</v>
          </cell>
        </row>
        <row r="1362">
          <cell r="W1362" t="str">
            <v>Standard</v>
          </cell>
        </row>
        <row r="1363">
          <cell r="J1363">
            <v>358648931</v>
          </cell>
        </row>
        <row r="1363">
          <cell r="W1363" t="str">
            <v>Standard</v>
          </cell>
        </row>
        <row r="1364">
          <cell r="J1364">
            <v>350997939</v>
          </cell>
        </row>
        <row r="1364">
          <cell r="W1364" t="str">
            <v>Standard</v>
          </cell>
        </row>
        <row r="1365">
          <cell r="J1365">
            <v>351004831</v>
          </cell>
        </row>
        <row r="1365">
          <cell r="W1365" t="str">
            <v>Standard</v>
          </cell>
        </row>
        <row r="1366">
          <cell r="J1366">
            <v>351009312</v>
          </cell>
        </row>
        <row r="1366">
          <cell r="W1366" t="str">
            <v>Standard</v>
          </cell>
        </row>
        <row r="1367">
          <cell r="J1367">
            <v>356276272</v>
          </cell>
        </row>
        <row r="1367">
          <cell r="W1367" t="str">
            <v>Standard</v>
          </cell>
        </row>
        <row r="1368">
          <cell r="J1368">
            <v>351033203</v>
          </cell>
        </row>
        <row r="1368">
          <cell r="W1368" t="str">
            <v>Standard</v>
          </cell>
        </row>
        <row r="1369">
          <cell r="J1369">
            <v>356643052</v>
          </cell>
        </row>
        <row r="1369">
          <cell r="W1369" t="str">
            <v>Standard</v>
          </cell>
        </row>
        <row r="1370">
          <cell r="J1370">
            <v>353060293</v>
          </cell>
        </row>
        <row r="1370">
          <cell r="N1370">
            <v>22</v>
          </cell>
        </row>
        <row r="1370">
          <cell r="W1370" t="str">
            <v>1-30 Days</v>
          </cell>
        </row>
        <row r="1371">
          <cell r="J1371">
            <v>356686824</v>
          </cell>
        </row>
        <row r="1371">
          <cell r="N1371">
            <v>22</v>
          </cell>
        </row>
        <row r="1371">
          <cell r="W1371" t="str">
            <v>Standard</v>
          </cell>
        </row>
        <row r="1372">
          <cell r="J1372">
            <v>356286355</v>
          </cell>
        </row>
        <row r="1372">
          <cell r="W1372" t="str">
            <v>Standard</v>
          </cell>
        </row>
        <row r="1373">
          <cell r="J1373">
            <v>356027056</v>
          </cell>
        </row>
        <row r="1373">
          <cell r="W1373" t="str">
            <v>Standard</v>
          </cell>
        </row>
        <row r="1374">
          <cell r="J1374">
            <v>351055190</v>
          </cell>
        </row>
        <row r="1374">
          <cell r="W1374" t="str">
            <v>Standard</v>
          </cell>
        </row>
        <row r="1375">
          <cell r="J1375">
            <v>355934906</v>
          </cell>
        </row>
        <row r="1375">
          <cell r="W1375" t="str">
            <v>Standard</v>
          </cell>
        </row>
        <row r="1376">
          <cell r="J1376">
            <v>351057550</v>
          </cell>
        </row>
        <row r="1376">
          <cell r="W1376" t="str">
            <v>Standard</v>
          </cell>
        </row>
        <row r="1377">
          <cell r="J1377">
            <v>351057588</v>
          </cell>
        </row>
        <row r="1377">
          <cell r="W1377" t="str">
            <v>Standard</v>
          </cell>
        </row>
        <row r="1378">
          <cell r="J1378">
            <v>355636085</v>
          </cell>
        </row>
        <row r="1378">
          <cell r="W1378" t="str">
            <v>Standard</v>
          </cell>
        </row>
        <row r="1379">
          <cell r="J1379">
            <v>351066242</v>
          </cell>
        </row>
        <row r="1379">
          <cell r="N1379">
            <v>267</v>
          </cell>
        </row>
        <row r="1379">
          <cell r="W1379" t="str">
            <v>&gt;180</v>
          </cell>
        </row>
        <row r="1380">
          <cell r="J1380">
            <v>354397107</v>
          </cell>
        </row>
        <row r="1380">
          <cell r="N1380">
            <v>267</v>
          </cell>
        </row>
        <row r="1380">
          <cell r="W1380" t="str">
            <v>Standard</v>
          </cell>
        </row>
        <row r="1381">
          <cell r="J1381">
            <v>351066398</v>
          </cell>
        </row>
        <row r="1381">
          <cell r="W1381" t="str">
            <v>Standard</v>
          </cell>
        </row>
        <row r="1382">
          <cell r="J1382">
            <v>351070104</v>
          </cell>
        </row>
        <row r="1382">
          <cell r="W1382" t="str">
            <v>Standard</v>
          </cell>
        </row>
        <row r="1383">
          <cell r="J1383">
            <v>354375283</v>
          </cell>
        </row>
        <row r="1383">
          <cell r="W1383" t="str">
            <v>Standard</v>
          </cell>
        </row>
        <row r="1384">
          <cell r="J1384">
            <v>356407427</v>
          </cell>
        </row>
        <row r="1384">
          <cell r="W1384" t="str">
            <v>Standard</v>
          </cell>
        </row>
        <row r="1385">
          <cell r="J1385">
            <v>351076939</v>
          </cell>
        </row>
        <row r="1385">
          <cell r="N1385">
            <v>173</v>
          </cell>
        </row>
        <row r="1385">
          <cell r="W1385" t="str">
            <v>151-180</v>
          </cell>
        </row>
        <row r="1386">
          <cell r="J1386">
            <v>351076944</v>
          </cell>
        </row>
        <row r="1386">
          <cell r="N1386">
            <v>173</v>
          </cell>
        </row>
        <row r="1386">
          <cell r="W1386" t="str">
            <v>Standard</v>
          </cell>
        </row>
        <row r="1387">
          <cell r="J1387">
            <v>353315383</v>
          </cell>
        </row>
        <row r="1387">
          <cell r="N1387">
            <v>481</v>
          </cell>
        </row>
        <row r="1387">
          <cell r="W1387" t="str">
            <v>&gt;180</v>
          </cell>
        </row>
        <row r="1388">
          <cell r="J1388">
            <v>351144981</v>
          </cell>
        </row>
        <row r="1388">
          <cell r="N1388">
            <v>270</v>
          </cell>
        </row>
        <row r="1388">
          <cell r="W1388" t="str">
            <v>&gt;180</v>
          </cell>
        </row>
        <row r="1389">
          <cell r="J1389">
            <v>351086844</v>
          </cell>
        </row>
        <row r="1389">
          <cell r="N1389">
            <v>270</v>
          </cell>
        </row>
        <row r="1389">
          <cell r="W1389" t="str">
            <v>Standard</v>
          </cell>
        </row>
        <row r="1390">
          <cell r="J1390">
            <v>355596953</v>
          </cell>
        </row>
        <row r="1390">
          <cell r="W1390" t="str">
            <v>Standard</v>
          </cell>
        </row>
        <row r="1391">
          <cell r="J1391">
            <v>354461720</v>
          </cell>
        </row>
        <row r="1391">
          <cell r="W1391" t="str">
            <v>Standard</v>
          </cell>
        </row>
        <row r="1392">
          <cell r="J1392">
            <v>358284079</v>
          </cell>
        </row>
        <row r="1392">
          <cell r="W1392" t="str">
            <v>Standard</v>
          </cell>
        </row>
        <row r="1393">
          <cell r="J1393">
            <v>351092345</v>
          </cell>
        </row>
        <row r="1393">
          <cell r="W1393" t="str">
            <v>Standard</v>
          </cell>
        </row>
        <row r="1394">
          <cell r="J1394">
            <v>353972430</v>
          </cell>
        </row>
        <row r="1394">
          <cell r="W1394" t="str">
            <v>Standard</v>
          </cell>
        </row>
        <row r="1395">
          <cell r="J1395">
            <v>354016898</v>
          </cell>
        </row>
        <row r="1395">
          <cell r="N1395">
            <v>300</v>
          </cell>
        </row>
        <row r="1395">
          <cell r="W1395" t="str">
            <v>&gt;180</v>
          </cell>
        </row>
        <row r="1396">
          <cell r="J1396">
            <v>354344431</v>
          </cell>
        </row>
        <row r="1396">
          <cell r="N1396">
            <v>300</v>
          </cell>
        </row>
        <row r="1396">
          <cell r="W1396" t="str">
            <v>Standard</v>
          </cell>
        </row>
        <row r="1397">
          <cell r="J1397">
            <v>358750148</v>
          </cell>
        </row>
        <row r="1397">
          <cell r="W1397" t="str">
            <v>Standard</v>
          </cell>
        </row>
        <row r="1398">
          <cell r="J1398">
            <v>351096041</v>
          </cell>
        </row>
        <row r="1398">
          <cell r="W1398" t="str">
            <v>Standard</v>
          </cell>
        </row>
        <row r="1399">
          <cell r="J1399">
            <v>351097342</v>
          </cell>
        </row>
        <row r="1399">
          <cell r="W1399" t="str">
            <v>Standard</v>
          </cell>
        </row>
        <row r="1400">
          <cell r="J1400">
            <v>351098320</v>
          </cell>
        </row>
        <row r="1400">
          <cell r="N1400">
            <v>145</v>
          </cell>
        </row>
        <row r="1400">
          <cell r="W1400" t="str">
            <v>121-150</v>
          </cell>
        </row>
        <row r="1401">
          <cell r="J1401">
            <v>351098321</v>
          </cell>
        </row>
        <row r="1401">
          <cell r="N1401">
            <v>145</v>
          </cell>
        </row>
        <row r="1401">
          <cell r="W1401" t="str">
            <v>Standard</v>
          </cell>
        </row>
        <row r="1402">
          <cell r="J1402">
            <v>351114588</v>
          </cell>
        </row>
        <row r="1402">
          <cell r="W1402" t="str">
            <v>Standard</v>
          </cell>
        </row>
        <row r="1403">
          <cell r="J1403">
            <v>355838157</v>
          </cell>
        </row>
        <row r="1403">
          <cell r="W1403" t="str">
            <v>Standard</v>
          </cell>
        </row>
        <row r="1404">
          <cell r="J1404">
            <v>351117696</v>
          </cell>
        </row>
        <row r="1404">
          <cell r="W1404" t="str">
            <v>Standard</v>
          </cell>
        </row>
        <row r="1405">
          <cell r="J1405">
            <v>351117820</v>
          </cell>
        </row>
        <row r="1405">
          <cell r="W1405" t="str">
            <v>Standard</v>
          </cell>
        </row>
        <row r="1406">
          <cell r="J1406">
            <v>358871068</v>
          </cell>
        </row>
        <row r="1406">
          <cell r="N1406">
            <v>118</v>
          </cell>
        </row>
        <row r="1406">
          <cell r="W1406" t="str">
            <v>91-120</v>
          </cell>
        </row>
        <row r="1407">
          <cell r="J1407">
            <v>351117876</v>
          </cell>
        </row>
        <row r="1407">
          <cell r="N1407">
            <v>176</v>
          </cell>
        </row>
        <row r="1407">
          <cell r="W1407" t="str">
            <v>151-180</v>
          </cell>
        </row>
        <row r="1408">
          <cell r="J1408">
            <v>351117903</v>
          </cell>
        </row>
        <row r="1408">
          <cell r="N1408">
            <v>176</v>
          </cell>
        </row>
        <row r="1408">
          <cell r="W1408" t="str">
            <v>151-180</v>
          </cell>
        </row>
        <row r="1409">
          <cell r="J1409">
            <v>351121838</v>
          </cell>
        </row>
        <row r="1409">
          <cell r="N1409">
            <v>209</v>
          </cell>
        </row>
        <row r="1409">
          <cell r="W1409" t="str">
            <v>&gt;180</v>
          </cell>
        </row>
        <row r="1410">
          <cell r="J1410">
            <v>351128601</v>
          </cell>
        </row>
        <row r="1410">
          <cell r="N1410">
            <v>209</v>
          </cell>
        </row>
        <row r="1410">
          <cell r="W1410" t="str">
            <v>Standard</v>
          </cell>
        </row>
        <row r="1411">
          <cell r="J1411">
            <v>351133036</v>
          </cell>
        </row>
        <row r="1411">
          <cell r="W1411" t="str">
            <v>Standard</v>
          </cell>
        </row>
        <row r="1412">
          <cell r="J1412">
            <v>351137160</v>
          </cell>
        </row>
        <row r="1412">
          <cell r="N1412">
            <v>271</v>
          </cell>
        </row>
        <row r="1412">
          <cell r="W1412" t="str">
            <v>&gt;180</v>
          </cell>
        </row>
        <row r="1413">
          <cell r="J1413">
            <v>354774734</v>
          </cell>
        </row>
        <row r="1413">
          <cell r="N1413">
            <v>299</v>
          </cell>
        </row>
        <row r="1413">
          <cell r="W1413" t="str">
            <v>&gt;180</v>
          </cell>
        </row>
        <row r="1414">
          <cell r="J1414">
            <v>354195197</v>
          </cell>
        </row>
        <row r="1414">
          <cell r="N1414">
            <v>173</v>
          </cell>
        </row>
        <row r="1414">
          <cell r="W1414" t="str">
            <v>151-180</v>
          </cell>
        </row>
        <row r="1415">
          <cell r="J1415">
            <v>357151969</v>
          </cell>
        </row>
        <row r="1415">
          <cell r="N1415">
            <v>173</v>
          </cell>
        </row>
        <row r="1415">
          <cell r="W1415" t="str">
            <v>Standard</v>
          </cell>
        </row>
        <row r="1416">
          <cell r="J1416">
            <v>357858229</v>
          </cell>
        </row>
        <row r="1416">
          <cell r="N1416">
            <v>81</v>
          </cell>
        </row>
        <row r="1416">
          <cell r="W1416" t="str">
            <v>61-90</v>
          </cell>
        </row>
        <row r="1417">
          <cell r="J1417">
            <v>351152174</v>
          </cell>
        </row>
        <row r="1417">
          <cell r="N1417">
            <v>544</v>
          </cell>
        </row>
        <row r="1417">
          <cell r="W1417" t="str">
            <v>&gt;180</v>
          </cell>
        </row>
        <row r="1418">
          <cell r="J1418">
            <v>353441429</v>
          </cell>
        </row>
        <row r="1418">
          <cell r="N1418">
            <v>481</v>
          </cell>
        </row>
        <row r="1418">
          <cell r="W1418" t="str">
            <v>&gt;180</v>
          </cell>
        </row>
        <row r="1419">
          <cell r="J1419">
            <v>351152243</v>
          </cell>
        </row>
        <row r="1419">
          <cell r="N1419">
            <v>117</v>
          </cell>
        </row>
        <row r="1419">
          <cell r="W1419" t="str">
            <v>91-120</v>
          </cell>
        </row>
        <row r="1420">
          <cell r="J1420">
            <v>351152244</v>
          </cell>
        </row>
        <row r="1420">
          <cell r="N1420">
            <v>82</v>
          </cell>
        </row>
        <row r="1420">
          <cell r="W1420" t="str">
            <v>61-90</v>
          </cell>
        </row>
        <row r="1421">
          <cell r="J1421">
            <v>355895479</v>
          </cell>
        </row>
        <row r="1421">
          <cell r="N1421">
            <v>82</v>
          </cell>
        </row>
        <row r="1421">
          <cell r="W1421" t="str">
            <v>Standard</v>
          </cell>
        </row>
        <row r="1422">
          <cell r="J1422">
            <v>356066546</v>
          </cell>
        </row>
        <row r="1422">
          <cell r="W1422" t="str">
            <v>Standard</v>
          </cell>
        </row>
        <row r="1423">
          <cell r="J1423">
            <v>351154965</v>
          </cell>
        </row>
        <row r="1423">
          <cell r="N1423">
            <v>20</v>
          </cell>
        </row>
        <row r="1423">
          <cell r="W1423" t="str">
            <v>1-30 Days</v>
          </cell>
        </row>
        <row r="1424">
          <cell r="J1424">
            <v>351154966</v>
          </cell>
        </row>
        <row r="1424">
          <cell r="N1424">
            <v>20</v>
          </cell>
        </row>
        <row r="1424">
          <cell r="W1424" t="str">
            <v>Standard</v>
          </cell>
        </row>
        <row r="1425">
          <cell r="J1425">
            <v>351165156</v>
          </cell>
        </row>
        <row r="1425">
          <cell r="W1425" t="str">
            <v>Standard</v>
          </cell>
        </row>
        <row r="1426">
          <cell r="J1426">
            <v>351177056</v>
          </cell>
        </row>
        <row r="1426">
          <cell r="W1426" t="str">
            <v>Standard</v>
          </cell>
        </row>
        <row r="1427">
          <cell r="J1427">
            <v>356556274</v>
          </cell>
        </row>
        <row r="1427">
          <cell r="N1427">
            <v>26</v>
          </cell>
        </row>
        <row r="1427">
          <cell r="W1427" t="str">
            <v>1-30 Days</v>
          </cell>
        </row>
        <row r="1428">
          <cell r="J1428">
            <v>351188440</v>
          </cell>
        </row>
        <row r="1428">
          <cell r="N1428">
            <v>23</v>
          </cell>
        </row>
        <row r="1428">
          <cell r="W1428" t="str">
            <v>1-30 Days</v>
          </cell>
        </row>
        <row r="1429">
          <cell r="J1429">
            <v>355913617</v>
          </cell>
        </row>
        <row r="1429">
          <cell r="N1429">
            <v>82</v>
          </cell>
        </row>
        <row r="1429">
          <cell r="W1429" t="str">
            <v>61-90</v>
          </cell>
        </row>
        <row r="1430">
          <cell r="J1430">
            <v>351197023</v>
          </cell>
        </row>
        <row r="1430">
          <cell r="N1430">
            <v>82</v>
          </cell>
        </row>
        <row r="1430">
          <cell r="W1430" t="str">
            <v>Standard</v>
          </cell>
        </row>
        <row r="1431">
          <cell r="J1431">
            <v>353024595</v>
          </cell>
        </row>
        <row r="1431">
          <cell r="W1431" t="str">
            <v>Standard</v>
          </cell>
        </row>
        <row r="1432">
          <cell r="J1432">
            <v>351197445</v>
          </cell>
        </row>
        <row r="1432">
          <cell r="W1432" t="str">
            <v>Standard</v>
          </cell>
        </row>
        <row r="1433">
          <cell r="J1433">
            <v>351202389</v>
          </cell>
        </row>
        <row r="1433">
          <cell r="W1433" t="str">
            <v>Standard</v>
          </cell>
        </row>
        <row r="1434">
          <cell r="J1434">
            <v>351202438</v>
          </cell>
        </row>
        <row r="1434">
          <cell r="W1434" t="str">
            <v>Standard</v>
          </cell>
        </row>
        <row r="1435">
          <cell r="J1435">
            <v>353988312</v>
          </cell>
        </row>
        <row r="1435">
          <cell r="W1435" t="str">
            <v>Standard</v>
          </cell>
        </row>
        <row r="1436">
          <cell r="J1436">
            <v>353977262</v>
          </cell>
        </row>
        <row r="1436">
          <cell r="W1436" t="str">
            <v>Standard</v>
          </cell>
        </row>
        <row r="1437">
          <cell r="J1437">
            <v>355377654</v>
          </cell>
        </row>
        <row r="1437">
          <cell r="N1437">
            <v>300</v>
          </cell>
        </row>
        <row r="1437">
          <cell r="W1437" t="str">
            <v>&gt;180</v>
          </cell>
        </row>
        <row r="1438">
          <cell r="J1438">
            <v>351212548</v>
          </cell>
        </row>
        <row r="1438">
          <cell r="N1438">
            <v>174</v>
          </cell>
        </row>
        <row r="1438">
          <cell r="W1438" t="str">
            <v>151-180</v>
          </cell>
        </row>
        <row r="1439">
          <cell r="J1439">
            <v>351212763</v>
          </cell>
        </row>
        <row r="1439">
          <cell r="N1439">
            <v>22</v>
          </cell>
        </row>
        <row r="1439">
          <cell r="W1439" t="str">
            <v>1-30 Days</v>
          </cell>
        </row>
        <row r="1440">
          <cell r="J1440">
            <v>351254367</v>
          </cell>
        </row>
        <row r="1440">
          <cell r="N1440">
            <v>22</v>
          </cell>
        </row>
        <row r="1440">
          <cell r="W1440" t="str">
            <v>Standard</v>
          </cell>
        </row>
        <row r="1441">
          <cell r="J1441">
            <v>351216984</v>
          </cell>
        </row>
        <row r="1441">
          <cell r="W1441" t="str">
            <v>Standard</v>
          </cell>
        </row>
        <row r="1442">
          <cell r="J1442">
            <v>357544457</v>
          </cell>
        </row>
        <row r="1442">
          <cell r="W1442" t="str">
            <v>Standard</v>
          </cell>
        </row>
        <row r="1443">
          <cell r="J1443">
            <v>356258573</v>
          </cell>
        </row>
        <row r="1443">
          <cell r="W1443" t="str">
            <v>Standard</v>
          </cell>
        </row>
        <row r="1444">
          <cell r="J1444">
            <v>351226125</v>
          </cell>
        </row>
        <row r="1444">
          <cell r="W1444" t="str">
            <v>Standard</v>
          </cell>
        </row>
        <row r="1445">
          <cell r="J1445">
            <v>358000603</v>
          </cell>
        </row>
        <row r="1445">
          <cell r="W1445" t="str">
            <v>Standard</v>
          </cell>
        </row>
        <row r="1446">
          <cell r="J1446">
            <v>351226503</v>
          </cell>
        </row>
        <row r="1446">
          <cell r="W1446" t="str">
            <v>Standard</v>
          </cell>
        </row>
        <row r="1447">
          <cell r="J1447">
            <v>358490283</v>
          </cell>
        </row>
        <row r="1447">
          <cell r="W1447" t="str">
            <v>Standard</v>
          </cell>
        </row>
        <row r="1448">
          <cell r="J1448">
            <v>351238079</v>
          </cell>
        </row>
        <row r="1448">
          <cell r="N1448">
            <v>571</v>
          </cell>
        </row>
        <row r="1448">
          <cell r="W1448" t="str">
            <v>&gt;180</v>
          </cell>
        </row>
        <row r="1449">
          <cell r="J1449">
            <v>351238189</v>
          </cell>
        </row>
        <row r="1449">
          <cell r="N1449">
            <v>571</v>
          </cell>
        </row>
        <row r="1449">
          <cell r="W1449" t="str">
            <v>Standard</v>
          </cell>
        </row>
        <row r="1450">
          <cell r="J1450">
            <v>351239323</v>
          </cell>
        </row>
        <row r="1450">
          <cell r="W1450" t="str">
            <v>Standard</v>
          </cell>
        </row>
        <row r="1451">
          <cell r="J1451">
            <v>357251556</v>
          </cell>
        </row>
        <row r="1451">
          <cell r="W1451" t="str">
            <v>Standard</v>
          </cell>
        </row>
        <row r="1452">
          <cell r="J1452">
            <v>351249822</v>
          </cell>
        </row>
        <row r="1452">
          <cell r="W1452" t="str">
            <v>Standard</v>
          </cell>
        </row>
        <row r="1453">
          <cell r="J1453">
            <v>353803835</v>
          </cell>
        </row>
        <row r="1453">
          <cell r="W1453" t="str">
            <v>Standard</v>
          </cell>
        </row>
        <row r="1454">
          <cell r="J1454">
            <v>351249825</v>
          </cell>
        </row>
        <row r="1454">
          <cell r="W1454" t="str">
            <v>Standard</v>
          </cell>
        </row>
        <row r="1455">
          <cell r="J1455">
            <v>354368474</v>
          </cell>
        </row>
        <row r="1455">
          <cell r="W1455" t="str">
            <v>Standard</v>
          </cell>
        </row>
        <row r="1456">
          <cell r="J1456">
            <v>351249826</v>
          </cell>
        </row>
        <row r="1456">
          <cell r="N1456">
            <v>57</v>
          </cell>
        </row>
        <row r="1456">
          <cell r="W1456" t="str">
            <v>31-60</v>
          </cell>
        </row>
        <row r="1457">
          <cell r="J1457">
            <v>358772091</v>
          </cell>
        </row>
        <row r="1457">
          <cell r="N1457">
            <v>57</v>
          </cell>
        </row>
        <row r="1457">
          <cell r="W1457" t="str">
            <v>Standard</v>
          </cell>
        </row>
        <row r="1458">
          <cell r="J1458">
            <v>351252844</v>
          </cell>
        </row>
        <row r="1458">
          <cell r="N1458">
            <v>208</v>
          </cell>
        </row>
        <row r="1458">
          <cell r="W1458" t="str">
            <v>&gt;180</v>
          </cell>
        </row>
        <row r="1459">
          <cell r="J1459">
            <v>358871030</v>
          </cell>
        </row>
        <row r="1459">
          <cell r="N1459">
            <v>208</v>
          </cell>
        </row>
        <row r="1459">
          <cell r="W1459" t="str">
            <v>Standard</v>
          </cell>
        </row>
        <row r="1460">
          <cell r="J1460">
            <v>351254421</v>
          </cell>
        </row>
        <row r="1460">
          <cell r="N1460">
            <v>207</v>
          </cell>
        </row>
        <row r="1460">
          <cell r="W1460" t="str">
            <v>&gt;180</v>
          </cell>
        </row>
        <row r="1461">
          <cell r="J1461">
            <v>351271476</v>
          </cell>
        </row>
        <row r="1461">
          <cell r="N1461">
            <v>207</v>
          </cell>
        </row>
        <row r="1461">
          <cell r="W1461" t="str">
            <v>Standard</v>
          </cell>
        </row>
        <row r="1462">
          <cell r="J1462">
            <v>358442717</v>
          </cell>
        </row>
        <row r="1462">
          <cell r="W1462" t="str">
            <v>Standard</v>
          </cell>
        </row>
        <row r="1463">
          <cell r="J1463">
            <v>351278454</v>
          </cell>
        </row>
        <row r="1463">
          <cell r="W1463" t="str">
            <v>Standard</v>
          </cell>
        </row>
        <row r="1464">
          <cell r="J1464">
            <v>357512903</v>
          </cell>
        </row>
        <row r="1464">
          <cell r="W1464" t="str">
            <v>Standard</v>
          </cell>
        </row>
        <row r="1465">
          <cell r="J1465">
            <v>351284846</v>
          </cell>
        </row>
        <row r="1465">
          <cell r="W1465" t="str">
            <v>Standard</v>
          </cell>
        </row>
        <row r="1466">
          <cell r="J1466">
            <v>353684357</v>
          </cell>
        </row>
        <row r="1466">
          <cell r="N1466">
            <v>299</v>
          </cell>
        </row>
        <row r="1466">
          <cell r="W1466" t="str">
            <v>&gt;180</v>
          </cell>
        </row>
        <row r="1467">
          <cell r="J1467">
            <v>357512782</v>
          </cell>
        </row>
        <row r="1467">
          <cell r="N1467">
            <v>299</v>
          </cell>
        </row>
        <row r="1467">
          <cell r="W1467" t="str">
            <v>Standard</v>
          </cell>
        </row>
        <row r="1468">
          <cell r="J1468">
            <v>351285437</v>
          </cell>
        </row>
        <row r="1468">
          <cell r="W1468" t="str">
            <v>Standard</v>
          </cell>
        </row>
        <row r="1469">
          <cell r="J1469">
            <v>357348354</v>
          </cell>
        </row>
        <row r="1469">
          <cell r="W1469" t="str">
            <v>Standard</v>
          </cell>
        </row>
        <row r="1470">
          <cell r="J1470">
            <v>351296627</v>
          </cell>
        </row>
        <row r="1470">
          <cell r="W1470" t="str">
            <v>Standard</v>
          </cell>
        </row>
        <row r="1471">
          <cell r="J1471">
            <v>351303385</v>
          </cell>
        </row>
        <row r="1471">
          <cell r="W1471" t="str">
            <v>Standard</v>
          </cell>
        </row>
        <row r="1472">
          <cell r="J1472">
            <v>351312134</v>
          </cell>
        </row>
        <row r="1472">
          <cell r="W1472" t="str">
            <v>Standard</v>
          </cell>
        </row>
        <row r="1473">
          <cell r="J1473">
            <v>354397269</v>
          </cell>
        </row>
        <row r="1473">
          <cell r="W1473" t="str">
            <v>Standard</v>
          </cell>
        </row>
        <row r="1474">
          <cell r="J1474">
            <v>358553724</v>
          </cell>
        </row>
        <row r="1474">
          <cell r="N1474">
            <v>113</v>
          </cell>
        </row>
        <row r="1474">
          <cell r="W1474" t="str">
            <v>91-120</v>
          </cell>
        </row>
        <row r="1475">
          <cell r="J1475">
            <v>351312460</v>
          </cell>
        </row>
        <row r="1475">
          <cell r="N1475">
            <v>19</v>
          </cell>
        </row>
        <row r="1475">
          <cell r="W1475" t="str">
            <v>1-30 Days</v>
          </cell>
        </row>
        <row r="1476">
          <cell r="J1476">
            <v>351325689</v>
          </cell>
        </row>
        <row r="1476">
          <cell r="N1476">
            <v>19</v>
          </cell>
        </row>
        <row r="1476">
          <cell r="W1476" t="str">
            <v>Standard</v>
          </cell>
        </row>
        <row r="1477">
          <cell r="J1477">
            <v>351334856</v>
          </cell>
        </row>
        <row r="1477">
          <cell r="W1477" t="str">
            <v>Standard</v>
          </cell>
        </row>
        <row r="1478">
          <cell r="J1478">
            <v>351336404</v>
          </cell>
        </row>
        <row r="1478">
          <cell r="W1478" t="str">
            <v>Standard</v>
          </cell>
        </row>
        <row r="1479">
          <cell r="J1479">
            <v>351338834</v>
          </cell>
        </row>
        <row r="1479">
          <cell r="W1479" t="str">
            <v>Standard</v>
          </cell>
        </row>
        <row r="1480">
          <cell r="J1480">
            <v>351341178</v>
          </cell>
        </row>
        <row r="1480">
          <cell r="W1480" t="str">
            <v>Standard</v>
          </cell>
        </row>
        <row r="1481">
          <cell r="J1481">
            <v>357178597</v>
          </cell>
        </row>
        <row r="1481">
          <cell r="W1481" t="str">
            <v>Standard</v>
          </cell>
        </row>
        <row r="1482">
          <cell r="J1482">
            <v>351344936</v>
          </cell>
        </row>
        <row r="1482">
          <cell r="W1482" t="str">
            <v>Standard</v>
          </cell>
        </row>
        <row r="1483">
          <cell r="J1483">
            <v>358553718</v>
          </cell>
        </row>
        <row r="1483">
          <cell r="N1483">
            <v>147</v>
          </cell>
        </row>
        <row r="1483">
          <cell r="W1483" t="str">
            <v>121-150</v>
          </cell>
        </row>
        <row r="1484">
          <cell r="J1484">
            <v>351345274</v>
          </cell>
        </row>
        <row r="1484">
          <cell r="N1484">
            <v>147</v>
          </cell>
        </row>
        <row r="1484">
          <cell r="W1484" t="str">
            <v>Standard</v>
          </cell>
        </row>
        <row r="1485">
          <cell r="J1485">
            <v>358871020</v>
          </cell>
        </row>
        <row r="1485">
          <cell r="N1485">
            <v>81</v>
          </cell>
        </row>
        <row r="1485">
          <cell r="W1485" t="str">
            <v>61-90</v>
          </cell>
        </row>
        <row r="1486">
          <cell r="J1486">
            <v>351349931</v>
          </cell>
        </row>
        <row r="1486">
          <cell r="N1486">
            <v>81</v>
          </cell>
        </row>
        <row r="1486">
          <cell r="W1486" t="str">
            <v>Standard</v>
          </cell>
        </row>
        <row r="1487">
          <cell r="J1487">
            <v>351350068</v>
          </cell>
        </row>
        <row r="1487">
          <cell r="W1487" t="str">
            <v>Standard</v>
          </cell>
        </row>
        <row r="1488">
          <cell r="J1488">
            <v>351350521</v>
          </cell>
        </row>
        <row r="1488">
          <cell r="W1488" t="str">
            <v>Standard</v>
          </cell>
        </row>
        <row r="1489">
          <cell r="J1489">
            <v>358669543</v>
          </cell>
        </row>
        <row r="1489">
          <cell r="W1489" t="str">
            <v>Standard</v>
          </cell>
        </row>
        <row r="1490">
          <cell r="J1490">
            <v>356691556</v>
          </cell>
        </row>
        <row r="1490">
          <cell r="W1490" t="str">
            <v>Standard</v>
          </cell>
        </row>
        <row r="1491">
          <cell r="J1491">
            <v>357513003</v>
          </cell>
        </row>
        <row r="1491">
          <cell r="W1491" t="str">
            <v>Standard</v>
          </cell>
        </row>
        <row r="1492">
          <cell r="J1492">
            <v>351353401</v>
          </cell>
        </row>
        <row r="1492">
          <cell r="W1492" t="str">
            <v>Standard</v>
          </cell>
        </row>
        <row r="1493">
          <cell r="J1493">
            <v>358319219</v>
          </cell>
        </row>
        <row r="1493">
          <cell r="W1493" t="str">
            <v>Standard</v>
          </cell>
        </row>
        <row r="1494">
          <cell r="J1494">
            <v>357372772</v>
          </cell>
        </row>
        <row r="1494">
          <cell r="W1494" t="str">
            <v>Standard</v>
          </cell>
        </row>
        <row r="1495">
          <cell r="J1495">
            <v>351897812</v>
          </cell>
        </row>
        <row r="1495">
          <cell r="W1495" t="str">
            <v>Standard</v>
          </cell>
        </row>
        <row r="1496">
          <cell r="J1496">
            <v>358319730</v>
          </cell>
        </row>
        <row r="1496">
          <cell r="W1496" t="str">
            <v>Standard</v>
          </cell>
        </row>
        <row r="1497">
          <cell r="J1497">
            <v>356170149</v>
          </cell>
        </row>
        <row r="1497">
          <cell r="W1497" t="str">
            <v>Standard</v>
          </cell>
        </row>
        <row r="1498">
          <cell r="J1498">
            <v>351369710</v>
          </cell>
        </row>
        <row r="1498">
          <cell r="W1498" t="str">
            <v>Standard</v>
          </cell>
        </row>
        <row r="1499">
          <cell r="J1499">
            <v>356286594</v>
          </cell>
        </row>
        <row r="1499">
          <cell r="W1499" t="str">
            <v>Standard</v>
          </cell>
        </row>
        <row r="1500">
          <cell r="J1500">
            <v>356213745</v>
          </cell>
        </row>
        <row r="1500">
          <cell r="W1500" t="str">
            <v>Standard</v>
          </cell>
        </row>
        <row r="1501">
          <cell r="J1501">
            <v>351380667</v>
          </cell>
        </row>
        <row r="1501">
          <cell r="W1501" t="str">
            <v>Standard</v>
          </cell>
        </row>
        <row r="1502">
          <cell r="J1502">
            <v>351391704</v>
          </cell>
        </row>
        <row r="1502">
          <cell r="W1502" t="str">
            <v>Standard</v>
          </cell>
        </row>
        <row r="1503">
          <cell r="J1503">
            <v>351391883</v>
          </cell>
        </row>
        <row r="1503">
          <cell r="W1503" t="str">
            <v>Standard</v>
          </cell>
        </row>
        <row r="1504">
          <cell r="J1504">
            <v>358871021</v>
          </cell>
        </row>
        <row r="1504">
          <cell r="N1504">
            <v>82</v>
          </cell>
        </row>
        <row r="1504">
          <cell r="W1504" t="str">
            <v>61-90</v>
          </cell>
        </row>
        <row r="1505">
          <cell r="J1505">
            <v>351391997</v>
          </cell>
        </row>
        <row r="1505">
          <cell r="N1505">
            <v>82</v>
          </cell>
        </row>
        <row r="1505">
          <cell r="W1505" t="str">
            <v>Standard</v>
          </cell>
        </row>
        <row r="1506">
          <cell r="J1506">
            <v>351394614</v>
          </cell>
        </row>
        <row r="1506">
          <cell r="W1506" t="str">
            <v>Standard</v>
          </cell>
        </row>
        <row r="1507">
          <cell r="J1507">
            <v>351413764</v>
          </cell>
        </row>
        <row r="1507">
          <cell r="W1507" t="str">
            <v>Standard</v>
          </cell>
        </row>
        <row r="1508">
          <cell r="J1508">
            <v>351417598</v>
          </cell>
        </row>
        <row r="1508">
          <cell r="W1508" t="str">
            <v>Standard</v>
          </cell>
        </row>
        <row r="1509">
          <cell r="J1509">
            <v>351417599</v>
          </cell>
        </row>
        <row r="1509">
          <cell r="W1509" t="str">
            <v>Standard</v>
          </cell>
        </row>
        <row r="1510">
          <cell r="J1510">
            <v>351430087</v>
          </cell>
        </row>
        <row r="1510">
          <cell r="W1510" t="str">
            <v>Standard</v>
          </cell>
        </row>
        <row r="1511">
          <cell r="J1511">
            <v>358553730</v>
          </cell>
        </row>
        <row r="1511">
          <cell r="N1511">
            <v>145</v>
          </cell>
        </row>
        <row r="1511">
          <cell r="W1511" t="str">
            <v>121-150</v>
          </cell>
        </row>
        <row r="1512">
          <cell r="J1512">
            <v>351434242</v>
          </cell>
        </row>
        <row r="1512">
          <cell r="N1512">
            <v>145</v>
          </cell>
        </row>
        <row r="1512">
          <cell r="W1512" t="str">
            <v>Standard</v>
          </cell>
        </row>
        <row r="1513">
          <cell r="J1513">
            <v>351436399</v>
          </cell>
        </row>
        <row r="1513">
          <cell r="W1513" t="str">
            <v>Standard</v>
          </cell>
        </row>
        <row r="1514">
          <cell r="J1514">
            <v>356620582</v>
          </cell>
        </row>
        <row r="1514">
          <cell r="W1514" t="str">
            <v>Standard</v>
          </cell>
        </row>
        <row r="1515">
          <cell r="J1515">
            <v>351439427</v>
          </cell>
        </row>
        <row r="1515">
          <cell r="W1515" t="str">
            <v>Standard</v>
          </cell>
        </row>
        <row r="1516">
          <cell r="J1516">
            <v>351439991</v>
          </cell>
        </row>
        <row r="1516">
          <cell r="W1516" t="str">
            <v>Standard</v>
          </cell>
        </row>
        <row r="1517">
          <cell r="J1517">
            <v>351439992</v>
          </cell>
        </row>
        <row r="1517">
          <cell r="W1517" t="str">
            <v>Standard</v>
          </cell>
        </row>
        <row r="1518">
          <cell r="J1518">
            <v>358417435</v>
          </cell>
        </row>
        <row r="1518">
          <cell r="W1518" t="str">
            <v>Standard</v>
          </cell>
        </row>
        <row r="1519">
          <cell r="J1519">
            <v>351997077</v>
          </cell>
        </row>
        <row r="1519">
          <cell r="N1519">
            <v>118</v>
          </cell>
        </row>
        <row r="1519">
          <cell r="W1519" t="str">
            <v>91-120</v>
          </cell>
        </row>
        <row r="1520">
          <cell r="J1520">
            <v>358069975</v>
          </cell>
        </row>
        <row r="1520">
          <cell r="N1520">
            <v>118</v>
          </cell>
        </row>
        <row r="1520">
          <cell r="W1520" t="str">
            <v>Standard</v>
          </cell>
        </row>
        <row r="1521">
          <cell r="J1521">
            <v>356584118</v>
          </cell>
        </row>
        <row r="1521">
          <cell r="W1521" t="str">
            <v>Standard</v>
          </cell>
        </row>
        <row r="1522">
          <cell r="J1522">
            <v>357644589</v>
          </cell>
        </row>
        <row r="1522">
          <cell r="W1522" t="str">
            <v>Standard</v>
          </cell>
        </row>
        <row r="1523">
          <cell r="J1523">
            <v>356752199</v>
          </cell>
        </row>
        <row r="1523">
          <cell r="W1523" t="str">
            <v>Standard</v>
          </cell>
        </row>
        <row r="1524">
          <cell r="J1524">
            <v>351445394</v>
          </cell>
        </row>
        <row r="1524">
          <cell r="W1524" t="str">
            <v>Standard</v>
          </cell>
        </row>
        <row r="1525">
          <cell r="J1525">
            <v>351997076</v>
          </cell>
        </row>
        <row r="1525">
          <cell r="W1525" t="str">
            <v>Standard</v>
          </cell>
        </row>
        <row r="1526">
          <cell r="J1526">
            <v>351533566</v>
          </cell>
        </row>
        <row r="1526">
          <cell r="W1526" t="str">
            <v>Standard</v>
          </cell>
        </row>
        <row r="1527">
          <cell r="J1527">
            <v>356282915</v>
          </cell>
        </row>
        <row r="1527">
          <cell r="W1527" t="str">
            <v>Standard</v>
          </cell>
        </row>
        <row r="1528">
          <cell r="J1528">
            <v>351458983</v>
          </cell>
        </row>
        <row r="1528">
          <cell r="W1528" t="str">
            <v>Standard</v>
          </cell>
        </row>
        <row r="1529">
          <cell r="J1529">
            <v>355007315</v>
          </cell>
        </row>
        <row r="1529">
          <cell r="W1529" t="str">
            <v>Standard</v>
          </cell>
        </row>
        <row r="1530">
          <cell r="J1530">
            <v>359199148</v>
          </cell>
        </row>
        <row r="1530">
          <cell r="W1530" t="str">
            <v>Standard</v>
          </cell>
        </row>
        <row r="1531">
          <cell r="J1531">
            <v>357544955</v>
          </cell>
        </row>
        <row r="1531">
          <cell r="W1531" t="str">
            <v>Standard</v>
          </cell>
        </row>
        <row r="1532">
          <cell r="J1532">
            <v>358331177</v>
          </cell>
        </row>
        <row r="1532">
          <cell r="W1532" t="str">
            <v>Standard</v>
          </cell>
        </row>
        <row r="1533">
          <cell r="J1533">
            <v>356515677</v>
          </cell>
        </row>
        <row r="1533">
          <cell r="W1533" t="str">
            <v>Standard</v>
          </cell>
        </row>
        <row r="1534">
          <cell r="J1534">
            <v>358553715</v>
          </cell>
        </row>
        <row r="1534">
          <cell r="N1534">
            <v>146</v>
          </cell>
        </row>
        <row r="1534">
          <cell r="W1534" t="str">
            <v>121-150</v>
          </cell>
        </row>
        <row r="1535">
          <cell r="J1535">
            <v>351471975</v>
          </cell>
        </row>
        <row r="1535">
          <cell r="N1535">
            <v>146</v>
          </cell>
        </row>
        <row r="1535">
          <cell r="W1535" t="str">
            <v>Standard</v>
          </cell>
        </row>
        <row r="1536">
          <cell r="J1536">
            <v>353684370</v>
          </cell>
        </row>
        <row r="1536">
          <cell r="N1536">
            <v>480</v>
          </cell>
        </row>
        <row r="1536">
          <cell r="W1536" t="str">
            <v>&gt;180</v>
          </cell>
        </row>
        <row r="1537">
          <cell r="J1537">
            <v>351474443</v>
          </cell>
        </row>
        <row r="1537">
          <cell r="N1537">
            <v>480</v>
          </cell>
        </row>
        <row r="1537">
          <cell r="W1537" t="str">
            <v>Standard</v>
          </cell>
        </row>
        <row r="1538">
          <cell r="J1538">
            <v>351474479</v>
          </cell>
        </row>
        <row r="1538">
          <cell r="W1538" t="str">
            <v>Standard</v>
          </cell>
        </row>
        <row r="1539">
          <cell r="J1539">
            <v>353879228</v>
          </cell>
        </row>
        <row r="1539">
          <cell r="W1539" t="str">
            <v>Standard</v>
          </cell>
        </row>
        <row r="1540">
          <cell r="J1540">
            <v>351474627</v>
          </cell>
        </row>
        <row r="1540">
          <cell r="W1540" t="str">
            <v>Standard</v>
          </cell>
        </row>
        <row r="1541">
          <cell r="J1541">
            <v>351474683</v>
          </cell>
        </row>
        <row r="1541">
          <cell r="W1541" t="str">
            <v>Standard</v>
          </cell>
        </row>
        <row r="1542">
          <cell r="J1542">
            <v>358871036</v>
          </cell>
        </row>
        <row r="1542">
          <cell r="W1542" t="str">
            <v>Standard</v>
          </cell>
        </row>
        <row r="1543">
          <cell r="J1543">
            <v>356583575</v>
          </cell>
        </row>
        <row r="1543">
          <cell r="W1543" t="str">
            <v>Standard</v>
          </cell>
        </row>
        <row r="1544">
          <cell r="J1544">
            <v>351480054</v>
          </cell>
        </row>
        <row r="1544">
          <cell r="W1544" t="str">
            <v>Standard</v>
          </cell>
        </row>
        <row r="1545">
          <cell r="J1545">
            <v>357892710</v>
          </cell>
        </row>
        <row r="1545">
          <cell r="W1545" t="str">
            <v>Standard</v>
          </cell>
        </row>
        <row r="1546">
          <cell r="J1546">
            <v>351488150</v>
          </cell>
        </row>
        <row r="1546">
          <cell r="W1546" t="str">
            <v>Standard</v>
          </cell>
        </row>
        <row r="1547">
          <cell r="J1547">
            <v>351500666</v>
          </cell>
        </row>
        <row r="1547">
          <cell r="W1547" t="str">
            <v>Standard</v>
          </cell>
        </row>
        <row r="1548">
          <cell r="J1548">
            <v>351500748</v>
          </cell>
        </row>
        <row r="1548">
          <cell r="W1548" t="str">
            <v>Standard</v>
          </cell>
        </row>
        <row r="1549">
          <cell r="J1549">
            <v>358372357</v>
          </cell>
        </row>
        <row r="1549">
          <cell r="W1549" t="str">
            <v>Standard</v>
          </cell>
        </row>
        <row r="1550">
          <cell r="J1550">
            <v>352292686</v>
          </cell>
        </row>
        <row r="1550">
          <cell r="W1550" t="str">
            <v>Standard</v>
          </cell>
        </row>
        <row r="1551">
          <cell r="J1551">
            <v>351501250</v>
          </cell>
        </row>
        <row r="1551">
          <cell r="W1551" t="str">
            <v>Standard</v>
          </cell>
        </row>
        <row r="1552">
          <cell r="J1552">
            <v>351501383</v>
          </cell>
        </row>
        <row r="1552">
          <cell r="W1552" t="str">
            <v>Standard</v>
          </cell>
        </row>
        <row r="1553">
          <cell r="J1553">
            <v>351502776</v>
          </cell>
        </row>
        <row r="1553">
          <cell r="W1553" t="str">
            <v>Standard</v>
          </cell>
        </row>
        <row r="1554">
          <cell r="J1554">
            <v>359150461</v>
          </cell>
        </row>
        <row r="1554">
          <cell r="N1554">
            <v>26</v>
          </cell>
        </row>
        <row r="1554">
          <cell r="W1554" t="str">
            <v>1-30 Days</v>
          </cell>
        </row>
        <row r="1555">
          <cell r="J1555">
            <v>351502968</v>
          </cell>
        </row>
        <row r="1555">
          <cell r="N1555">
            <v>26</v>
          </cell>
        </row>
        <row r="1555">
          <cell r="W1555" t="str">
            <v>Standard</v>
          </cell>
        </row>
        <row r="1556">
          <cell r="J1556">
            <v>357580950</v>
          </cell>
        </row>
        <row r="1556">
          <cell r="W1556" t="str">
            <v>Standard</v>
          </cell>
        </row>
        <row r="1557">
          <cell r="J1557">
            <v>357027142</v>
          </cell>
        </row>
        <row r="1557">
          <cell r="W1557" t="str">
            <v>Standard</v>
          </cell>
        </row>
        <row r="1558">
          <cell r="J1558">
            <v>351528957</v>
          </cell>
        </row>
        <row r="1558">
          <cell r="W1558" t="str">
            <v>Standard</v>
          </cell>
        </row>
        <row r="1559">
          <cell r="J1559">
            <v>351531558</v>
          </cell>
        </row>
        <row r="1559">
          <cell r="W1559" t="str">
            <v>Standard</v>
          </cell>
        </row>
        <row r="1560">
          <cell r="J1560">
            <v>359241399</v>
          </cell>
        </row>
        <row r="1560">
          <cell r="W1560" t="str">
            <v>Standard</v>
          </cell>
        </row>
        <row r="1561">
          <cell r="J1561">
            <v>351540628</v>
          </cell>
        </row>
        <row r="1561">
          <cell r="W1561" t="str">
            <v>Standard</v>
          </cell>
        </row>
        <row r="1562">
          <cell r="J1562">
            <v>358871049</v>
          </cell>
        </row>
        <row r="1562">
          <cell r="N1562">
            <v>117</v>
          </cell>
        </row>
        <row r="1562">
          <cell r="W1562" t="str">
            <v>91-120</v>
          </cell>
        </row>
        <row r="1563">
          <cell r="J1563">
            <v>351550139</v>
          </cell>
        </row>
        <row r="1563">
          <cell r="N1563">
            <v>117</v>
          </cell>
        </row>
        <row r="1563">
          <cell r="W1563" t="str">
            <v>Standard</v>
          </cell>
        </row>
        <row r="1564">
          <cell r="J1564">
            <v>358000569</v>
          </cell>
        </row>
        <row r="1564">
          <cell r="W1564" t="str">
            <v>Standard</v>
          </cell>
        </row>
        <row r="1565">
          <cell r="J1565">
            <v>351555178</v>
          </cell>
        </row>
        <row r="1565">
          <cell r="W1565" t="str">
            <v>Standard</v>
          </cell>
        </row>
        <row r="1566">
          <cell r="J1566">
            <v>358149834</v>
          </cell>
        </row>
        <row r="1566">
          <cell r="W1566" t="str">
            <v>Standard</v>
          </cell>
        </row>
        <row r="1567">
          <cell r="J1567">
            <v>351558932</v>
          </cell>
        </row>
        <row r="1567">
          <cell r="W1567" t="str">
            <v>Standard</v>
          </cell>
        </row>
        <row r="1568">
          <cell r="J1568">
            <v>351558938</v>
          </cell>
        </row>
        <row r="1568">
          <cell r="W1568" t="str">
            <v>Standard</v>
          </cell>
        </row>
        <row r="1569">
          <cell r="J1569">
            <v>359035085</v>
          </cell>
        </row>
        <row r="1569">
          <cell r="W1569" t="str">
            <v>Standard</v>
          </cell>
        </row>
        <row r="1570">
          <cell r="J1570">
            <v>358771945</v>
          </cell>
        </row>
        <row r="1570">
          <cell r="W1570" t="str">
            <v>Standard</v>
          </cell>
        </row>
        <row r="1571">
          <cell r="J1571">
            <v>351574764</v>
          </cell>
        </row>
        <row r="1571">
          <cell r="N1571">
            <v>22</v>
          </cell>
        </row>
        <row r="1571">
          <cell r="W1571" t="str">
            <v>1-30 Days</v>
          </cell>
        </row>
        <row r="1572">
          <cell r="J1572">
            <v>353974562</v>
          </cell>
        </row>
        <row r="1572">
          <cell r="N1572">
            <v>22</v>
          </cell>
        </row>
        <row r="1572">
          <cell r="W1572" t="str">
            <v>1-30 Days</v>
          </cell>
        </row>
        <row r="1573">
          <cell r="J1573">
            <v>351611737</v>
          </cell>
        </row>
        <row r="1573">
          <cell r="N1573">
            <v>22</v>
          </cell>
        </row>
        <row r="1573">
          <cell r="W1573" t="str">
            <v>Standard</v>
          </cell>
        </row>
        <row r="1574">
          <cell r="J1574">
            <v>351579133</v>
          </cell>
        </row>
        <row r="1574">
          <cell r="W1574" t="str">
            <v>Standard</v>
          </cell>
        </row>
        <row r="1575">
          <cell r="J1575">
            <v>351583063</v>
          </cell>
        </row>
        <row r="1575">
          <cell r="W1575" t="str">
            <v>Standard</v>
          </cell>
        </row>
        <row r="1576">
          <cell r="J1576">
            <v>351586868</v>
          </cell>
        </row>
        <row r="1576">
          <cell r="W1576" t="str">
            <v>Standard</v>
          </cell>
        </row>
        <row r="1577">
          <cell r="J1577">
            <v>351586882</v>
          </cell>
        </row>
        <row r="1577">
          <cell r="W1577" t="str">
            <v>Standard</v>
          </cell>
        </row>
        <row r="1578">
          <cell r="J1578">
            <v>351586890</v>
          </cell>
        </row>
        <row r="1578">
          <cell r="W1578" t="str">
            <v>Standard</v>
          </cell>
        </row>
        <row r="1579">
          <cell r="J1579">
            <v>351586897</v>
          </cell>
        </row>
        <row r="1579">
          <cell r="W1579" t="str">
            <v>Standard</v>
          </cell>
        </row>
        <row r="1580">
          <cell r="J1580">
            <v>351586905</v>
          </cell>
        </row>
        <row r="1580">
          <cell r="W1580" t="str">
            <v>Standard</v>
          </cell>
        </row>
        <row r="1581">
          <cell r="J1581">
            <v>351587191</v>
          </cell>
        </row>
        <row r="1581">
          <cell r="W1581" t="str">
            <v>Standard</v>
          </cell>
        </row>
        <row r="1582">
          <cell r="J1582">
            <v>351588441</v>
          </cell>
        </row>
        <row r="1582">
          <cell r="W1582" t="str">
            <v>Standard</v>
          </cell>
        </row>
        <row r="1583">
          <cell r="J1583">
            <v>358871019</v>
          </cell>
        </row>
        <row r="1583">
          <cell r="N1583">
            <v>25</v>
          </cell>
        </row>
        <row r="1583">
          <cell r="W1583" t="str">
            <v>1-30 Days</v>
          </cell>
        </row>
        <row r="1584">
          <cell r="J1584">
            <v>358336826</v>
          </cell>
        </row>
        <row r="1584">
          <cell r="N1584">
            <v>25</v>
          </cell>
        </row>
        <row r="1584">
          <cell r="W1584" t="str">
            <v>Standard</v>
          </cell>
        </row>
        <row r="1585">
          <cell r="J1585">
            <v>357989695</v>
          </cell>
        </row>
        <row r="1585">
          <cell r="W1585" t="str">
            <v>Standard</v>
          </cell>
        </row>
        <row r="1586">
          <cell r="J1586">
            <v>351611614</v>
          </cell>
        </row>
        <row r="1586">
          <cell r="N1586">
            <v>175</v>
          </cell>
        </row>
        <row r="1586">
          <cell r="W1586" t="str">
            <v>151-180</v>
          </cell>
        </row>
        <row r="1587">
          <cell r="J1587">
            <v>353703476</v>
          </cell>
        </row>
        <row r="1587">
          <cell r="N1587">
            <v>175</v>
          </cell>
        </row>
        <row r="1587">
          <cell r="W1587" t="str">
            <v>151-180</v>
          </cell>
        </row>
        <row r="1588">
          <cell r="J1588">
            <v>351665472</v>
          </cell>
        </row>
        <row r="1588">
          <cell r="N1588">
            <v>175</v>
          </cell>
        </row>
        <row r="1588">
          <cell r="W1588" t="str">
            <v>Standard</v>
          </cell>
        </row>
        <row r="1589">
          <cell r="J1589">
            <v>351621330</v>
          </cell>
        </row>
        <row r="1589">
          <cell r="W1589" t="str">
            <v>Standard</v>
          </cell>
        </row>
        <row r="1590">
          <cell r="J1590">
            <v>351625591</v>
          </cell>
        </row>
        <row r="1590">
          <cell r="W1590" t="str">
            <v>Standard</v>
          </cell>
        </row>
        <row r="1591">
          <cell r="J1591">
            <v>351627538</v>
          </cell>
        </row>
        <row r="1591">
          <cell r="W1591" t="str">
            <v>Standard</v>
          </cell>
        </row>
        <row r="1592">
          <cell r="J1592">
            <v>351642264</v>
          </cell>
        </row>
        <row r="1592">
          <cell r="W1592" t="str">
            <v>Standard</v>
          </cell>
        </row>
        <row r="1593">
          <cell r="J1593">
            <v>351959281</v>
          </cell>
        </row>
        <row r="1593">
          <cell r="W1593" t="str">
            <v>Standard</v>
          </cell>
        </row>
        <row r="1594">
          <cell r="J1594">
            <v>351686346</v>
          </cell>
        </row>
        <row r="1594">
          <cell r="W1594" t="str">
            <v>Standard</v>
          </cell>
        </row>
        <row r="1595">
          <cell r="J1595">
            <v>351718994</v>
          </cell>
        </row>
        <row r="1595">
          <cell r="W1595" t="str">
            <v>Standard</v>
          </cell>
        </row>
        <row r="1596">
          <cell r="J1596">
            <v>351804700</v>
          </cell>
        </row>
        <row r="1596">
          <cell r="W1596" t="str">
            <v>Standard</v>
          </cell>
        </row>
        <row r="1597">
          <cell r="J1597">
            <v>351689223</v>
          </cell>
        </row>
        <row r="1597">
          <cell r="W1597" t="str">
            <v>Standard</v>
          </cell>
        </row>
        <row r="1598">
          <cell r="J1598">
            <v>355878538</v>
          </cell>
        </row>
        <row r="1598">
          <cell r="W1598" t="str">
            <v>Standard</v>
          </cell>
        </row>
        <row r="1599">
          <cell r="J1599">
            <v>358871027</v>
          </cell>
        </row>
        <row r="1599">
          <cell r="N1599">
            <v>117</v>
          </cell>
        </row>
        <row r="1599">
          <cell r="W1599" t="str">
            <v>91-120</v>
          </cell>
        </row>
        <row r="1600">
          <cell r="J1600">
            <v>357811162</v>
          </cell>
        </row>
        <row r="1600">
          <cell r="N1600">
            <v>117</v>
          </cell>
        </row>
        <row r="1600">
          <cell r="W1600" t="str">
            <v>Standard</v>
          </cell>
        </row>
        <row r="1601">
          <cell r="J1601">
            <v>351702026</v>
          </cell>
        </row>
        <row r="1601">
          <cell r="W1601" t="str">
            <v>Standard</v>
          </cell>
        </row>
        <row r="1602">
          <cell r="J1602">
            <v>357291846</v>
          </cell>
        </row>
        <row r="1602">
          <cell r="W1602" t="str">
            <v>Standard</v>
          </cell>
        </row>
        <row r="1603">
          <cell r="J1603">
            <v>351696673</v>
          </cell>
        </row>
        <row r="1603">
          <cell r="W1603" t="str">
            <v>Standard</v>
          </cell>
        </row>
        <row r="1604">
          <cell r="J1604">
            <v>351699398</v>
          </cell>
        </row>
        <row r="1604">
          <cell r="W1604" t="str">
            <v>Standard</v>
          </cell>
        </row>
        <row r="1605">
          <cell r="J1605">
            <v>351700668</v>
          </cell>
        </row>
        <row r="1605">
          <cell r="W1605" t="str">
            <v>Standard</v>
          </cell>
        </row>
        <row r="1606">
          <cell r="J1606">
            <v>357641505</v>
          </cell>
        </row>
        <row r="1606">
          <cell r="W1606" t="str">
            <v>Standard</v>
          </cell>
        </row>
        <row r="1607">
          <cell r="J1607">
            <v>351709493</v>
          </cell>
        </row>
        <row r="1607">
          <cell r="N1607">
            <v>571</v>
          </cell>
        </row>
        <row r="1607">
          <cell r="W1607" t="str">
            <v>&gt;180</v>
          </cell>
        </row>
        <row r="1608">
          <cell r="J1608">
            <v>351711612</v>
          </cell>
        </row>
        <row r="1608">
          <cell r="N1608">
            <v>571</v>
          </cell>
        </row>
        <row r="1608">
          <cell r="W1608" t="str">
            <v>Standard</v>
          </cell>
        </row>
        <row r="1609">
          <cell r="J1609">
            <v>351712242</v>
          </cell>
        </row>
        <row r="1609">
          <cell r="N1609">
            <v>144</v>
          </cell>
        </row>
        <row r="1609">
          <cell r="W1609" t="str">
            <v>121-150</v>
          </cell>
        </row>
        <row r="1610">
          <cell r="J1610">
            <v>358040675</v>
          </cell>
        </row>
        <row r="1610">
          <cell r="N1610">
            <v>144</v>
          </cell>
        </row>
        <row r="1610">
          <cell r="W1610" t="str">
            <v>Standard</v>
          </cell>
        </row>
        <row r="1611">
          <cell r="J1611">
            <v>351714026</v>
          </cell>
        </row>
        <row r="1611">
          <cell r="W1611" t="str">
            <v>Standard</v>
          </cell>
        </row>
        <row r="1612">
          <cell r="J1612">
            <v>356680844</v>
          </cell>
        </row>
        <row r="1612">
          <cell r="W1612" t="str">
            <v>Standard</v>
          </cell>
        </row>
        <row r="1613">
          <cell r="J1613">
            <v>359119670</v>
          </cell>
        </row>
        <row r="1613">
          <cell r="W1613" t="str">
            <v>Standard</v>
          </cell>
        </row>
        <row r="1614">
          <cell r="J1614">
            <v>357358035</v>
          </cell>
        </row>
        <row r="1614">
          <cell r="W1614" t="str">
            <v>Standard</v>
          </cell>
        </row>
        <row r="1615">
          <cell r="J1615">
            <v>351720540</v>
          </cell>
        </row>
        <row r="1615">
          <cell r="N1615">
            <v>81</v>
          </cell>
        </row>
        <row r="1615">
          <cell r="W1615" t="str">
            <v>61-90</v>
          </cell>
        </row>
        <row r="1616">
          <cell r="J1616">
            <v>358919100</v>
          </cell>
        </row>
        <row r="1616">
          <cell r="N1616">
            <v>81</v>
          </cell>
        </row>
        <row r="1616">
          <cell r="W1616" t="str">
            <v>Standard</v>
          </cell>
        </row>
        <row r="1617">
          <cell r="J1617">
            <v>351727272</v>
          </cell>
        </row>
        <row r="1617">
          <cell r="W1617" t="str">
            <v>Standard</v>
          </cell>
        </row>
        <row r="1618">
          <cell r="J1618">
            <v>351727731</v>
          </cell>
        </row>
        <row r="1618">
          <cell r="W1618" t="str">
            <v>Standard</v>
          </cell>
        </row>
        <row r="1619">
          <cell r="J1619">
            <v>351728486</v>
          </cell>
        </row>
        <row r="1619">
          <cell r="N1619">
            <v>27</v>
          </cell>
        </row>
        <row r="1619">
          <cell r="W1619" t="str">
            <v>1-30 Days</v>
          </cell>
        </row>
        <row r="1620">
          <cell r="J1620">
            <v>351728707</v>
          </cell>
        </row>
        <row r="1620">
          <cell r="N1620">
            <v>27</v>
          </cell>
        </row>
        <row r="1620">
          <cell r="W1620" t="str">
            <v>Standard</v>
          </cell>
        </row>
        <row r="1621">
          <cell r="J1621">
            <v>357509908</v>
          </cell>
        </row>
        <row r="1621">
          <cell r="W1621" t="str">
            <v>Standard</v>
          </cell>
        </row>
        <row r="1622">
          <cell r="J1622">
            <v>357641900</v>
          </cell>
        </row>
        <row r="1622">
          <cell r="W1622" t="str">
            <v>Standard</v>
          </cell>
        </row>
        <row r="1623">
          <cell r="J1623">
            <v>351749412</v>
          </cell>
        </row>
        <row r="1623">
          <cell r="W1623" t="str">
            <v>Standard</v>
          </cell>
        </row>
        <row r="1624">
          <cell r="J1624">
            <v>351754806</v>
          </cell>
        </row>
        <row r="1624">
          <cell r="W1624" t="str">
            <v>Standard</v>
          </cell>
        </row>
        <row r="1625">
          <cell r="J1625">
            <v>351768914</v>
          </cell>
        </row>
        <row r="1625">
          <cell r="W1625" t="str">
            <v>Standard</v>
          </cell>
        </row>
        <row r="1626">
          <cell r="J1626">
            <v>358986093</v>
          </cell>
        </row>
        <row r="1626">
          <cell r="W1626" t="str">
            <v>Standard</v>
          </cell>
        </row>
        <row r="1627">
          <cell r="J1627">
            <v>351789114</v>
          </cell>
        </row>
        <row r="1627">
          <cell r="W1627" t="str">
            <v>Standard</v>
          </cell>
        </row>
        <row r="1628">
          <cell r="J1628">
            <v>357892833</v>
          </cell>
        </row>
        <row r="1628">
          <cell r="W1628" t="str">
            <v>Standard</v>
          </cell>
        </row>
        <row r="1629">
          <cell r="J1629">
            <v>351794166</v>
          </cell>
        </row>
        <row r="1629">
          <cell r="W1629" t="str">
            <v>Standard</v>
          </cell>
        </row>
        <row r="1630">
          <cell r="J1630">
            <v>351804697</v>
          </cell>
        </row>
        <row r="1630">
          <cell r="W1630" t="str">
            <v>Standard</v>
          </cell>
        </row>
        <row r="1631">
          <cell r="J1631">
            <v>351804702</v>
          </cell>
        </row>
        <row r="1631">
          <cell r="W1631" t="str">
            <v>Standard</v>
          </cell>
        </row>
        <row r="1632">
          <cell r="J1632">
            <v>351813203</v>
          </cell>
        </row>
        <row r="1632">
          <cell r="W1632" t="str">
            <v>Standard</v>
          </cell>
        </row>
        <row r="1633">
          <cell r="J1633">
            <v>351822178</v>
          </cell>
        </row>
        <row r="1633">
          <cell r="W1633" t="str">
            <v>Standard</v>
          </cell>
        </row>
        <row r="1634">
          <cell r="J1634">
            <v>353931489</v>
          </cell>
        </row>
        <row r="1634">
          <cell r="W1634" t="str">
            <v>Standard</v>
          </cell>
        </row>
        <row r="1635">
          <cell r="J1635">
            <v>351825251</v>
          </cell>
        </row>
        <row r="1635">
          <cell r="W1635" t="str">
            <v>Standard</v>
          </cell>
        </row>
        <row r="1636">
          <cell r="J1636">
            <v>351827329</v>
          </cell>
        </row>
        <row r="1636">
          <cell r="W1636" t="str">
            <v>Standard</v>
          </cell>
        </row>
        <row r="1637">
          <cell r="J1637">
            <v>358739881</v>
          </cell>
        </row>
        <row r="1637">
          <cell r="W1637" t="str">
            <v>Standard</v>
          </cell>
        </row>
        <row r="1638">
          <cell r="J1638">
            <v>351835665</v>
          </cell>
        </row>
        <row r="1638">
          <cell r="W1638" t="str">
            <v>Standard</v>
          </cell>
        </row>
        <row r="1639">
          <cell r="J1639">
            <v>351840329</v>
          </cell>
        </row>
        <row r="1639">
          <cell r="W1639" t="str">
            <v>Standard</v>
          </cell>
        </row>
        <row r="1640">
          <cell r="J1640">
            <v>351840436</v>
          </cell>
        </row>
        <row r="1640">
          <cell r="W1640" t="str">
            <v>Standard</v>
          </cell>
        </row>
        <row r="1641">
          <cell r="J1641">
            <v>351844795</v>
          </cell>
        </row>
        <row r="1641">
          <cell r="W1641" t="str">
            <v>Standard</v>
          </cell>
        </row>
        <row r="1642">
          <cell r="J1642">
            <v>352237464</v>
          </cell>
        </row>
        <row r="1642">
          <cell r="N1642">
            <v>28</v>
          </cell>
        </row>
        <row r="1642">
          <cell r="W1642" t="str">
            <v>1-30 Days</v>
          </cell>
        </row>
        <row r="1643">
          <cell r="J1643">
            <v>355856743</v>
          </cell>
        </row>
        <row r="1643">
          <cell r="N1643">
            <v>28</v>
          </cell>
        </row>
        <row r="1643">
          <cell r="W1643" t="str">
            <v>1-30 Days</v>
          </cell>
        </row>
        <row r="1644">
          <cell r="J1644">
            <v>351883071</v>
          </cell>
        </row>
        <row r="1644">
          <cell r="N1644">
            <v>28</v>
          </cell>
        </row>
        <row r="1644">
          <cell r="W1644" t="str">
            <v>Standard</v>
          </cell>
        </row>
        <row r="1645">
          <cell r="J1645">
            <v>357560302</v>
          </cell>
        </row>
        <row r="1645">
          <cell r="W1645" t="str">
            <v>Standard</v>
          </cell>
        </row>
        <row r="1646">
          <cell r="J1646">
            <v>351891057</v>
          </cell>
        </row>
        <row r="1646">
          <cell r="W1646" t="str">
            <v>Standard</v>
          </cell>
        </row>
        <row r="1647">
          <cell r="J1647">
            <v>351905918</v>
          </cell>
        </row>
        <row r="1647">
          <cell r="W1647" t="str">
            <v>Standard</v>
          </cell>
        </row>
        <row r="1648">
          <cell r="J1648">
            <v>358059257</v>
          </cell>
        </row>
        <row r="1648">
          <cell r="W1648" t="str">
            <v>Standard</v>
          </cell>
        </row>
        <row r="1649">
          <cell r="J1649">
            <v>353977991</v>
          </cell>
        </row>
        <row r="1649">
          <cell r="W1649" t="str">
            <v>Standard</v>
          </cell>
        </row>
        <row r="1650">
          <cell r="J1650">
            <v>358986753</v>
          </cell>
        </row>
        <row r="1650">
          <cell r="W1650" t="str">
            <v>Standard</v>
          </cell>
        </row>
        <row r="1651">
          <cell r="J1651">
            <v>351909680</v>
          </cell>
        </row>
        <row r="1651">
          <cell r="W1651" t="str">
            <v>Standard</v>
          </cell>
        </row>
        <row r="1652">
          <cell r="J1652">
            <v>356645827</v>
          </cell>
        </row>
        <row r="1652">
          <cell r="W1652" t="str">
            <v>Standard</v>
          </cell>
        </row>
        <row r="1653">
          <cell r="J1653">
            <v>351992575</v>
          </cell>
        </row>
        <row r="1653">
          <cell r="W1653" t="str">
            <v>Standard</v>
          </cell>
        </row>
        <row r="1654">
          <cell r="J1654">
            <v>358553732</v>
          </cell>
        </row>
        <row r="1654">
          <cell r="N1654">
            <v>117</v>
          </cell>
        </row>
        <row r="1654">
          <cell r="W1654" t="str">
            <v>91-120</v>
          </cell>
        </row>
        <row r="1655">
          <cell r="J1655">
            <v>357163972</v>
          </cell>
        </row>
        <row r="1655">
          <cell r="N1655">
            <v>117</v>
          </cell>
        </row>
        <row r="1655">
          <cell r="W1655" t="str">
            <v>Standard</v>
          </cell>
        </row>
        <row r="1656">
          <cell r="J1656">
            <v>358871050</v>
          </cell>
        </row>
        <row r="1656">
          <cell r="N1656">
            <v>118</v>
          </cell>
        </row>
        <row r="1656">
          <cell r="W1656" t="str">
            <v>91-120</v>
          </cell>
        </row>
        <row r="1657">
          <cell r="J1657">
            <v>358871051</v>
          </cell>
        </row>
        <row r="1657">
          <cell r="N1657">
            <v>118</v>
          </cell>
        </row>
        <row r="1657">
          <cell r="W1657" t="str">
            <v>91-120</v>
          </cell>
        </row>
        <row r="1658">
          <cell r="J1658">
            <v>351920681</v>
          </cell>
        </row>
        <row r="1658">
          <cell r="N1658">
            <v>118</v>
          </cell>
        </row>
        <row r="1658">
          <cell r="W1658" t="str">
            <v>Standard</v>
          </cell>
        </row>
        <row r="1659">
          <cell r="J1659">
            <v>351930435</v>
          </cell>
        </row>
        <row r="1659">
          <cell r="W1659" t="str">
            <v>Standard</v>
          </cell>
        </row>
        <row r="1660">
          <cell r="J1660">
            <v>351935989</v>
          </cell>
        </row>
        <row r="1660">
          <cell r="W1660" t="str">
            <v>Standard</v>
          </cell>
        </row>
        <row r="1661">
          <cell r="J1661">
            <v>351936018</v>
          </cell>
        </row>
        <row r="1661">
          <cell r="W1661" t="str">
            <v>Standard</v>
          </cell>
        </row>
        <row r="1662">
          <cell r="J1662">
            <v>357151716</v>
          </cell>
        </row>
        <row r="1662">
          <cell r="W1662" t="str">
            <v>Standard</v>
          </cell>
        </row>
        <row r="1663">
          <cell r="J1663">
            <v>351942693</v>
          </cell>
        </row>
        <row r="1663">
          <cell r="W1663" t="str">
            <v>Standard</v>
          </cell>
        </row>
        <row r="1664">
          <cell r="J1664">
            <v>358553745</v>
          </cell>
        </row>
        <row r="1664">
          <cell r="N1664">
            <v>112</v>
          </cell>
        </row>
        <row r="1664">
          <cell r="W1664" t="str">
            <v>91-120</v>
          </cell>
        </row>
        <row r="1665">
          <cell r="J1665">
            <v>351944182</v>
          </cell>
        </row>
        <row r="1665">
          <cell r="N1665">
            <v>112</v>
          </cell>
        </row>
        <row r="1665">
          <cell r="W1665" t="str">
            <v>Standard</v>
          </cell>
        </row>
        <row r="1666">
          <cell r="J1666">
            <v>351947216</v>
          </cell>
        </row>
        <row r="1666">
          <cell r="W1666" t="str">
            <v>Standard</v>
          </cell>
        </row>
        <row r="1667">
          <cell r="J1667">
            <v>357512236</v>
          </cell>
        </row>
        <row r="1667">
          <cell r="W1667" t="str">
            <v>Standard</v>
          </cell>
        </row>
        <row r="1668">
          <cell r="J1668">
            <v>357890904</v>
          </cell>
        </row>
        <row r="1668">
          <cell r="N1668">
            <v>22</v>
          </cell>
        </row>
        <row r="1668">
          <cell r="W1668" t="str">
            <v>1-30 Days</v>
          </cell>
        </row>
        <row r="1669">
          <cell r="J1669">
            <v>357512112</v>
          </cell>
        </row>
        <row r="1669">
          <cell r="N1669">
            <v>22</v>
          </cell>
        </row>
        <row r="1669">
          <cell r="W1669" t="str">
            <v>Standard</v>
          </cell>
        </row>
        <row r="1670">
          <cell r="J1670">
            <v>357172277</v>
          </cell>
        </row>
        <row r="1670">
          <cell r="W1670" t="str">
            <v>Standard</v>
          </cell>
        </row>
        <row r="1671">
          <cell r="J1671">
            <v>357846756</v>
          </cell>
        </row>
        <row r="1671">
          <cell r="W1671" t="str">
            <v>Standard</v>
          </cell>
        </row>
        <row r="1672">
          <cell r="J1672">
            <v>358553716</v>
          </cell>
        </row>
        <row r="1672">
          <cell r="N1672">
            <v>118</v>
          </cell>
        </row>
        <row r="1672">
          <cell r="W1672" t="str">
            <v>91-120</v>
          </cell>
        </row>
        <row r="1673">
          <cell r="J1673">
            <v>351982167</v>
          </cell>
        </row>
        <row r="1673">
          <cell r="N1673">
            <v>118</v>
          </cell>
        </row>
        <row r="1673">
          <cell r="W1673" t="str">
            <v>Standard</v>
          </cell>
        </row>
        <row r="1674">
          <cell r="J1674">
            <v>356379199</v>
          </cell>
        </row>
        <row r="1674">
          <cell r="W1674" t="str">
            <v>Standard</v>
          </cell>
        </row>
        <row r="1675">
          <cell r="J1675">
            <v>351983049</v>
          </cell>
        </row>
        <row r="1675">
          <cell r="W1675" t="str">
            <v>Standard</v>
          </cell>
        </row>
        <row r="1676">
          <cell r="J1676">
            <v>351988242</v>
          </cell>
        </row>
        <row r="1676">
          <cell r="W1676" t="str">
            <v>Standard</v>
          </cell>
        </row>
        <row r="1677">
          <cell r="J1677">
            <v>351992302</v>
          </cell>
        </row>
        <row r="1677">
          <cell r="W1677" t="str">
            <v>Standard</v>
          </cell>
        </row>
        <row r="1678">
          <cell r="J1678">
            <v>351992410</v>
          </cell>
        </row>
        <row r="1678">
          <cell r="W1678" t="str">
            <v>Standard</v>
          </cell>
        </row>
        <row r="1679">
          <cell r="J1679">
            <v>351992691</v>
          </cell>
        </row>
        <row r="1679">
          <cell r="W1679" t="str">
            <v>Standard</v>
          </cell>
        </row>
        <row r="1680">
          <cell r="J1680">
            <v>351993953</v>
          </cell>
        </row>
        <row r="1680">
          <cell r="W1680" t="str">
            <v>Standard</v>
          </cell>
        </row>
        <row r="1681">
          <cell r="J1681">
            <v>351997314</v>
          </cell>
        </row>
        <row r="1681">
          <cell r="W1681" t="str">
            <v>Standard</v>
          </cell>
        </row>
        <row r="1682">
          <cell r="J1682">
            <v>356009760</v>
          </cell>
        </row>
        <row r="1682">
          <cell r="W1682" t="str">
            <v>Standard</v>
          </cell>
        </row>
        <row r="1683">
          <cell r="J1683">
            <v>357893120</v>
          </cell>
        </row>
        <row r="1683">
          <cell r="W1683" t="str">
            <v>Standard</v>
          </cell>
        </row>
        <row r="1684">
          <cell r="J1684">
            <v>352003818</v>
          </cell>
        </row>
        <row r="1684">
          <cell r="W1684" t="str">
            <v>Standard</v>
          </cell>
        </row>
        <row r="1685">
          <cell r="J1685">
            <v>353173576</v>
          </cell>
        </row>
        <row r="1685">
          <cell r="W1685" t="str">
            <v>Standard</v>
          </cell>
        </row>
        <row r="1686">
          <cell r="J1686">
            <v>352015771</v>
          </cell>
        </row>
        <row r="1686">
          <cell r="W1686" t="str">
            <v>Standard</v>
          </cell>
        </row>
        <row r="1687">
          <cell r="J1687">
            <v>356671847</v>
          </cell>
        </row>
        <row r="1687">
          <cell r="W1687" t="str">
            <v>Standard</v>
          </cell>
        </row>
        <row r="1688">
          <cell r="J1688">
            <v>352017106</v>
          </cell>
        </row>
        <row r="1688">
          <cell r="N1688">
            <v>208</v>
          </cell>
        </row>
        <row r="1688">
          <cell r="W1688" t="str">
            <v>&gt;180</v>
          </cell>
        </row>
        <row r="1689">
          <cell r="J1689">
            <v>352027779</v>
          </cell>
        </row>
        <row r="1689">
          <cell r="N1689">
            <v>208</v>
          </cell>
        </row>
        <row r="1689">
          <cell r="W1689" t="str">
            <v>Standard</v>
          </cell>
        </row>
        <row r="1690">
          <cell r="J1690">
            <v>352027856</v>
          </cell>
        </row>
        <row r="1690">
          <cell r="W1690" t="str">
            <v>Standard</v>
          </cell>
        </row>
        <row r="1691">
          <cell r="J1691">
            <v>352028385</v>
          </cell>
        </row>
        <row r="1691">
          <cell r="N1691">
            <v>204</v>
          </cell>
        </row>
        <row r="1691">
          <cell r="W1691" t="str">
            <v>&gt;180</v>
          </cell>
        </row>
        <row r="1692">
          <cell r="J1692">
            <v>352028386</v>
          </cell>
        </row>
        <row r="1692">
          <cell r="N1692">
            <v>204</v>
          </cell>
        </row>
        <row r="1692">
          <cell r="W1692" t="str">
            <v>Standard</v>
          </cell>
        </row>
        <row r="1693">
          <cell r="J1693">
            <v>357835311</v>
          </cell>
        </row>
        <row r="1693">
          <cell r="N1693">
            <v>26</v>
          </cell>
        </row>
        <row r="1693">
          <cell r="W1693" t="str">
            <v>1-30 Days</v>
          </cell>
        </row>
        <row r="1694">
          <cell r="J1694">
            <v>352034527</v>
          </cell>
        </row>
        <row r="1694">
          <cell r="N1694">
            <v>26</v>
          </cell>
        </row>
        <row r="1694">
          <cell r="W1694" t="str">
            <v>Standard</v>
          </cell>
        </row>
        <row r="1695">
          <cell r="J1695">
            <v>352034697</v>
          </cell>
        </row>
        <row r="1695">
          <cell r="W1695" t="str">
            <v>Standard</v>
          </cell>
        </row>
        <row r="1696">
          <cell r="J1696">
            <v>352035022</v>
          </cell>
        </row>
        <row r="1696">
          <cell r="W1696" t="str">
            <v>Standard</v>
          </cell>
        </row>
        <row r="1697">
          <cell r="J1697">
            <v>352038024</v>
          </cell>
        </row>
        <row r="1697">
          <cell r="W1697" t="str">
            <v>Standard</v>
          </cell>
        </row>
        <row r="1698">
          <cell r="J1698">
            <v>352038083</v>
          </cell>
        </row>
        <row r="1698">
          <cell r="W1698" t="str">
            <v>Standard</v>
          </cell>
        </row>
        <row r="1699">
          <cell r="J1699">
            <v>352038145</v>
          </cell>
        </row>
        <row r="1699">
          <cell r="W1699" t="str">
            <v>Standard</v>
          </cell>
        </row>
        <row r="1700">
          <cell r="J1700">
            <v>355015565</v>
          </cell>
        </row>
        <row r="1700">
          <cell r="W1700" t="str">
            <v>Standard</v>
          </cell>
        </row>
        <row r="1701">
          <cell r="J1701">
            <v>358071691</v>
          </cell>
        </row>
        <row r="1701">
          <cell r="W1701" t="str">
            <v>Standard</v>
          </cell>
        </row>
        <row r="1702">
          <cell r="J1702">
            <v>352054096</v>
          </cell>
        </row>
        <row r="1702">
          <cell r="W1702" t="str">
            <v>Standard</v>
          </cell>
        </row>
        <row r="1703">
          <cell r="J1703">
            <v>358614497</v>
          </cell>
        </row>
        <row r="1703">
          <cell r="W1703" t="str">
            <v>Standard</v>
          </cell>
        </row>
        <row r="1704">
          <cell r="J1704">
            <v>357801714</v>
          </cell>
        </row>
        <row r="1704">
          <cell r="W1704" t="str">
            <v>Standard</v>
          </cell>
        </row>
        <row r="1705">
          <cell r="J1705">
            <v>352059871</v>
          </cell>
        </row>
        <row r="1705">
          <cell r="W1705" t="str">
            <v>Standard</v>
          </cell>
        </row>
        <row r="1706">
          <cell r="J1706">
            <v>352065134</v>
          </cell>
        </row>
        <row r="1706">
          <cell r="W1706" t="str">
            <v>Standard</v>
          </cell>
        </row>
        <row r="1707">
          <cell r="J1707">
            <v>352065849</v>
          </cell>
        </row>
        <row r="1707">
          <cell r="W1707" t="str">
            <v>Standard</v>
          </cell>
        </row>
        <row r="1708">
          <cell r="J1708">
            <v>352068127</v>
          </cell>
        </row>
        <row r="1708">
          <cell r="W1708" t="str">
            <v>Standard</v>
          </cell>
        </row>
        <row r="1709">
          <cell r="J1709">
            <v>358798310</v>
          </cell>
        </row>
        <row r="1709">
          <cell r="W1709" t="str">
            <v>Standard</v>
          </cell>
        </row>
        <row r="1710">
          <cell r="J1710">
            <v>352075961</v>
          </cell>
        </row>
        <row r="1710">
          <cell r="W1710" t="str">
            <v>Standard</v>
          </cell>
        </row>
        <row r="1711">
          <cell r="J1711">
            <v>352076841</v>
          </cell>
        </row>
        <row r="1711">
          <cell r="W1711" t="str">
            <v>Standard</v>
          </cell>
        </row>
        <row r="1712">
          <cell r="J1712">
            <v>352084693</v>
          </cell>
        </row>
        <row r="1712">
          <cell r="W1712" t="str">
            <v>Standard</v>
          </cell>
        </row>
        <row r="1713">
          <cell r="J1713">
            <v>352084846</v>
          </cell>
        </row>
        <row r="1713">
          <cell r="W1713" t="str">
            <v>Standard</v>
          </cell>
        </row>
        <row r="1714">
          <cell r="J1714">
            <v>352088562</v>
          </cell>
        </row>
        <row r="1714">
          <cell r="W1714" t="str">
            <v>Standard</v>
          </cell>
        </row>
        <row r="1715">
          <cell r="J1715">
            <v>352089920</v>
          </cell>
        </row>
        <row r="1715">
          <cell r="W1715" t="str">
            <v>Standard</v>
          </cell>
        </row>
        <row r="1716">
          <cell r="J1716">
            <v>352089923</v>
          </cell>
        </row>
        <row r="1716">
          <cell r="W1716" t="str">
            <v>Standard</v>
          </cell>
        </row>
        <row r="1717">
          <cell r="J1717">
            <v>352091288</v>
          </cell>
        </row>
        <row r="1717">
          <cell r="W1717" t="str">
            <v>Standard</v>
          </cell>
        </row>
        <row r="1718">
          <cell r="J1718">
            <v>358871067</v>
          </cell>
        </row>
        <row r="1718">
          <cell r="N1718">
            <v>113</v>
          </cell>
        </row>
        <row r="1718">
          <cell r="W1718" t="str">
            <v>91-120</v>
          </cell>
        </row>
        <row r="1719">
          <cell r="J1719">
            <v>358135734</v>
          </cell>
        </row>
        <row r="1719">
          <cell r="N1719">
            <v>204</v>
          </cell>
        </row>
        <row r="1719">
          <cell r="W1719" t="str">
            <v>&gt;180</v>
          </cell>
        </row>
        <row r="1720">
          <cell r="J1720">
            <v>352110587</v>
          </cell>
        </row>
        <row r="1720">
          <cell r="N1720">
            <v>176</v>
          </cell>
        </row>
        <row r="1720">
          <cell r="W1720" t="str">
            <v>151-180</v>
          </cell>
        </row>
        <row r="1721">
          <cell r="J1721">
            <v>352110701</v>
          </cell>
        </row>
        <row r="1721">
          <cell r="N1721">
            <v>267</v>
          </cell>
        </row>
        <row r="1721">
          <cell r="W1721" t="str">
            <v>&gt;180</v>
          </cell>
        </row>
        <row r="1722">
          <cell r="J1722">
            <v>352152563</v>
          </cell>
        </row>
        <row r="1722">
          <cell r="N1722">
            <v>267</v>
          </cell>
        </row>
        <row r="1722">
          <cell r="W1722" t="str">
            <v>&gt;180</v>
          </cell>
        </row>
        <row r="1723">
          <cell r="J1723">
            <v>352165772</v>
          </cell>
        </row>
        <row r="1723">
          <cell r="N1723">
            <v>267</v>
          </cell>
        </row>
        <row r="1723">
          <cell r="W1723" t="str">
            <v>Standard</v>
          </cell>
        </row>
        <row r="1724">
          <cell r="J1724">
            <v>352174169</v>
          </cell>
        </row>
        <row r="1724">
          <cell r="N1724">
            <v>147</v>
          </cell>
        </row>
        <row r="1724">
          <cell r="W1724" t="str">
            <v>121-150</v>
          </cell>
        </row>
        <row r="1725">
          <cell r="J1725">
            <v>352174170</v>
          </cell>
        </row>
        <row r="1725">
          <cell r="N1725">
            <v>147</v>
          </cell>
        </row>
        <row r="1725">
          <cell r="W1725" t="str">
            <v>Standard</v>
          </cell>
        </row>
        <row r="1726">
          <cell r="J1726">
            <v>352185209</v>
          </cell>
        </row>
        <row r="1726">
          <cell r="W1726" t="str">
            <v>Standard</v>
          </cell>
        </row>
        <row r="1727">
          <cell r="J1727">
            <v>352188746</v>
          </cell>
        </row>
        <row r="1727">
          <cell r="W1727" t="str">
            <v>Standard</v>
          </cell>
        </row>
        <row r="1728">
          <cell r="J1728">
            <v>352188747</v>
          </cell>
        </row>
        <row r="1728">
          <cell r="N1728">
            <v>237</v>
          </cell>
        </row>
        <row r="1728">
          <cell r="W1728" t="str">
            <v>&gt;180</v>
          </cell>
        </row>
        <row r="1729">
          <cell r="J1729">
            <v>352188780</v>
          </cell>
        </row>
        <row r="1729">
          <cell r="N1729">
            <v>209</v>
          </cell>
        </row>
        <row r="1729">
          <cell r="W1729" t="str">
            <v>&gt;180</v>
          </cell>
        </row>
        <row r="1730">
          <cell r="J1730">
            <v>352346816</v>
          </cell>
        </row>
        <row r="1730">
          <cell r="N1730">
            <v>174</v>
          </cell>
        </row>
        <row r="1730">
          <cell r="W1730" t="str">
            <v>151-180</v>
          </cell>
        </row>
        <row r="1731">
          <cell r="J1731">
            <v>352193589</v>
          </cell>
        </row>
        <row r="1731">
          <cell r="N1731">
            <v>146</v>
          </cell>
        </row>
        <row r="1731">
          <cell r="W1731" t="str">
            <v>121-150</v>
          </cell>
        </row>
        <row r="1732">
          <cell r="J1732">
            <v>354175039</v>
          </cell>
        </row>
        <row r="1732">
          <cell r="N1732">
            <v>146</v>
          </cell>
        </row>
        <row r="1732">
          <cell r="W1732" t="str">
            <v>Standard</v>
          </cell>
        </row>
        <row r="1733">
          <cell r="J1733">
            <v>358871047</v>
          </cell>
        </row>
        <row r="1733">
          <cell r="N1733">
            <v>116</v>
          </cell>
        </row>
        <row r="1733">
          <cell r="W1733" t="str">
            <v>91-120</v>
          </cell>
        </row>
        <row r="1734">
          <cell r="J1734">
            <v>352223472</v>
          </cell>
        </row>
        <row r="1734">
          <cell r="N1734">
            <v>116</v>
          </cell>
        </row>
        <row r="1734">
          <cell r="W1734" t="str">
            <v>Standard</v>
          </cell>
        </row>
        <row r="1735">
          <cell r="J1735">
            <v>352223551</v>
          </cell>
        </row>
        <row r="1735">
          <cell r="W1735" t="str">
            <v>Standard</v>
          </cell>
        </row>
        <row r="1736">
          <cell r="J1736">
            <v>352223582</v>
          </cell>
        </row>
        <row r="1736">
          <cell r="N1736">
            <v>53</v>
          </cell>
        </row>
        <row r="1736">
          <cell r="W1736" t="str">
            <v>31-60</v>
          </cell>
        </row>
        <row r="1737">
          <cell r="J1737">
            <v>354774732</v>
          </cell>
        </row>
        <row r="1737">
          <cell r="N1737">
            <v>53</v>
          </cell>
        </row>
        <row r="1737">
          <cell r="W1737" t="str">
            <v>31-60</v>
          </cell>
        </row>
        <row r="1738">
          <cell r="J1738">
            <v>352223836</v>
          </cell>
        </row>
        <row r="1738">
          <cell r="N1738">
            <v>53</v>
          </cell>
        </row>
        <row r="1738">
          <cell r="W1738" t="str">
            <v>Standard</v>
          </cell>
        </row>
        <row r="1739">
          <cell r="J1739">
            <v>352226830</v>
          </cell>
        </row>
        <row r="1739">
          <cell r="N1739">
            <v>145</v>
          </cell>
        </row>
        <row r="1739">
          <cell r="W1739" t="str">
            <v>121-150</v>
          </cell>
        </row>
        <row r="1740">
          <cell r="J1740">
            <v>352236923</v>
          </cell>
        </row>
        <row r="1740">
          <cell r="N1740">
            <v>145</v>
          </cell>
        </row>
        <row r="1740">
          <cell r="W1740" t="str">
            <v>Standard</v>
          </cell>
        </row>
        <row r="1741">
          <cell r="J1741">
            <v>352236924</v>
          </cell>
        </row>
        <row r="1741">
          <cell r="N1741">
            <v>83</v>
          </cell>
        </row>
        <row r="1741">
          <cell r="W1741" t="str">
            <v>61-90</v>
          </cell>
        </row>
        <row r="1742">
          <cell r="J1742">
            <v>352237465</v>
          </cell>
        </row>
        <row r="1742">
          <cell r="N1742">
            <v>28</v>
          </cell>
        </row>
        <row r="1742">
          <cell r="W1742" t="str">
            <v>1-30 Days</v>
          </cell>
        </row>
        <row r="1743">
          <cell r="J1743">
            <v>352242943</v>
          </cell>
        </row>
        <row r="1743">
          <cell r="N1743">
            <v>146</v>
          </cell>
        </row>
        <row r="1743">
          <cell r="W1743" t="str">
            <v>121-150</v>
          </cell>
        </row>
        <row r="1744">
          <cell r="J1744">
            <v>352242944</v>
          </cell>
        </row>
        <row r="1744">
          <cell r="N1744">
            <v>146</v>
          </cell>
        </row>
        <row r="1744">
          <cell r="W1744" t="str">
            <v>Standard</v>
          </cell>
        </row>
        <row r="1745">
          <cell r="J1745">
            <v>352243025</v>
          </cell>
        </row>
        <row r="1745">
          <cell r="N1745">
            <v>175</v>
          </cell>
        </row>
        <row r="1745">
          <cell r="W1745" t="str">
            <v>151-180</v>
          </cell>
        </row>
        <row r="1746">
          <cell r="J1746">
            <v>358435969</v>
          </cell>
        </row>
        <row r="1746">
          <cell r="N1746">
            <v>175</v>
          </cell>
        </row>
        <row r="1746">
          <cell r="W1746" t="str">
            <v>Standard</v>
          </cell>
        </row>
        <row r="1747">
          <cell r="J1747">
            <v>357887778</v>
          </cell>
        </row>
        <row r="1747">
          <cell r="W1747" t="str">
            <v>Standard</v>
          </cell>
        </row>
        <row r="1748">
          <cell r="J1748">
            <v>358983711</v>
          </cell>
        </row>
        <row r="1748">
          <cell r="W1748" t="str">
            <v>Standard</v>
          </cell>
        </row>
        <row r="1749">
          <cell r="J1749">
            <v>352250863</v>
          </cell>
        </row>
        <row r="1749">
          <cell r="W1749" t="str">
            <v>Standard</v>
          </cell>
        </row>
        <row r="1750">
          <cell r="J1750">
            <v>356268949</v>
          </cell>
        </row>
        <row r="1750">
          <cell r="W1750" t="str">
            <v>Standard</v>
          </cell>
        </row>
        <row r="1751">
          <cell r="J1751">
            <v>352252272</v>
          </cell>
        </row>
        <row r="1751">
          <cell r="W1751" t="str">
            <v>Standard</v>
          </cell>
        </row>
        <row r="1752">
          <cell r="J1752">
            <v>352259709</v>
          </cell>
        </row>
        <row r="1752">
          <cell r="N1752">
            <v>116</v>
          </cell>
        </row>
        <row r="1752">
          <cell r="W1752" t="str">
            <v>91-120</v>
          </cell>
        </row>
        <row r="1753">
          <cell r="J1753">
            <v>352277648</v>
          </cell>
        </row>
        <row r="1753">
          <cell r="N1753">
            <v>116</v>
          </cell>
        </row>
        <row r="1753">
          <cell r="W1753" t="str">
            <v>Standard</v>
          </cell>
        </row>
        <row r="1754">
          <cell r="J1754">
            <v>352277649</v>
          </cell>
        </row>
        <row r="1754">
          <cell r="W1754" t="str">
            <v>Standard</v>
          </cell>
        </row>
        <row r="1755">
          <cell r="J1755">
            <v>352278315</v>
          </cell>
        </row>
        <row r="1755">
          <cell r="W1755" t="str">
            <v>Standard</v>
          </cell>
        </row>
        <row r="1756">
          <cell r="J1756">
            <v>358721365</v>
          </cell>
        </row>
        <row r="1756">
          <cell r="W1756" t="str">
            <v>Standard</v>
          </cell>
        </row>
        <row r="1757">
          <cell r="J1757">
            <v>352290002</v>
          </cell>
        </row>
        <row r="1757">
          <cell r="W1757" t="str">
            <v>Standard</v>
          </cell>
        </row>
        <row r="1758">
          <cell r="J1758">
            <v>358553704</v>
          </cell>
        </row>
        <row r="1758">
          <cell r="N1758">
            <v>141</v>
          </cell>
        </row>
        <row r="1758">
          <cell r="W1758" t="str">
            <v>121-150</v>
          </cell>
        </row>
        <row r="1759">
          <cell r="J1759">
            <v>352295009</v>
          </cell>
        </row>
        <row r="1759">
          <cell r="N1759">
            <v>141</v>
          </cell>
        </row>
        <row r="1759">
          <cell r="W1759" t="str">
            <v>Standard</v>
          </cell>
        </row>
        <row r="1760">
          <cell r="J1760">
            <v>352295010</v>
          </cell>
        </row>
        <row r="1760">
          <cell r="N1760">
            <v>20</v>
          </cell>
        </row>
        <row r="1760">
          <cell r="W1760" t="str">
            <v>1-30 Days</v>
          </cell>
        </row>
        <row r="1761">
          <cell r="J1761">
            <v>354195206</v>
          </cell>
        </row>
        <row r="1761">
          <cell r="N1761">
            <v>263</v>
          </cell>
        </row>
        <row r="1761">
          <cell r="W1761" t="str">
            <v>&gt;180</v>
          </cell>
        </row>
        <row r="1762">
          <cell r="J1762">
            <v>352296035</v>
          </cell>
        </row>
        <row r="1762">
          <cell r="N1762">
            <v>263</v>
          </cell>
        </row>
        <row r="1762">
          <cell r="W1762" t="str">
            <v>Standard</v>
          </cell>
        </row>
        <row r="1763">
          <cell r="J1763">
            <v>358383006</v>
          </cell>
        </row>
        <row r="1763">
          <cell r="W1763" t="str">
            <v>Standard</v>
          </cell>
        </row>
        <row r="1764">
          <cell r="J1764">
            <v>352308885</v>
          </cell>
        </row>
        <row r="1764">
          <cell r="W1764" t="str">
            <v>Standard</v>
          </cell>
        </row>
        <row r="1765">
          <cell r="J1765">
            <v>358249540</v>
          </cell>
        </row>
        <row r="1765">
          <cell r="W1765" t="str">
            <v>Standard</v>
          </cell>
        </row>
        <row r="1766">
          <cell r="J1766">
            <v>352312629</v>
          </cell>
        </row>
        <row r="1766">
          <cell r="W1766" t="str">
            <v>Standard</v>
          </cell>
        </row>
        <row r="1767">
          <cell r="J1767">
            <v>358339995</v>
          </cell>
        </row>
        <row r="1767">
          <cell r="W1767" t="str">
            <v>Standard</v>
          </cell>
        </row>
        <row r="1768">
          <cell r="J1768">
            <v>352334188</v>
          </cell>
        </row>
        <row r="1768">
          <cell r="W1768" t="str">
            <v>Standard</v>
          </cell>
        </row>
        <row r="1769">
          <cell r="J1769">
            <v>356533054</v>
          </cell>
        </row>
        <row r="1769">
          <cell r="W1769" t="str">
            <v>Standard</v>
          </cell>
        </row>
        <row r="1770">
          <cell r="J1770">
            <v>352356485</v>
          </cell>
        </row>
        <row r="1770">
          <cell r="W1770" t="str">
            <v>Standard</v>
          </cell>
        </row>
        <row r="1771">
          <cell r="J1771">
            <v>352356730</v>
          </cell>
        </row>
        <row r="1771">
          <cell r="W1771" t="str">
            <v>Standard</v>
          </cell>
        </row>
        <row r="1772">
          <cell r="J1772">
            <v>352375273</v>
          </cell>
        </row>
        <row r="1772">
          <cell r="N1772">
            <v>53</v>
          </cell>
        </row>
        <row r="1772">
          <cell r="W1772" t="str">
            <v>31-60</v>
          </cell>
        </row>
        <row r="1773">
          <cell r="J1773">
            <v>352382742</v>
          </cell>
        </row>
        <row r="1773">
          <cell r="N1773">
            <v>53</v>
          </cell>
        </row>
        <row r="1773">
          <cell r="W1773" t="str">
            <v>Standard</v>
          </cell>
        </row>
        <row r="1774">
          <cell r="J1774">
            <v>358761466</v>
          </cell>
        </row>
        <row r="1774">
          <cell r="N1774">
            <v>55</v>
          </cell>
        </row>
        <row r="1774">
          <cell r="W1774" t="str">
            <v>31-60</v>
          </cell>
        </row>
        <row r="1775">
          <cell r="J1775">
            <v>352687049</v>
          </cell>
        </row>
        <row r="1775">
          <cell r="N1775">
            <v>55</v>
          </cell>
        </row>
        <row r="1775">
          <cell r="W1775" t="str">
            <v>Standard</v>
          </cell>
        </row>
        <row r="1776">
          <cell r="J1776">
            <v>352791179</v>
          </cell>
        </row>
        <row r="1776">
          <cell r="W1776" t="str">
            <v>Standard</v>
          </cell>
        </row>
        <row r="1777">
          <cell r="J1777">
            <v>352806836</v>
          </cell>
        </row>
        <row r="1777">
          <cell r="W1777" t="str">
            <v>Standard</v>
          </cell>
        </row>
        <row r="1778">
          <cell r="J1778">
            <v>352808251</v>
          </cell>
        </row>
        <row r="1778">
          <cell r="W1778" t="str">
            <v>Standard</v>
          </cell>
        </row>
        <row r="1779">
          <cell r="J1779">
            <v>352817305</v>
          </cell>
        </row>
        <row r="1779">
          <cell r="W1779" t="str">
            <v>Standard</v>
          </cell>
        </row>
        <row r="1780">
          <cell r="J1780">
            <v>352826100</v>
          </cell>
        </row>
        <row r="1780">
          <cell r="W1780" t="str">
            <v>Standard</v>
          </cell>
        </row>
        <row r="1781">
          <cell r="J1781">
            <v>352855877</v>
          </cell>
        </row>
        <row r="1781">
          <cell r="W1781" t="str">
            <v>Standard</v>
          </cell>
        </row>
        <row r="1782">
          <cell r="J1782">
            <v>359110563</v>
          </cell>
        </row>
        <row r="1782">
          <cell r="W1782" t="str">
            <v>Standard</v>
          </cell>
        </row>
        <row r="1783">
          <cell r="J1783">
            <v>358135732</v>
          </cell>
        </row>
        <row r="1783">
          <cell r="N1783">
            <v>204</v>
          </cell>
        </row>
        <row r="1783">
          <cell r="W1783" t="str">
            <v>&gt;180</v>
          </cell>
        </row>
        <row r="1784">
          <cell r="J1784">
            <v>352933240</v>
          </cell>
        </row>
        <row r="1784">
          <cell r="N1784">
            <v>204</v>
          </cell>
        </row>
        <row r="1784">
          <cell r="W1784" t="str">
            <v>Standard</v>
          </cell>
        </row>
        <row r="1785">
          <cell r="J1785">
            <v>352944858</v>
          </cell>
        </row>
        <row r="1785">
          <cell r="W1785" t="str">
            <v>Standard</v>
          </cell>
        </row>
        <row r="1786">
          <cell r="J1786">
            <v>352986047</v>
          </cell>
        </row>
        <row r="1786">
          <cell r="W1786" t="str">
            <v>Standard</v>
          </cell>
        </row>
        <row r="1787">
          <cell r="J1787">
            <v>353613528</v>
          </cell>
        </row>
        <row r="1787">
          <cell r="N1787">
            <v>53</v>
          </cell>
        </row>
        <row r="1787">
          <cell r="W1787" t="str">
            <v>31-60</v>
          </cell>
        </row>
        <row r="1788">
          <cell r="J1788">
            <v>353054743</v>
          </cell>
        </row>
        <row r="1788">
          <cell r="N1788">
            <v>53</v>
          </cell>
        </row>
        <row r="1788">
          <cell r="W1788" t="str">
            <v>Standard</v>
          </cell>
        </row>
        <row r="1789">
          <cell r="J1789">
            <v>353089586</v>
          </cell>
        </row>
        <row r="1789">
          <cell r="W1789" t="str">
            <v>Standard</v>
          </cell>
        </row>
        <row r="1790">
          <cell r="J1790">
            <v>353107993</v>
          </cell>
        </row>
        <row r="1790">
          <cell r="W1790" t="str">
            <v>Standard</v>
          </cell>
        </row>
        <row r="1791">
          <cell r="J1791">
            <v>353125207</v>
          </cell>
        </row>
        <row r="1791">
          <cell r="W1791" t="str">
            <v>Standard</v>
          </cell>
        </row>
        <row r="1792">
          <cell r="J1792">
            <v>353146809</v>
          </cell>
        </row>
        <row r="1792">
          <cell r="W1792" t="str">
            <v>Standard</v>
          </cell>
        </row>
        <row r="1793">
          <cell r="J1793">
            <v>353165751</v>
          </cell>
        </row>
        <row r="1793">
          <cell r="W1793" t="str">
            <v>Standard</v>
          </cell>
        </row>
        <row r="1794">
          <cell r="J1794">
            <v>358447457</v>
          </cell>
        </row>
        <row r="1794">
          <cell r="W1794" t="str">
            <v>Standard</v>
          </cell>
        </row>
        <row r="1795">
          <cell r="J1795">
            <v>353183653</v>
          </cell>
        </row>
        <row r="1795">
          <cell r="W1795" t="str">
            <v>Standard</v>
          </cell>
        </row>
        <row r="1796">
          <cell r="J1796">
            <v>353196212</v>
          </cell>
        </row>
        <row r="1796">
          <cell r="W1796" t="str">
            <v>Standard</v>
          </cell>
        </row>
        <row r="1797">
          <cell r="J1797">
            <v>358553705</v>
          </cell>
        </row>
        <row r="1797">
          <cell r="N1797">
            <v>146</v>
          </cell>
        </row>
        <row r="1797">
          <cell r="W1797" t="str">
            <v>121-150</v>
          </cell>
        </row>
        <row r="1798">
          <cell r="J1798">
            <v>353214554</v>
          </cell>
        </row>
        <row r="1798">
          <cell r="N1798">
            <v>146</v>
          </cell>
        </row>
        <row r="1798">
          <cell r="W1798" t="str">
            <v>Standard</v>
          </cell>
        </row>
        <row r="1799">
          <cell r="J1799">
            <v>353218955</v>
          </cell>
        </row>
        <row r="1799">
          <cell r="W1799" t="str">
            <v>Standard</v>
          </cell>
        </row>
        <row r="1800">
          <cell r="J1800">
            <v>353772484</v>
          </cell>
        </row>
        <row r="1800">
          <cell r="W1800" t="str">
            <v>Standard</v>
          </cell>
        </row>
        <row r="1801">
          <cell r="J1801">
            <v>353870588</v>
          </cell>
        </row>
        <row r="1801">
          <cell r="W1801" t="str">
            <v>Standard</v>
          </cell>
        </row>
        <row r="1802">
          <cell r="J1802">
            <v>358553699</v>
          </cell>
        </row>
        <row r="1802">
          <cell r="N1802">
            <v>117</v>
          </cell>
        </row>
        <row r="1802">
          <cell r="W1802" t="str">
            <v>91-120</v>
          </cell>
        </row>
        <row r="1803">
          <cell r="J1803">
            <v>353712244</v>
          </cell>
        </row>
        <row r="1803">
          <cell r="N1803">
            <v>117</v>
          </cell>
        </row>
        <row r="1803">
          <cell r="W1803" t="str">
            <v>Standard</v>
          </cell>
        </row>
        <row r="1804">
          <cell r="J1804">
            <v>353734071</v>
          </cell>
        </row>
        <row r="1804">
          <cell r="W1804" t="str">
            <v>Standard</v>
          </cell>
        </row>
        <row r="1805">
          <cell r="J1805">
            <v>353786050</v>
          </cell>
        </row>
        <row r="1805">
          <cell r="W1805" t="str">
            <v>Standard</v>
          </cell>
        </row>
        <row r="1806">
          <cell r="J1806">
            <v>356699445</v>
          </cell>
        </row>
        <row r="1806">
          <cell r="W1806" t="str">
            <v>Standard</v>
          </cell>
        </row>
        <row r="1807">
          <cell r="J1807">
            <v>353820266</v>
          </cell>
        </row>
        <row r="1807">
          <cell r="W1807" t="str">
            <v>Standard</v>
          </cell>
        </row>
        <row r="1808">
          <cell r="J1808">
            <v>353847968</v>
          </cell>
        </row>
        <row r="1808">
          <cell r="W1808" t="str">
            <v>Standard</v>
          </cell>
        </row>
        <row r="1809">
          <cell r="J1809">
            <v>353849722</v>
          </cell>
        </row>
        <row r="1809">
          <cell r="W1809" t="str">
            <v>Standard</v>
          </cell>
        </row>
        <row r="1810">
          <cell r="J1810">
            <v>358135735</v>
          </cell>
        </row>
        <row r="1810">
          <cell r="N1810">
            <v>118</v>
          </cell>
        </row>
        <row r="1810">
          <cell r="W1810" t="str">
            <v>91-120</v>
          </cell>
        </row>
        <row r="1811">
          <cell r="J1811">
            <v>353872020</v>
          </cell>
        </row>
        <row r="1811">
          <cell r="N1811">
            <v>118</v>
          </cell>
        </row>
        <row r="1811">
          <cell r="W1811" t="str">
            <v>Standard</v>
          </cell>
        </row>
        <row r="1812">
          <cell r="J1812">
            <v>353879726</v>
          </cell>
        </row>
        <row r="1812">
          <cell r="W1812" t="str">
            <v>Standard</v>
          </cell>
        </row>
        <row r="1813">
          <cell r="J1813">
            <v>353881998</v>
          </cell>
        </row>
        <row r="1813">
          <cell r="W1813" t="str">
            <v>Standard</v>
          </cell>
        </row>
        <row r="1814">
          <cell r="J1814">
            <v>353896985</v>
          </cell>
        </row>
        <row r="1814">
          <cell r="W1814" t="str">
            <v>Standard</v>
          </cell>
        </row>
        <row r="1815">
          <cell r="J1815">
            <v>353905900</v>
          </cell>
        </row>
        <row r="1815">
          <cell r="W1815" t="str">
            <v>Standard</v>
          </cell>
        </row>
        <row r="1816">
          <cell r="J1816">
            <v>353906670</v>
          </cell>
        </row>
        <row r="1816">
          <cell r="W1816" t="str">
            <v>Standard</v>
          </cell>
        </row>
        <row r="1817">
          <cell r="J1817">
            <v>353935185</v>
          </cell>
        </row>
        <row r="1817">
          <cell r="W1817" t="str">
            <v>Standard</v>
          </cell>
        </row>
        <row r="1818">
          <cell r="J1818">
            <v>354272376</v>
          </cell>
        </row>
        <row r="1818">
          <cell r="W1818" t="str">
            <v>Standard</v>
          </cell>
        </row>
        <row r="1819">
          <cell r="J1819">
            <v>358734634</v>
          </cell>
        </row>
        <row r="1819">
          <cell r="W1819" t="str">
            <v>Standard</v>
          </cell>
        </row>
        <row r="1820">
          <cell r="J1820">
            <v>353962685</v>
          </cell>
        </row>
        <row r="1820">
          <cell r="W1820" t="str">
            <v>Standard</v>
          </cell>
        </row>
        <row r="1821">
          <cell r="J1821">
            <v>354030370</v>
          </cell>
        </row>
        <row r="1821">
          <cell r="W1821" t="str">
            <v>Standard</v>
          </cell>
        </row>
        <row r="1822">
          <cell r="J1822">
            <v>354048233</v>
          </cell>
        </row>
        <row r="1822">
          <cell r="W1822" t="str">
            <v>Standard</v>
          </cell>
        </row>
        <row r="1823">
          <cell r="J1823">
            <v>354070821</v>
          </cell>
        </row>
        <row r="1823">
          <cell r="W1823" t="str">
            <v>Standard</v>
          </cell>
        </row>
        <row r="1824">
          <cell r="J1824">
            <v>354095072</v>
          </cell>
        </row>
        <row r="1824">
          <cell r="W1824" t="str">
            <v>Standard</v>
          </cell>
        </row>
        <row r="1825">
          <cell r="J1825">
            <v>354102782</v>
          </cell>
        </row>
        <row r="1825">
          <cell r="W1825" t="str">
            <v>Standard</v>
          </cell>
        </row>
        <row r="1826">
          <cell r="J1826">
            <v>354107099</v>
          </cell>
        </row>
        <row r="1826">
          <cell r="N1826">
            <v>81</v>
          </cell>
        </row>
        <row r="1826">
          <cell r="W1826" t="str">
            <v>61-90</v>
          </cell>
        </row>
        <row r="1827">
          <cell r="J1827">
            <v>358183187</v>
          </cell>
        </row>
        <row r="1827">
          <cell r="N1827">
            <v>81</v>
          </cell>
        </row>
        <row r="1827">
          <cell r="W1827" t="str">
            <v>61-90</v>
          </cell>
        </row>
        <row r="1828">
          <cell r="J1828">
            <v>354131475</v>
          </cell>
        </row>
        <row r="1828">
          <cell r="N1828">
            <v>81</v>
          </cell>
        </row>
        <row r="1828">
          <cell r="W1828" t="str">
            <v>Standard</v>
          </cell>
        </row>
        <row r="1829">
          <cell r="J1829">
            <v>354160977</v>
          </cell>
        </row>
        <row r="1829">
          <cell r="W1829" t="str">
            <v>Standard</v>
          </cell>
        </row>
        <row r="1830">
          <cell r="J1830">
            <v>354175230</v>
          </cell>
        </row>
        <row r="1830">
          <cell r="N1830">
            <v>118</v>
          </cell>
        </row>
        <row r="1830">
          <cell r="W1830" t="str">
            <v>91-120</v>
          </cell>
        </row>
        <row r="1831">
          <cell r="J1831">
            <v>354209839</v>
          </cell>
        </row>
        <row r="1831">
          <cell r="N1831">
            <v>56</v>
          </cell>
        </row>
        <row r="1831">
          <cell r="W1831" t="str">
            <v>31-60</v>
          </cell>
        </row>
        <row r="1832">
          <cell r="J1832">
            <v>354209876</v>
          </cell>
        </row>
        <row r="1832">
          <cell r="N1832">
            <v>56</v>
          </cell>
        </row>
        <row r="1832">
          <cell r="W1832" t="str">
            <v>Standard</v>
          </cell>
        </row>
        <row r="1833">
          <cell r="J1833">
            <v>354212327</v>
          </cell>
        </row>
        <row r="1833">
          <cell r="W1833" t="str">
            <v>Standard</v>
          </cell>
        </row>
        <row r="1834">
          <cell r="J1834">
            <v>354227496</v>
          </cell>
        </row>
        <row r="1834">
          <cell r="N1834">
            <v>53</v>
          </cell>
        </row>
        <row r="1834">
          <cell r="W1834" t="str">
            <v>31-60</v>
          </cell>
        </row>
        <row r="1835">
          <cell r="J1835">
            <v>354257698</v>
          </cell>
        </row>
        <row r="1835">
          <cell r="N1835">
            <v>53</v>
          </cell>
        </row>
        <row r="1835">
          <cell r="W1835" t="str">
            <v>Standard</v>
          </cell>
        </row>
        <row r="1836">
          <cell r="J1836">
            <v>354290086</v>
          </cell>
        </row>
        <row r="1836">
          <cell r="W1836" t="str">
            <v>Standard</v>
          </cell>
        </row>
        <row r="1837">
          <cell r="J1837">
            <v>354299950</v>
          </cell>
        </row>
        <row r="1837">
          <cell r="W1837" t="str">
            <v>Standard</v>
          </cell>
        </row>
        <row r="1838">
          <cell r="J1838">
            <v>354301015</v>
          </cell>
        </row>
        <row r="1838">
          <cell r="W1838" t="str">
            <v>Standard</v>
          </cell>
        </row>
        <row r="1839">
          <cell r="J1839">
            <v>354509632</v>
          </cell>
        </row>
        <row r="1839">
          <cell r="W1839" t="str">
            <v>Standard</v>
          </cell>
        </row>
        <row r="1840">
          <cell r="J1840">
            <v>354305212</v>
          </cell>
        </row>
        <row r="1840">
          <cell r="W1840" t="str">
            <v>Standard</v>
          </cell>
        </row>
        <row r="1841">
          <cell r="J1841">
            <v>354346121</v>
          </cell>
        </row>
        <row r="1841">
          <cell r="W1841" t="str">
            <v>Standard</v>
          </cell>
        </row>
        <row r="1842">
          <cell r="J1842">
            <v>354366997</v>
          </cell>
        </row>
        <row r="1842">
          <cell r="W1842" t="str">
            <v>Standard</v>
          </cell>
        </row>
        <row r="1843">
          <cell r="J1843">
            <v>358651286</v>
          </cell>
        </row>
        <row r="1843">
          <cell r="W1843" t="str">
            <v>Standard</v>
          </cell>
        </row>
        <row r="1844">
          <cell r="J1844">
            <v>354367549</v>
          </cell>
        </row>
        <row r="1844">
          <cell r="W1844" t="str">
            <v>Standard</v>
          </cell>
        </row>
        <row r="1845">
          <cell r="J1845">
            <v>354950276</v>
          </cell>
        </row>
        <row r="1845">
          <cell r="N1845">
            <v>148</v>
          </cell>
        </row>
        <row r="1845">
          <cell r="W1845" t="str">
            <v>121-150</v>
          </cell>
        </row>
        <row r="1846">
          <cell r="J1846">
            <v>354392174</v>
          </cell>
        </row>
        <row r="1846">
          <cell r="N1846">
            <v>148</v>
          </cell>
        </row>
        <row r="1846">
          <cell r="W1846" t="str">
            <v>Standard</v>
          </cell>
        </row>
        <row r="1847">
          <cell r="J1847">
            <v>357673318</v>
          </cell>
        </row>
        <row r="1847">
          <cell r="W1847" t="str">
            <v>Standard</v>
          </cell>
        </row>
        <row r="1848">
          <cell r="J1848">
            <v>354393568</v>
          </cell>
        </row>
        <row r="1848">
          <cell r="W1848" t="str">
            <v>Standard</v>
          </cell>
        </row>
        <row r="1849">
          <cell r="J1849">
            <v>354423003</v>
          </cell>
        </row>
        <row r="1849">
          <cell r="N1849">
            <v>81</v>
          </cell>
        </row>
        <row r="1849">
          <cell r="W1849" t="str">
            <v>61-90</v>
          </cell>
        </row>
        <row r="1850">
          <cell r="J1850">
            <v>354454960</v>
          </cell>
        </row>
        <row r="1850">
          <cell r="N1850">
            <v>81</v>
          </cell>
        </row>
        <row r="1850">
          <cell r="W1850" t="str">
            <v>Standard</v>
          </cell>
        </row>
        <row r="1851">
          <cell r="J1851">
            <v>354490935</v>
          </cell>
        </row>
        <row r="1851">
          <cell r="W1851" t="str">
            <v>Standard</v>
          </cell>
        </row>
        <row r="1852">
          <cell r="J1852">
            <v>354495186</v>
          </cell>
        </row>
        <row r="1852">
          <cell r="W1852" t="str">
            <v>Standard</v>
          </cell>
        </row>
        <row r="1853">
          <cell r="J1853">
            <v>354498578</v>
          </cell>
        </row>
        <row r="1853">
          <cell r="W1853" t="str">
            <v>Standard</v>
          </cell>
        </row>
        <row r="1854">
          <cell r="J1854">
            <v>354509524</v>
          </cell>
        </row>
        <row r="1854">
          <cell r="W1854" t="str">
            <v>Standard</v>
          </cell>
        </row>
        <row r="1855">
          <cell r="J1855">
            <v>354527165</v>
          </cell>
        </row>
        <row r="1855">
          <cell r="W1855" t="str">
            <v>Standard</v>
          </cell>
        </row>
        <row r="1856">
          <cell r="J1856">
            <v>354546375</v>
          </cell>
        </row>
        <row r="1856">
          <cell r="W1856" t="str">
            <v>Standard</v>
          </cell>
        </row>
        <row r="1857">
          <cell r="J1857">
            <v>354646604</v>
          </cell>
        </row>
        <row r="1857">
          <cell r="W1857" t="str">
            <v>Standard</v>
          </cell>
        </row>
        <row r="1858">
          <cell r="J1858">
            <v>354681248</v>
          </cell>
        </row>
        <row r="1858">
          <cell r="W1858" t="str">
            <v>Standard</v>
          </cell>
        </row>
        <row r="1859">
          <cell r="J1859">
            <v>354699211</v>
          </cell>
        </row>
        <row r="1859">
          <cell r="W1859" t="str">
            <v>Standard</v>
          </cell>
        </row>
        <row r="1860">
          <cell r="J1860">
            <v>358206675</v>
          </cell>
        </row>
        <row r="1860">
          <cell r="W1860" t="str">
            <v>Standard</v>
          </cell>
        </row>
        <row r="1861">
          <cell r="J1861">
            <v>354787840</v>
          </cell>
        </row>
        <row r="1861">
          <cell r="W1861" t="str">
            <v>Standard</v>
          </cell>
        </row>
        <row r="1862">
          <cell r="J1862">
            <v>354937853</v>
          </cell>
        </row>
        <row r="1862">
          <cell r="W1862" t="str">
            <v>Standard</v>
          </cell>
        </row>
        <row r="1863">
          <cell r="J1863">
            <v>354950072</v>
          </cell>
        </row>
        <row r="1863">
          <cell r="W1863" t="str">
            <v>Standard</v>
          </cell>
        </row>
        <row r="1864">
          <cell r="J1864">
            <v>354956988</v>
          </cell>
        </row>
        <row r="1864">
          <cell r="W1864" t="str">
            <v>Standard</v>
          </cell>
        </row>
        <row r="1865">
          <cell r="J1865">
            <v>354964027</v>
          </cell>
        </row>
        <row r="1865">
          <cell r="N1865">
            <v>25</v>
          </cell>
        </row>
        <row r="1865">
          <cell r="W1865" t="str">
            <v>1-30 Days</v>
          </cell>
        </row>
        <row r="1866">
          <cell r="J1866">
            <v>358183094</v>
          </cell>
        </row>
        <row r="1866">
          <cell r="N1866">
            <v>25</v>
          </cell>
        </row>
        <row r="1866">
          <cell r="W1866" t="str">
            <v>Standard</v>
          </cell>
        </row>
        <row r="1867">
          <cell r="J1867">
            <v>354964278</v>
          </cell>
        </row>
        <row r="1867">
          <cell r="W1867" t="str">
            <v>Standard</v>
          </cell>
        </row>
        <row r="1868">
          <cell r="J1868">
            <v>354972524</v>
          </cell>
        </row>
        <row r="1868">
          <cell r="W1868" t="str">
            <v>Standard</v>
          </cell>
        </row>
        <row r="1869">
          <cell r="J1869">
            <v>354983521</v>
          </cell>
        </row>
        <row r="1869">
          <cell r="W1869" t="str">
            <v>Standard</v>
          </cell>
        </row>
        <row r="1870">
          <cell r="J1870">
            <v>354986020</v>
          </cell>
        </row>
        <row r="1870">
          <cell r="W1870" t="str">
            <v>Standard</v>
          </cell>
        </row>
        <row r="1871">
          <cell r="J1871">
            <v>354988908</v>
          </cell>
        </row>
        <row r="1871">
          <cell r="W1871" t="str">
            <v>Standard</v>
          </cell>
        </row>
        <row r="1872">
          <cell r="J1872">
            <v>355004094</v>
          </cell>
        </row>
        <row r="1872">
          <cell r="W1872" t="str">
            <v>Standard</v>
          </cell>
        </row>
        <row r="1873">
          <cell r="J1873">
            <v>355004544</v>
          </cell>
        </row>
        <row r="1873">
          <cell r="W1873" t="str">
            <v>Standard</v>
          </cell>
        </row>
        <row r="1874">
          <cell r="J1874">
            <v>355007173</v>
          </cell>
        </row>
        <row r="1874">
          <cell r="W1874" t="str">
            <v>Standard</v>
          </cell>
        </row>
        <row r="1875">
          <cell r="J1875">
            <v>355033344</v>
          </cell>
        </row>
        <row r="1875">
          <cell r="W1875" t="str">
            <v>Standard</v>
          </cell>
        </row>
        <row r="1876">
          <cell r="J1876">
            <v>355038071</v>
          </cell>
        </row>
        <row r="1876">
          <cell r="W1876" t="str">
            <v>Standard</v>
          </cell>
        </row>
        <row r="1877">
          <cell r="J1877">
            <v>355038507</v>
          </cell>
        </row>
        <row r="1877">
          <cell r="W1877" t="str">
            <v>Standard</v>
          </cell>
        </row>
        <row r="1878">
          <cell r="J1878">
            <v>355055370</v>
          </cell>
        </row>
        <row r="1878">
          <cell r="W1878" t="str">
            <v>Standard</v>
          </cell>
        </row>
        <row r="1879">
          <cell r="J1879">
            <v>355057075</v>
          </cell>
        </row>
        <row r="1879">
          <cell r="W1879" t="str">
            <v>Standard</v>
          </cell>
        </row>
        <row r="1880">
          <cell r="J1880">
            <v>358553726</v>
          </cell>
        </row>
        <row r="1880">
          <cell r="N1880">
            <v>148</v>
          </cell>
        </row>
        <row r="1880">
          <cell r="W1880" t="str">
            <v>121-150</v>
          </cell>
        </row>
        <row r="1881">
          <cell r="J1881">
            <v>355063487</v>
          </cell>
        </row>
        <row r="1881">
          <cell r="N1881">
            <v>148</v>
          </cell>
        </row>
        <row r="1881">
          <cell r="W1881" t="str">
            <v>Standard</v>
          </cell>
        </row>
        <row r="1882">
          <cell r="J1882">
            <v>355074370</v>
          </cell>
        </row>
        <row r="1882">
          <cell r="W1882" t="str">
            <v>Standard</v>
          </cell>
        </row>
        <row r="1883">
          <cell r="J1883">
            <v>355075015</v>
          </cell>
        </row>
        <row r="1883">
          <cell r="W1883" t="str">
            <v>Standard</v>
          </cell>
        </row>
        <row r="1884">
          <cell r="J1884">
            <v>355075658</v>
          </cell>
        </row>
        <row r="1884">
          <cell r="W1884" t="str">
            <v>Standard</v>
          </cell>
        </row>
        <row r="1885">
          <cell r="J1885">
            <v>355086307</v>
          </cell>
        </row>
        <row r="1885">
          <cell r="N1885">
            <v>179</v>
          </cell>
        </row>
        <row r="1885">
          <cell r="W1885" t="str">
            <v>151-180</v>
          </cell>
        </row>
        <row r="1886">
          <cell r="J1886">
            <v>355098121</v>
          </cell>
        </row>
        <row r="1886">
          <cell r="N1886">
            <v>179</v>
          </cell>
        </row>
        <row r="1886">
          <cell r="W1886" t="str">
            <v>Standard</v>
          </cell>
        </row>
        <row r="1887">
          <cell r="J1887">
            <v>355105923</v>
          </cell>
        </row>
        <row r="1887">
          <cell r="W1887" t="str">
            <v>Standard</v>
          </cell>
        </row>
        <row r="1888">
          <cell r="J1888">
            <v>355119442</v>
          </cell>
        </row>
        <row r="1888">
          <cell r="W1888" t="str">
            <v>Standard</v>
          </cell>
        </row>
        <row r="1889">
          <cell r="J1889">
            <v>355203256</v>
          </cell>
        </row>
        <row r="1889">
          <cell r="N1889">
            <v>53</v>
          </cell>
        </row>
        <row r="1889">
          <cell r="W1889" t="str">
            <v>31-60</v>
          </cell>
        </row>
        <row r="1890">
          <cell r="J1890">
            <v>355210480</v>
          </cell>
        </row>
        <row r="1890">
          <cell r="N1890">
            <v>53</v>
          </cell>
        </row>
        <row r="1890">
          <cell r="W1890" t="str">
            <v>Standard</v>
          </cell>
        </row>
        <row r="1891">
          <cell r="J1891">
            <v>355230387</v>
          </cell>
        </row>
        <row r="1891">
          <cell r="N1891">
            <v>147</v>
          </cell>
        </row>
        <row r="1891">
          <cell r="W1891" t="str">
            <v>121-150</v>
          </cell>
        </row>
        <row r="1892">
          <cell r="J1892">
            <v>356273899</v>
          </cell>
        </row>
        <row r="1892">
          <cell r="N1892">
            <v>147</v>
          </cell>
        </row>
        <row r="1892">
          <cell r="W1892" t="str">
            <v>Standard</v>
          </cell>
        </row>
        <row r="1893">
          <cell r="J1893">
            <v>355251231</v>
          </cell>
        </row>
        <row r="1893">
          <cell r="W1893" t="str">
            <v>Standard</v>
          </cell>
        </row>
        <row r="1894">
          <cell r="J1894">
            <v>355255038</v>
          </cell>
        </row>
        <row r="1894">
          <cell r="N1894">
            <v>25</v>
          </cell>
        </row>
        <row r="1894">
          <cell r="W1894" t="str">
            <v>1-30 Days</v>
          </cell>
        </row>
        <row r="1895">
          <cell r="J1895">
            <v>358606985</v>
          </cell>
        </row>
        <row r="1895">
          <cell r="N1895">
            <v>53</v>
          </cell>
        </row>
        <row r="1895">
          <cell r="W1895" t="str">
            <v>31-60</v>
          </cell>
        </row>
        <row r="1896">
          <cell r="J1896">
            <v>355329136</v>
          </cell>
        </row>
        <row r="1896">
          <cell r="N1896">
            <v>53</v>
          </cell>
        </row>
        <row r="1896">
          <cell r="W1896" t="str">
            <v>Standard</v>
          </cell>
        </row>
        <row r="1897">
          <cell r="J1897">
            <v>355396018</v>
          </cell>
        </row>
        <row r="1897">
          <cell r="W1897" t="str">
            <v>Standard</v>
          </cell>
        </row>
        <row r="1898">
          <cell r="J1898">
            <v>355428169</v>
          </cell>
        </row>
        <row r="1898">
          <cell r="W1898" t="str">
            <v>Standard</v>
          </cell>
        </row>
        <row r="1899">
          <cell r="J1899">
            <v>355509855</v>
          </cell>
        </row>
        <row r="1899">
          <cell r="W1899" t="str">
            <v>Standard</v>
          </cell>
        </row>
        <row r="1900">
          <cell r="J1900">
            <v>355520931</v>
          </cell>
        </row>
        <row r="1900">
          <cell r="W1900" t="str">
            <v>Standard</v>
          </cell>
        </row>
        <row r="1901">
          <cell r="J1901">
            <v>355524529</v>
          </cell>
        </row>
        <row r="1901">
          <cell r="W1901" t="str">
            <v>Standard</v>
          </cell>
        </row>
        <row r="1902">
          <cell r="J1902">
            <v>355559311</v>
          </cell>
        </row>
        <row r="1902">
          <cell r="W1902" t="str">
            <v>Standard</v>
          </cell>
        </row>
        <row r="1903">
          <cell r="J1903">
            <v>355565653</v>
          </cell>
        </row>
        <row r="1903">
          <cell r="W1903" t="str">
            <v>Standard</v>
          </cell>
        </row>
        <row r="1904">
          <cell r="J1904">
            <v>355574214</v>
          </cell>
        </row>
        <row r="1904">
          <cell r="W1904" t="str">
            <v>Standard</v>
          </cell>
        </row>
        <row r="1905">
          <cell r="J1905">
            <v>355592082</v>
          </cell>
        </row>
        <row r="1905">
          <cell r="W1905" t="str">
            <v>Standard</v>
          </cell>
        </row>
        <row r="1906">
          <cell r="J1906">
            <v>355596666</v>
          </cell>
        </row>
        <row r="1906">
          <cell r="N1906">
            <v>81</v>
          </cell>
        </row>
        <row r="1906">
          <cell r="W1906" t="str">
            <v>61-90</v>
          </cell>
        </row>
        <row r="1907">
          <cell r="J1907">
            <v>358262810</v>
          </cell>
        </row>
        <row r="1907">
          <cell r="N1907">
            <v>81</v>
          </cell>
        </row>
        <row r="1907">
          <cell r="W1907" t="str">
            <v>61-90</v>
          </cell>
        </row>
        <row r="1908">
          <cell r="J1908">
            <v>355600478</v>
          </cell>
        </row>
        <row r="1908">
          <cell r="N1908">
            <v>81</v>
          </cell>
        </row>
        <row r="1908">
          <cell r="W1908" t="str">
            <v>Standard</v>
          </cell>
        </row>
        <row r="1909">
          <cell r="J1909">
            <v>355641465</v>
          </cell>
        </row>
        <row r="1909">
          <cell r="W1909" t="str">
            <v>Standard</v>
          </cell>
        </row>
        <row r="1910">
          <cell r="J1910">
            <v>355642463</v>
          </cell>
        </row>
        <row r="1910">
          <cell r="W1910" t="str">
            <v>Standard</v>
          </cell>
        </row>
        <row r="1911">
          <cell r="J1911">
            <v>355651230</v>
          </cell>
        </row>
        <row r="1911">
          <cell r="N1911">
            <v>25</v>
          </cell>
        </row>
        <row r="1911">
          <cell r="W1911" t="str">
            <v>1-30 Days</v>
          </cell>
        </row>
        <row r="1912">
          <cell r="J1912">
            <v>355651965</v>
          </cell>
        </row>
        <row r="1912">
          <cell r="N1912">
            <v>25</v>
          </cell>
        </row>
        <row r="1912">
          <cell r="W1912" t="str">
            <v>Standard</v>
          </cell>
        </row>
        <row r="1913">
          <cell r="J1913">
            <v>355699420</v>
          </cell>
        </row>
        <row r="1913">
          <cell r="W1913" t="str">
            <v>Standard</v>
          </cell>
        </row>
        <row r="1914">
          <cell r="J1914">
            <v>355700156</v>
          </cell>
        </row>
        <row r="1914">
          <cell r="W1914" t="str">
            <v>Standard</v>
          </cell>
        </row>
        <row r="1915">
          <cell r="J1915">
            <v>355707725</v>
          </cell>
        </row>
        <row r="1915">
          <cell r="W1915" t="str">
            <v>Standard</v>
          </cell>
        </row>
        <row r="1916">
          <cell r="J1916">
            <v>355709302</v>
          </cell>
        </row>
        <row r="1916">
          <cell r="W1916" t="str">
            <v>Standard</v>
          </cell>
        </row>
        <row r="1917">
          <cell r="J1917">
            <v>355752797</v>
          </cell>
        </row>
        <row r="1917">
          <cell r="W1917" t="str">
            <v>Standard</v>
          </cell>
        </row>
        <row r="1918">
          <cell r="J1918">
            <v>355753956</v>
          </cell>
        </row>
        <row r="1918">
          <cell r="N1918">
            <v>53</v>
          </cell>
        </row>
        <row r="1918">
          <cell r="W1918" t="str">
            <v>31-60</v>
          </cell>
        </row>
        <row r="1919">
          <cell r="J1919">
            <v>358215967</v>
          </cell>
        </row>
        <row r="1919">
          <cell r="N1919">
            <v>81</v>
          </cell>
        </row>
        <row r="1919">
          <cell r="W1919" t="str">
            <v>61-90</v>
          </cell>
        </row>
        <row r="1920">
          <cell r="J1920">
            <v>355839306</v>
          </cell>
        </row>
        <row r="1920">
          <cell r="N1920">
            <v>81</v>
          </cell>
        </row>
        <row r="1920">
          <cell r="W1920" t="str">
            <v>Standard</v>
          </cell>
        </row>
        <row r="1921">
          <cell r="J1921">
            <v>355862926</v>
          </cell>
        </row>
        <row r="1921">
          <cell r="N1921">
            <v>53</v>
          </cell>
        </row>
        <row r="1921">
          <cell r="W1921" t="str">
            <v>31-60</v>
          </cell>
        </row>
        <row r="1922">
          <cell r="J1922">
            <v>355873613</v>
          </cell>
        </row>
        <row r="1922">
          <cell r="N1922">
            <v>53</v>
          </cell>
        </row>
        <row r="1922">
          <cell r="W1922" t="str">
            <v>Standard</v>
          </cell>
        </row>
        <row r="1923">
          <cell r="J1923">
            <v>358478070</v>
          </cell>
        </row>
        <row r="1923">
          <cell r="W1923" t="str">
            <v>Standard</v>
          </cell>
        </row>
        <row r="1924">
          <cell r="J1924">
            <v>355906471</v>
          </cell>
        </row>
        <row r="1924">
          <cell r="W1924" t="str">
            <v>Standard</v>
          </cell>
        </row>
        <row r="1925">
          <cell r="J1925">
            <v>355937464</v>
          </cell>
        </row>
        <row r="1925">
          <cell r="W1925" t="str">
            <v>Standard</v>
          </cell>
        </row>
        <row r="1926">
          <cell r="J1926">
            <v>355950287</v>
          </cell>
        </row>
        <row r="1926">
          <cell r="W1926" t="str">
            <v>Standard</v>
          </cell>
        </row>
        <row r="1927">
          <cell r="J1927">
            <v>355954020</v>
          </cell>
        </row>
        <row r="1927">
          <cell r="W1927" t="str">
            <v>Standard</v>
          </cell>
        </row>
        <row r="1928">
          <cell r="J1928">
            <v>358402868</v>
          </cell>
        </row>
        <row r="1928">
          <cell r="W1928" t="str">
            <v>Standard</v>
          </cell>
        </row>
        <row r="1929">
          <cell r="J1929">
            <v>356038599</v>
          </cell>
        </row>
        <row r="1929">
          <cell r="W1929" t="str">
            <v>Standard</v>
          </cell>
        </row>
        <row r="1930">
          <cell r="J1930">
            <v>356040842</v>
          </cell>
        </row>
        <row r="1930">
          <cell r="W1930" t="str">
            <v>Standard</v>
          </cell>
        </row>
        <row r="1931">
          <cell r="J1931">
            <v>356058437</v>
          </cell>
        </row>
        <row r="1931">
          <cell r="N1931">
            <v>84</v>
          </cell>
        </row>
        <row r="1931">
          <cell r="W1931" t="str">
            <v>61-90</v>
          </cell>
        </row>
        <row r="1932">
          <cell r="J1932">
            <v>358370527</v>
          </cell>
        </row>
        <row r="1932">
          <cell r="N1932">
            <v>84</v>
          </cell>
        </row>
        <row r="1932">
          <cell r="W1932" t="str">
            <v>Standard</v>
          </cell>
        </row>
        <row r="1933">
          <cell r="J1933">
            <v>356059021</v>
          </cell>
        </row>
        <row r="1933">
          <cell r="N1933">
            <v>56</v>
          </cell>
        </row>
        <row r="1933">
          <cell r="W1933" t="str">
            <v>31-60</v>
          </cell>
        </row>
        <row r="1934">
          <cell r="J1934">
            <v>356065480</v>
          </cell>
        </row>
        <row r="1934">
          <cell r="N1934">
            <v>56</v>
          </cell>
        </row>
        <row r="1934">
          <cell r="W1934" t="str">
            <v>Standard</v>
          </cell>
        </row>
        <row r="1935">
          <cell r="J1935">
            <v>356065942</v>
          </cell>
        </row>
        <row r="1935">
          <cell r="W1935" t="str">
            <v>Standard</v>
          </cell>
        </row>
        <row r="1936">
          <cell r="J1936">
            <v>356067002</v>
          </cell>
        </row>
        <row r="1936">
          <cell r="W1936" t="str">
            <v>Standard</v>
          </cell>
        </row>
        <row r="1937">
          <cell r="J1937">
            <v>356095339</v>
          </cell>
        </row>
        <row r="1937">
          <cell r="W1937" t="str">
            <v>Standard</v>
          </cell>
        </row>
        <row r="1938">
          <cell r="J1938">
            <v>356200383</v>
          </cell>
        </row>
        <row r="1938">
          <cell r="W1938" t="str">
            <v>Standard</v>
          </cell>
        </row>
        <row r="1939">
          <cell r="J1939">
            <v>356218457</v>
          </cell>
        </row>
        <row r="1939">
          <cell r="W1939" t="str">
            <v>Standard</v>
          </cell>
        </row>
        <row r="1940">
          <cell r="J1940">
            <v>356237631</v>
          </cell>
        </row>
        <row r="1940">
          <cell r="W1940" t="str">
            <v>Standard</v>
          </cell>
        </row>
        <row r="1941">
          <cell r="J1941">
            <v>358394108</v>
          </cell>
        </row>
        <row r="1941">
          <cell r="W1941" t="str">
            <v>Standard</v>
          </cell>
        </row>
        <row r="1942">
          <cell r="J1942">
            <v>356243370</v>
          </cell>
        </row>
        <row r="1942">
          <cell r="W1942" t="str">
            <v>Standard</v>
          </cell>
        </row>
        <row r="1943">
          <cell r="J1943">
            <v>356689246</v>
          </cell>
        </row>
        <row r="1943">
          <cell r="N1943">
            <v>22</v>
          </cell>
        </row>
        <row r="1943">
          <cell r="W1943" t="str">
            <v>1-30 Days</v>
          </cell>
        </row>
        <row r="1944">
          <cell r="J1944">
            <v>356257250</v>
          </cell>
        </row>
        <row r="1944">
          <cell r="N1944">
            <v>22</v>
          </cell>
        </row>
        <row r="1944">
          <cell r="W1944" t="str">
            <v>Standard</v>
          </cell>
        </row>
        <row r="1945">
          <cell r="J1945">
            <v>358871055</v>
          </cell>
        </row>
        <row r="1945">
          <cell r="N1945">
            <v>85</v>
          </cell>
        </row>
        <row r="1945">
          <cell r="W1945" t="str">
            <v>61-90</v>
          </cell>
        </row>
        <row r="1946">
          <cell r="J1946">
            <v>356270489</v>
          </cell>
        </row>
        <row r="1946">
          <cell r="N1946">
            <v>85</v>
          </cell>
        </row>
        <row r="1946">
          <cell r="W1946" t="str">
            <v>Standard</v>
          </cell>
        </row>
        <row r="1947">
          <cell r="J1947">
            <v>358968864</v>
          </cell>
        </row>
        <row r="1947">
          <cell r="W1947" t="str">
            <v>Standard</v>
          </cell>
        </row>
        <row r="1948">
          <cell r="J1948">
            <v>356274850</v>
          </cell>
        </row>
        <row r="1948">
          <cell r="W1948" t="str">
            <v>Standard</v>
          </cell>
        </row>
        <row r="1949">
          <cell r="J1949">
            <v>356443495</v>
          </cell>
        </row>
        <row r="1949">
          <cell r="W1949" t="str">
            <v>Standard</v>
          </cell>
        </row>
        <row r="1950">
          <cell r="J1950">
            <v>356446280</v>
          </cell>
        </row>
        <row r="1950">
          <cell r="N1950">
            <v>81</v>
          </cell>
        </row>
        <row r="1950">
          <cell r="W1950" t="str">
            <v>61-90</v>
          </cell>
        </row>
        <row r="1951">
          <cell r="J1951">
            <v>358405224</v>
          </cell>
        </row>
        <row r="1951">
          <cell r="N1951">
            <v>116</v>
          </cell>
        </row>
        <row r="1951">
          <cell r="W1951" t="str">
            <v>91-120</v>
          </cell>
        </row>
        <row r="1952">
          <cell r="J1952">
            <v>356487200</v>
          </cell>
        </row>
        <row r="1952">
          <cell r="N1952">
            <v>53</v>
          </cell>
        </row>
        <row r="1952">
          <cell r="W1952" t="str">
            <v>31-60</v>
          </cell>
        </row>
        <row r="1953">
          <cell r="J1953">
            <v>356487716</v>
          </cell>
        </row>
        <row r="1953">
          <cell r="N1953">
            <v>53</v>
          </cell>
        </row>
        <row r="1953">
          <cell r="W1953" t="str">
            <v>Standard</v>
          </cell>
        </row>
        <row r="1954">
          <cell r="J1954">
            <v>356520043</v>
          </cell>
        </row>
        <row r="1954">
          <cell r="N1954">
            <v>56</v>
          </cell>
        </row>
        <row r="1954">
          <cell r="W1954" t="str">
            <v>31-60</v>
          </cell>
        </row>
        <row r="1955">
          <cell r="J1955">
            <v>356533473</v>
          </cell>
        </row>
        <row r="1955">
          <cell r="N1955">
            <v>81</v>
          </cell>
        </row>
        <row r="1955">
          <cell r="W1955" t="str">
            <v>61-90</v>
          </cell>
        </row>
        <row r="1956">
          <cell r="J1956">
            <v>356536257</v>
          </cell>
        </row>
        <row r="1956">
          <cell r="N1956">
            <v>81</v>
          </cell>
        </row>
        <row r="1956">
          <cell r="W1956" t="str">
            <v>Standard</v>
          </cell>
        </row>
        <row r="1957">
          <cell r="J1957">
            <v>356561459</v>
          </cell>
        </row>
        <row r="1957">
          <cell r="W1957" t="str">
            <v>Standard</v>
          </cell>
        </row>
        <row r="1958">
          <cell r="J1958">
            <v>356563393</v>
          </cell>
        </row>
        <row r="1958">
          <cell r="W1958" t="str">
            <v>Standard</v>
          </cell>
        </row>
        <row r="1959">
          <cell r="J1959">
            <v>356566749</v>
          </cell>
        </row>
        <row r="1959">
          <cell r="N1959">
            <v>81</v>
          </cell>
        </row>
        <row r="1959">
          <cell r="W1959" t="str">
            <v>61-90</v>
          </cell>
        </row>
        <row r="1960">
          <cell r="J1960">
            <v>356570002</v>
          </cell>
        </row>
        <row r="1960">
          <cell r="N1960">
            <v>81</v>
          </cell>
        </row>
        <row r="1960">
          <cell r="W1960" t="str">
            <v>Standard</v>
          </cell>
        </row>
        <row r="1961">
          <cell r="J1961">
            <v>356579972</v>
          </cell>
        </row>
        <row r="1961">
          <cell r="W1961" t="str">
            <v>Standard</v>
          </cell>
        </row>
        <row r="1962">
          <cell r="J1962">
            <v>356580208</v>
          </cell>
        </row>
        <row r="1962">
          <cell r="N1962">
            <v>26</v>
          </cell>
        </row>
        <row r="1962">
          <cell r="W1962" t="str">
            <v>1-30 Days</v>
          </cell>
        </row>
        <row r="1963">
          <cell r="J1963">
            <v>356580795</v>
          </cell>
        </row>
        <row r="1963">
          <cell r="N1963">
            <v>26</v>
          </cell>
        </row>
        <row r="1963">
          <cell r="W1963" t="str">
            <v>Standard</v>
          </cell>
        </row>
        <row r="1964">
          <cell r="J1964">
            <v>356586700</v>
          </cell>
        </row>
        <row r="1964">
          <cell r="W1964" t="str">
            <v>Standard</v>
          </cell>
        </row>
        <row r="1965">
          <cell r="J1965">
            <v>356587412</v>
          </cell>
        </row>
        <row r="1965">
          <cell r="N1965">
            <v>81</v>
          </cell>
        </row>
        <row r="1965">
          <cell r="W1965" t="str">
            <v>61-90</v>
          </cell>
        </row>
        <row r="1966">
          <cell r="J1966">
            <v>358802764</v>
          </cell>
        </row>
        <row r="1966">
          <cell r="N1966">
            <v>81</v>
          </cell>
        </row>
        <row r="1966">
          <cell r="W1966" t="str">
            <v>61-90</v>
          </cell>
        </row>
        <row r="1967">
          <cell r="J1967">
            <v>356587484</v>
          </cell>
        </row>
        <row r="1967">
          <cell r="N1967">
            <v>81</v>
          </cell>
        </row>
        <row r="1967">
          <cell r="W1967" t="str">
            <v>61-90</v>
          </cell>
        </row>
        <row r="1968">
          <cell r="J1968">
            <v>356600554</v>
          </cell>
        </row>
        <row r="1968">
          <cell r="N1968">
            <v>81</v>
          </cell>
        </row>
        <row r="1968">
          <cell r="W1968" t="str">
            <v>Standard</v>
          </cell>
        </row>
        <row r="1969">
          <cell r="J1969">
            <v>358871016</v>
          </cell>
        </row>
        <row r="1969">
          <cell r="N1969">
            <v>85</v>
          </cell>
        </row>
        <row r="1969">
          <cell r="W1969" t="str">
            <v>61-90</v>
          </cell>
        </row>
        <row r="1970">
          <cell r="J1970">
            <v>356631495</v>
          </cell>
        </row>
        <row r="1970">
          <cell r="N1970">
            <v>85</v>
          </cell>
        </row>
        <row r="1970">
          <cell r="W1970" t="str">
            <v>Standard</v>
          </cell>
        </row>
        <row r="1971">
          <cell r="J1971">
            <v>356635504</v>
          </cell>
        </row>
        <row r="1971">
          <cell r="W1971" t="str">
            <v>Standard</v>
          </cell>
        </row>
        <row r="1972">
          <cell r="J1972">
            <v>356662904</v>
          </cell>
        </row>
        <row r="1972">
          <cell r="W1972" t="str">
            <v>Standard</v>
          </cell>
        </row>
        <row r="1973">
          <cell r="J1973">
            <v>356664114</v>
          </cell>
        </row>
        <row r="1973">
          <cell r="W1973" t="str">
            <v>Standard</v>
          </cell>
        </row>
        <row r="1974">
          <cell r="J1974">
            <v>356688617</v>
          </cell>
        </row>
        <row r="1974">
          <cell r="W1974" t="str">
            <v>Standard</v>
          </cell>
        </row>
        <row r="1975">
          <cell r="J1975">
            <v>356703683</v>
          </cell>
        </row>
        <row r="1975">
          <cell r="W1975" t="str">
            <v>Standard</v>
          </cell>
        </row>
        <row r="1976">
          <cell r="J1976">
            <v>356704255</v>
          </cell>
        </row>
        <row r="1976">
          <cell r="W1976" t="str">
            <v>Standard</v>
          </cell>
        </row>
        <row r="1977">
          <cell r="J1977">
            <v>356708315</v>
          </cell>
        </row>
        <row r="1977">
          <cell r="W1977" t="str">
            <v>Standard</v>
          </cell>
        </row>
        <row r="1978">
          <cell r="J1978">
            <v>356713903</v>
          </cell>
        </row>
        <row r="1978">
          <cell r="W1978" t="str">
            <v>Standard</v>
          </cell>
        </row>
        <row r="1979">
          <cell r="J1979">
            <v>356721159</v>
          </cell>
        </row>
        <row r="1979">
          <cell r="W1979" t="str">
            <v>Standard</v>
          </cell>
        </row>
        <row r="1980">
          <cell r="J1980">
            <v>356728728</v>
          </cell>
        </row>
        <row r="1980">
          <cell r="W1980" t="str">
            <v>Standard</v>
          </cell>
        </row>
        <row r="1981">
          <cell r="J1981">
            <v>356730142</v>
          </cell>
        </row>
        <row r="1981">
          <cell r="W1981" t="str">
            <v>Standard</v>
          </cell>
        </row>
        <row r="1982">
          <cell r="J1982">
            <v>356731058</v>
          </cell>
        </row>
        <row r="1982">
          <cell r="W1982" t="str">
            <v>Standard</v>
          </cell>
        </row>
        <row r="1983">
          <cell r="J1983">
            <v>356760755</v>
          </cell>
        </row>
        <row r="1983">
          <cell r="W1983" t="str">
            <v>Standard</v>
          </cell>
        </row>
        <row r="1984">
          <cell r="J1984">
            <v>356768809</v>
          </cell>
        </row>
        <row r="1984">
          <cell r="W1984" t="str">
            <v>Standard</v>
          </cell>
        </row>
        <row r="1985">
          <cell r="J1985">
            <v>356769008</v>
          </cell>
        </row>
        <row r="1985">
          <cell r="N1985">
            <v>81</v>
          </cell>
        </row>
        <row r="1985">
          <cell r="W1985" t="str">
            <v>61-90</v>
          </cell>
        </row>
        <row r="1986">
          <cell r="J1986">
            <v>358794941</v>
          </cell>
        </row>
        <row r="1986">
          <cell r="N1986">
            <v>81</v>
          </cell>
        </row>
        <row r="1986">
          <cell r="W1986" t="str">
            <v>61-90</v>
          </cell>
        </row>
        <row r="1987">
          <cell r="J1987">
            <v>356780634</v>
          </cell>
        </row>
        <row r="1987">
          <cell r="N1987">
            <v>81</v>
          </cell>
        </row>
        <row r="1987">
          <cell r="W1987" t="str">
            <v>Standard</v>
          </cell>
        </row>
        <row r="1988">
          <cell r="J1988">
            <v>356790268</v>
          </cell>
        </row>
        <row r="1988">
          <cell r="W1988" t="str">
            <v>Standard</v>
          </cell>
        </row>
        <row r="1989">
          <cell r="J1989">
            <v>356792578</v>
          </cell>
        </row>
        <row r="1989">
          <cell r="W1989" t="str">
            <v>Standard</v>
          </cell>
        </row>
        <row r="1990">
          <cell r="J1990">
            <v>356804814</v>
          </cell>
        </row>
        <row r="1990">
          <cell r="W1990" t="str">
            <v>Standard</v>
          </cell>
        </row>
        <row r="1991">
          <cell r="J1991">
            <v>356813200</v>
          </cell>
        </row>
        <row r="1991">
          <cell r="W1991" t="str">
            <v>Standard</v>
          </cell>
        </row>
        <row r="1992">
          <cell r="J1992">
            <v>356911431</v>
          </cell>
        </row>
        <row r="1992">
          <cell r="N1992">
            <v>54</v>
          </cell>
        </row>
        <row r="1992">
          <cell r="W1992" t="str">
            <v>31-60</v>
          </cell>
        </row>
        <row r="1993">
          <cell r="J1993">
            <v>356951248</v>
          </cell>
        </row>
        <row r="1993">
          <cell r="N1993">
            <v>54</v>
          </cell>
        </row>
        <row r="1993">
          <cell r="W1993" t="str">
            <v>Standard</v>
          </cell>
        </row>
        <row r="1994">
          <cell r="J1994">
            <v>357018871</v>
          </cell>
        </row>
        <row r="1994">
          <cell r="W1994" t="str">
            <v>Standard</v>
          </cell>
        </row>
        <row r="1995">
          <cell r="J1995">
            <v>357186973</v>
          </cell>
        </row>
        <row r="1995">
          <cell r="W1995" t="str">
            <v>Standard</v>
          </cell>
        </row>
        <row r="1996">
          <cell r="J1996">
            <v>357241117</v>
          </cell>
        </row>
        <row r="1996">
          <cell r="W1996" t="str">
            <v>Standard</v>
          </cell>
        </row>
        <row r="1997">
          <cell r="J1997">
            <v>357317950</v>
          </cell>
        </row>
        <row r="1997">
          <cell r="W1997" t="str">
            <v>Standard</v>
          </cell>
        </row>
        <row r="1998">
          <cell r="J1998">
            <v>357323567</v>
          </cell>
        </row>
        <row r="1998">
          <cell r="W1998" t="str">
            <v>Standard</v>
          </cell>
        </row>
        <row r="1999">
          <cell r="J1999">
            <v>357338247</v>
          </cell>
        </row>
        <row r="1999">
          <cell r="W1999" t="str">
            <v>Standard</v>
          </cell>
        </row>
        <row r="2000">
          <cell r="J2000">
            <v>357414123</v>
          </cell>
        </row>
        <row r="2000">
          <cell r="W2000" t="str">
            <v>Standard</v>
          </cell>
        </row>
        <row r="2001">
          <cell r="J2001">
            <v>357415354</v>
          </cell>
        </row>
        <row r="2001">
          <cell r="W2001" t="str">
            <v>Standard</v>
          </cell>
        </row>
        <row r="2002">
          <cell r="J2002">
            <v>357477648</v>
          </cell>
        </row>
        <row r="2002">
          <cell r="W2002" t="str">
            <v>Standard</v>
          </cell>
        </row>
        <row r="2003">
          <cell r="J2003">
            <v>357531900</v>
          </cell>
        </row>
        <row r="2003">
          <cell r="W2003" t="str">
            <v>Standard</v>
          </cell>
        </row>
        <row r="2004">
          <cell r="J2004">
            <v>357543274</v>
          </cell>
        </row>
        <row r="2004">
          <cell r="W2004" t="str">
            <v>Standard</v>
          </cell>
        </row>
        <row r="2005">
          <cell r="J2005">
            <v>357617962</v>
          </cell>
        </row>
        <row r="2005">
          <cell r="W2005" t="str">
            <v>Standard</v>
          </cell>
        </row>
        <row r="2006">
          <cell r="J2006">
            <v>357653360</v>
          </cell>
        </row>
        <row r="2006">
          <cell r="W2006" t="str">
            <v>Standard</v>
          </cell>
        </row>
        <row r="2007">
          <cell r="J2007">
            <v>357751774</v>
          </cell>
        </row>
        <row r="2007">
          <cell r="W2007" t="str">
            <v>Standard</v>
          </cell>
        </row>
        <row r="2008">
          <cell r="J2008">
            <v>357771905</v>
          </cell>
        </row>
        <row r="2008">
          <cell r="W2008" t="str">
            <v>Standard</v>
          </cell>
        </row>
        <row r="2009">
          <cell r="J2009">
            <v>357840617</v>
          </cell>
        </row>
        <row r="2009">
          <cell r="N2009">
            <v>26</v>
          </cell>
        </row>
        <row r="2009">
          <cell r="W2009" t="str">
            <v>1-30 Days</v>
          </cell>
        </row>
        <row r="2010">
          <cell r="J2010">
            <v>357955239</v>
          </cell>
        </row>
        <row r="2010">
          <cell r="N2010">
            <v>26</v>
          </cell>
        </row>
        <row r="2010">
          <cell r="W2010" t="str">
            <v>Standard</v>
          </cell>
        </row>
        <row r="2011">
          <cell r="J2011">
            <v>357996413</v>
          </cell>
        </row>
        <row r="2011">
          <cell r="W2011" t="str">
            <v>Standard</v>
          </cell>
        </row>
        <row r="2012">
          <cell r="J2012">
            <v>358003726</v>
          </cell>
        </row>
        <row r="2012">
          <cell r="W2012" t="str">
            <v>Standard</v>
          </cell>
        </row>
        <row r="2013">
          <cell r="J2013">
            <v>358014616</v>
          </cell>
        </row>
        <row r="2013">
          <cell r="W2013" t="str">
            <v>Standard</v>
          </cell>
        </row>
        <row r="2014">
          <cell r="J2014">
            <v>358063617</v>
          </cell>
        </row>
        <row r="2014">
          <cell r="W2014" t="str">
            <v>Standard</v>
          </cell>
        </row>
        <row r="2015">
          <cell r="J2015">
            <v>358187747</v>
          </cell>
        </row>
        <row r="2015">
          <cell r="W2015" t="str">
            <v>Standard</v>
          </cell>
        </row>
        <row r="2016">
          <cell r="J2016">
            <v>358230778</v>
          </cell>
        </row>
        <row r="2016">
          <cell r="W2016" t="str">
            <v>Standard</v>
          </cell>
        </row>
        <row r="2017">
          <cell r="J2017">
            <v>358447776</v>
          </cell>
        </row>
        <row r="2017">
          <cell r="W2017" t="str">
            <v>Standard</v>
          </cell>
        </row>
        <row r="2018">
          <cell r="J2018">
            <v>358602171</v>
          </cell>
        </row>
        <row r="2018">
          <cell r="W2018" t="str">
            <v>Standard</v>
          </cell>
        </row>
        <row r="2019">
          <cell r="J2019">
            <v>358724720</v>
          </cell>
        </row>
        <row r="2019">
          <cell r="N2019">
            <v>56</v>
          </cell>
        </row>
        <row r="2019">
          <cell r="W2019" t="str">
            <v>31-60</v>
          </cell>
        </row>
        <row r="2020">
          <cell r="J2020">
            <v>358737583</v>
          </cell>
        </row>
        <row r="2020">
          <cell r="N2020">
            <v>56</v>
          </cell>
        </row>
        <row r="2020">
          <cell r="W2020" t="str">
            <v>Standard</v>
          </cell>
        </row>
        <row r="2021">
          <cell r="J2021">
            <v>358999415</v>
          </cell>
        </row>
        <row r="2021">
          <cell r="W2021" t="str">
            <v>Standard</v>
          </cell>
        </row>
        <row r="2022">
          <cell r="J2022">
            <v>359099725</v>
          </cell>
        </row>
        <row r="2022">
          <cell r="W2022" t="str">
            <v>Standard</v>
          </cell>
        </row>
        <row r="2023">
          <cell r="J2023">
            <v>359235005</v>
          </cell>
        </row>
        <row r="2023">
          <cell r="W2023" t="str">
            <v>Standard</v>
          </cell>
        </row>
        <row r="2024">
          <cell r="J2024">
            <v>359263542</v>
          </cell>
        </row>
        <row r="2024">
          <cell r="W2024" t="str">
            <v>Standard</v>
          </cell>
        </row>
        <row r="2025">
          <cell r="J2025">
            <v>359263751</v>
          </cell>
        </row>
        <row r="2025">
          <cell r="W2025" t="str">
            <v>Standard</v>
          </cell>
        </row>
        <row r="2026">
          <cell r="J2026">
            <v>359263751</v>
          </cell>
        </row>
        <row r="2026">
          <cell r="W2026" t="str">
            <v>Standard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E5" sqref="E5"/>
    </sheetView>
  </sheetViews>
  <sheetFormatPr defaultColWidth="9" defaultRowHeight="14.4" outlineLevelRow="4"/>
  <cols>
    <col min="1" max="1" width="9" customWidth="1"/>
    <col min="2" max="2" width="13.3333333333333" customWidth="1"/>
    <col min="3" max="6" width="15.5555555555556" customWidth="1"/>
    <col min="7" max="7" width="17.6666666666667" customWidth="1"/>
    <col min="8" max="8" width="19.8888888888889" customWidth="1"/>
    <col min="9" max="9" width="20.1111111111111" customWidth="1"/>
    <col min="10" max="13" width="15.5555555555556" customWidth="1"/>
    <col min="14" max="14" width="21.3333333333333" customWidth="1"/>
    <col min="15" max="15" width="20.3333333333333" customWidth="1"/>
    <col min="16" max="16" width="18.4444444444444" customWidth="1"/>
    <col min="17" max="17" width="20.1111111111111" customWidth="1"/>
    <col min="18" max="18" width="25.4444444444444" customWidth="1"/>
    <col min="19" max="19" width="38.6666666666667" customWidth="1"/>
    <col min="20" max="20" width="38.5555555555556" customWidth="1"/>
    <col min="21" max="21" width="23.5555555555556" customWidth="1"/>
    <col min="22" max="25" width="19.8888888888889" customWidth="1"/>
    <col min="26" max="26" width="24.5555555555556" customWidth="1"/>
    <col min="27" max="29" width="23.8888888888889" customWidth="1"/>
    <col min="30" max="30" width="60.4444444444444" customWidth="1"/>
  </cols>
  <sheetData>
    <row r="1" ht="18" spans="1:1">
      <c r="A1" s="49" t="s">
        <v>0</v>
      </c>
    </row>
    <row r="2" ht="15.6" spans="1:1">
      <c r="A2" s="31" t="s">
        <v>1</v>
      </c>
    </row>
    <row r="3" ht="15.6" spans="1:30">
      <c r="A3" s="135" t="s">
        <v>2</v>
      </c>
      <c r="S3" s="148" t="s">
        <v>3</v>
      </c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</row>
    <row r="4" ht="55.2" spans="1:30">
      <c r="A4" s="136" t="s">
        <v>4</v>
      </c>
      <c r="B4" s="136" t="s">
        <v>5</v>
      </c>
      <c r="C4" s="137" t="s">
        <v>6</v>
      </c>
      <c r="D4" s="136" t="s">
        <v>7</v>
      </c>
      <c r="E4" s="136" t="s">
        <v>8</v>
      </c>
      <c r="F4" s="136" t="s">
        <v>9</v>
      </c>
      <c r="G4" s="136" t="s">
        <v>10</v>
      </c>
      <c r="H4" s="136" t="s">
        <v>11</v>
      </c>
      <c r="I4" s="136" t="s">
        <v>12</v>
      </c>
      <c r="J4" s="136" t="s">
        <v>13</v>
      </c>
      <c r="K4" s="136" t="s">
        <v>14</v>
      </c>
      <c r="L4" s="142" t="s">
        <v>15</v>
      </c>
      <c r="M4" s="142" t="s">
        <v>16</v>
      </c>
      <c r="N4" s="136" t="s">
        <v>17</v>
      </c>
      <c r="O4" s="143" t="s">
        <v>18</v>
      </c>
      <c r="P4" s="136" t="s">
        <v>19</v>
      </c>
      <c r="Q4" s="136" t="s">
        <v>20</v>
      </c>
      <c r="R4" s="149" t="s">
        <v>21</v>
      </c>
      <c r="S4" s="136" t="s">
        <v>22</v>
      </c>
      <c r="T4" s="136" t="s">
        <v>23</v>
      </c>
      <c r="U4" s="136" t="s">
        <v>24</v>
      </c>
      <c r="V4" s="136" t="s">
        <v>25</v>
      </c>
      <c r="W4" s="136" t="s">
        <v>26</v>
      </c>
      <c r="X4" s="136" t="s">
        <v>27</v>
      </c>
      <c r="Y4" s="136" t="s">
        <v>28</v>
      </c>
      <c r="Z4" s="136" t="s">
        <v>29</v>
      </c>
      <c r="AA4" s="136" t="s">
        <v>30</v>
      </c>
      <c r="AB4" s="136" t="s">
        <v>31</v>
      </c>
      <c r="AC4" s="136" t="s">
        <v>32</v>
      </c>
      <c r="AD4" s="136" t="s">
        <v>33</v>
      </c>
    </row>
    <row r="5" ht="69" spans="1:30">
      <c r="A5" s="15">
        <v>1</v>
      </c>
      <c r="B5" s="138" t="s">
        <v>34</v>
      </c>
      <c r="C5" s="11" t="s">
        <v>35</v>
      </c>
      <c r="D5" s="11" t="s">
        <v>36</v>
      </c>
      <c r="E5" s="139" t="s">
        <v>37</v>
      </c>
      <c r="F5" s="139" t="s">
        <v>38</v>
      </c>
      <c r="G5" s="140">
        <v>45749</v>
      </c>
      <c r="H5" s="141" t="s">
        <v>39</v>
      </c>
      <c r="I5" s="140">
        <v>45763</v>
      </c>
      <c r="J5" s="57" t="s">
        <v>40</v>
      </c>
      <c r="K5" s="144">
        <v>1</v>
      </c>
      <c r="L5" s="145">
        <v>21341</v>
      </c>
      <c r="M5" s="145">
        <v>0</v>
      </c>
      <c r="N5" s="144" t="s">
        <v>41</v>
      </c>
      <c r="O5" s="146" t="s">
        <v>42</v>
      </c>
      <c r="P5" s="147" t="s">
        <v>43</v>
      </c>
      <c r="Q5" s="147" t="s">
        <v>44</v>
      </c>
      <c r="R5" s="140">
        <v>45761</v>
      </c>
      <c r="S5" s="147" t="s">
        <v>45</v>
      </c>
      <c r="T5" s="150" t="s">
        <v>46</v>
      </c>
      <c r="U5" s="151" t="s">
        <v>47</v>
      </c>
      <c r="V5" s="140">
        <v>45776</v>
      </c>
      <c r="W5" s="140">
        <v>45779</v>
      </c>
      <c r="X5" s="152">
        <v>30</v>
      </c>
      <c r="Y5" s="26">
        <v>52121</v>
      </c>
      <c r="Z5" s="153">
        <v>15800</v>
      </c>
      <c r="AA5" s="60">
        <f>Y5-Z5</f>
        <v>36321</v>
      </c>
      <c r="AB5" s="15">
        <v>4</v>
      </c>
      <c r="AC5" s="140">
        <v>45785</v>
      </c>
      <c r="AD5" s="140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A5" sqref="$A5:$XFD5"/>
    </sheetView>
  </sheetViews>
  <sheetFormatPr defaultColWidth="0" defaultRowHeight="14.4" customHeight="1" zeroHeight="1" outlineLevelCol="4"/>
  <cols>
    <col min="1" max="1" width="17.1111111111111" customWidth="1"/>
    <col min="2" max="2" width="22.5555555555556" customWidth="1"/>
    <col min="3" max="3" width="20.3333333333333" customWidth="1"/>
    <col min="4" max="4" width="18.6666666666667" customWidth="1"/>
    <col min="5" max="5" width="19.6666666666667" customWidth="1"/>
    <col min="6" max="6" width="1" customWidth="1"/>
    <col min="7" max="16384" width="9.33333333333333" hidden="1"/>
  </cols>
  <sheetData>
    <row r="1" ht="18" spans="1:5">
      <c r="A1" s="66" t="s">
        <v>0</v>
      </c>
      <c r="B1" s="67"/>
      <c r="C1" s="67"/>
      <c r="D1" s="67"/>
      <c r="E1" s="68"/>
    </row>
    <row r="2" ht="18" spans="1:5">
      <c r="A2" s="69"/>
      <c r="B2" s="70" t="s">
        <v>1</v>
      </c>
      <c r="C2" s="70"/>
      <c r="D2" s="70"/>
      <c r="E2" s="71"/>
    </row>
    <row r="3" spans="1:5">
      <c r="A3" s="72" t="s">
        <v>6</v>
      </c>
      <c r="B3" s="72" t="s">
        <v>7</v>
      </c>
      <c r="C3" s="72" t="s">
        <v>49</v>
      </c>
      <c r="D3" s="72" t="s">
        <v>50</v>
      </c>
      <c r="E3" s="72" t="s">
        <v>51</v>
      </c>
    </row>
    <row r="4" ht="24" customHeight="1" spans="1:5">
      <c r="A4" s="73" t="s">
        <v>35</v>
      </c>
      <c r="B4" s="74" t="s">
        <v>36</v>
      </c>
      <c r="C4" s="74" t="s">
        <v>36</v>
      </c>
      <c r="D4" s="74" t="s">
        <v>52</v>
      </c>
      <c r="E4" s="74" t="s">
        <v>53</v>
      </c>
    </row>
    <row r="5" ht="35.25" customHeight="1" spans="1:5">
      <c r="A5" s="75" t="s">
        <v>8</v>
      </c>
      <c r="B5" s="75" t="s">
        <v>54</v>
      </c>
      <c r="C5" s="75" t="s">
        <v>55</v>
      </c>
      <c r="D5" s="75" t="s">
        <v>56</v>
      </c>
      <c r="E5" s="75" t="s">
        <v>57</v>
      </c>
    </row>
    <row r="6" ht="25.5" customHeight="1" spans="1:5">
      <c r="A6" s="76" t="s">
        <v>37</v>
      </c>
      <c r="B6" s="77">
        <v>45776</v>
      </c>
      <c r="C6" s="77">
        <v>45775</v>
      </c>
      <c r="D6" s="77">
        <v>45776</v>
      </c>
      <c r="E6" s="78">
        <v>0.53125</v>
      </c>
    </row>
    <row r="7" ht="15.6" spans="1:5">
      <c r="A7" s="79" t="s">
        <v>58</v>
      </c>
      <c r="B7" s="80"/>
      <c r="C7" s="80"/>
      <c r="D7" s="80"/>
      <c r="E7" s="80"/>
    </row>
    <row r="8" ht="15" customHeight="1" spans="1:5">
      <c r="A8" s="81" t="s">
        <v>59</v>
      </c>
      <c r="B8" s="82" t="s">
        <v>60</v>
      </c>
      <c r="C8" s="83"/>
      <c r="D8" s="84" t="s">
        <v>61</v>
      </c>
      <c r="E8" s="85"/>
    </row>
    <row r="9" spans="1:5">
      <c r="A9" s="86"/>
      <c r="B9" s="85" t="s">
        <v>62</v>
      </c>
      <c r="C9" s="87" t="s">
        <v>63</v>
      </c>
      <c r="D9" s="87" t="s">
        <v>62</v>
      </c>
      <c r="E9" s="87" t="s">
        <v>63</v>
      </c>
    </row>
    <row r="10" spans="1:5">
      <c r="A10" s="88">
        <v>2000</v>
      </c>
      <c r="B10" s="89">
        <v>0</v>
      </c>
      <c r="C10" s="90">
        <f>B10*A10</f>
        <v>0</v>
      </c>
      <c r="D10" s="89">
        <v>0</v>
      </c>
      <c r="E10" s="90">
        <f>D10*A10</f>
        <v>0</v>
      </c>
    </row>
    <row r="11" spans="1:5">
      <c r="A11" s="91">
        <v>500</v>
      </c>
      <c r="B11" s="92">
        <v>14</v>
      </c>
      <c r="C11" s="90">
        <v>7000</v>
      </c>
      <c r="D11" s="92">
        <v>0</v>
      </c>
      <c r="E11" s="90">
        <f t="shared" ref="E11:E17" si="0">D11*A11</f>
        <v>0</v>
      </c>
    </row>
    <row r="12" spans="1:5">
      <c r="A12" s="91">
        <v>200</v>
      </c>
      <c r="B12" s="92">
        <v>1</v>
      </c>
      <c r="C12" s="90">
        <v>200</v>
      </c>
      <c r="D12" s="92">
        <v>0</v>
      </c>
      <c r="E12" s="90">
        <f t="shared" si="0"/>
        <v>0</v>
      </c>
    </row>
    <row r="13" spans="1:5">
      <c r="A13" s="91">
        <v>100</v>
      </c>
      <c r="B13" s="92">
        <v>1</v>
      </c>
      <c r="C13" s="90">
        <v>100</v>
      </c>
      <c r="D13" s="92">
        <v>0</v>
      </c>
      <c r="E13" s="90">
        <f t="shared" si="0"/>
        <v>0</v>
      </c>
    </row>
    <row r="14" spans="1:5">
      <c r="A14" s="91">
        <v>50</v>
      </c>
      <c r="B14" s="92">
        <v>0</v>
      </c>
      <c r="C14" s="90">
        <f t="shared" ref="C14:C17" si="1">B14*A14</f>
        <v>0</v>
      </c>
      <c r="D14" s="92">
        <v>0</v>
      </c>
      <c r="E14" s="90">
        <f t="shared" si="0"/>
        <v>0</v>
      </c>
    </row>
    <row r="15" spans="1:5">
      <c r="A15" s="91">
        <v>20</v>
      </c>
      <c r="B15" s="92">
        <v>1</v>
      </c>
      <c r="C15" s="90">
        <v>20</v>
      </c>
      <c r="D15" s="92">
        <v>0</v>
      </c>
      <c r="E15" s="90">
        <f t="shared" si="0"/>
        <v>0</v>
      </c>
    </row>
    <row r="16" spans="1:5">
      <c r="A16" s="91">
        <v>10</v>
      </c>
      <c r="B16" s="92">
        <v>0</v>
      </c>
      <c r="C16" s="90">
        <f t="shared" si="1"/>
        <v>0</v>
      </c>
      <c r="D16" s="92">
        <v>0</v>
      </c>
      <c r="E16" s="90">
        <f t="shared" si="0"/>
        <v>0</v>
      </c>
    </row>
    <row r="17" spans="1:5">
      <c r="A17" s="91">
        <v>5</v>
      </c>
      <c r="B17" s="92">
        <v>0</v>
      </c>
      <c r="C17" s="90">
        <f t="shared" si="1"/>
        <v>0</v>
      </c>
      <c r="D17" s="92">
        <v>0</v>
      </c>
      <c r="E17" s="90">
        <f t="shared" si="0"/>
        <v>0</v>
      </c>
    </row>
    <row r="18" spans="1:5">
      <c r="A18" s="93" t="s">
        <v>64</v>
      </c>
      <c r="B18" s="94">
        <v>0</v>
      </c>
      <c r="C18" s="90">
        <f>B18</f>
        <v>0</v>
      </c>
      <c r="D18" s="94">
        <v>0</v>
      </c>
      <c r="E18" s="95">
        <f>D18</f>
        <v>0</v>
      </c>
    </row>
    <row r="19" spans="1:5">
      <c r="A19" s="96"/>
      <c r="B19" s="97" t="s">
        <v>65</v>
      </c>
      <c r="C19" s="98">
        <f>SUM(C10:C18)</f>
        <v>7320</v>
      </c>
      <c r="D19" s="97" t="s">
        <v>65</v>
      </c>
      <c r="E19" s="98">
        <f>SUM(E10:E18)</f>
        <v>0</v>
      </c>
    </row>
    <row r="20" ht="26.1" customHeight="1" spans="1:5">
      <c r="A20" s="99" t="s">
        <v>66</v>
      </c>
      <c r="B20" s="100"/>
      <c r="C20" s="101">
        <v>7320</v>
      </c>
      <c r="D20" s="102" t="s">
        <v>67</v>
      </c>
      <c r="E20" s="103">
        <v>0</v>
      </c>
    </row>
    <row r="21" ht="26.1" customHeight="1" spans="1:5">
      <c r="A21" s="104" t="s">
        <v>68</v>
      </c>
      <c r="B21" s="105"/>
      <c r="C21" s="103">
        <v>0</v>
      </c>
      <c r="D21" s="102" t="s">
        <v>69</v>
      </c>
      <c r="E21" s="103">
        <v>7320</v>
      </c>
    </row>
    <row r="22" ht="26.1" customHeight="1" spans="1:5">
      <c r="A22" s="104" t="s">
        <v>70</v>
      </c>
      <c r="B22" s="105"/>
      <c r="C22" s="103">
        <v>0</v>
      </c>
      <c r="D22" s="106" t="s">
        <v>71</v>
      </c>
      <c r="E22" s="103" t="s">
        <v>72</v>
      </c>
    </row>
    <row r="23" ht="26.1" customHeight="1" spans="1:5">
      <c r="A23" s="104" t="s">
        <v>73</v>
      </c>
      <c r="B23" s="105"/>
      <c r="C23" s="107">
        <f>(C19+C21)-(E20+E21)-E19</f>
        <v>0</v>
      </c>
      <c r="D23" s="108" t="s">
        <v>74</v>
      </c>
      <c r="E23" s="109"/>
    </row>
    <row r="24" ht="82.5" customHeight="1" spans="1:5">
      <c r="A24" s="102" t="s">
        <v>75</v>
      </c>
      <c r="B24" s="110"/>
      <c r="C24" s="110"/>
      <c r="D24" s="110"/>
      <c r="E24" s="110"/>
    </row>
    <row r="25" ht="57.75" customHeight="1" spans="1:5">
      <c r="A25" s="111" t="s">
        <v>76</v>
      </c>
      <c r="B25" s="112"/>
      <c r="C25" s="112"/>
      <c r="D25" s="112"/>
      <c r="E25" s="112"/>
    </row>
    <row r="26" ht="37.5" customHeight="1" spans="1:5">
      <c r="A26" s="113" t="s">
        <v>77</v>
      </c>
      <c r="B26" s="113" t="s">
        <v>78</v>
      </c>
      <c r="C26" s="113" t="s">
        <v>79</v>
      </c>
      <c r="D26" s="113" t="s">
        <v>80</v>
      </c>
      <c r="E26" s="113" t="s">
        <v>81</v>
      </c>
    </row>
    <row r="27" ht="27.75" customHeight="1" spans="1:5">
      <c r="A27" s="74" t="s">
        <v>82</v>
      </c>
      <c r="B27" s="74" t="s">
        <v>83</v>
      </c>
      <c r="C27" s="114" t="s">
        <v>84</v>
      </c>
      <c r="D27" s="114" t="s">
        <v>85</v>
      </c>
      <c r="E27" s="114" t="s">
        <v>86</v>
      </c>
    </row>
    <row r="28" spans="1:5">
      <c r="A28" s="115" t="s">
        <v>87</v>
      </c>
      <c r="B28" s="115"/>
      <c r="C28" s="115" t="s">
        <v>88</v>
      </c>
      <c r="D28" s="115"/>
      <c r="E28" s="115"/>
    </row>
    <row r="29" spans="1:5">
      <c r="A29" s="116"/>
      <c r="B29" s="116"/>
      <c r="C29" s="9"/>
      <c r="D29" s="9"/>
      <c r="E29" s="9"/>
    </row>
    <row r="30" ht="42.75" customHeight="1" spans="1:5">
      <c r="A30" s="116"/>
      <c r="B30" s="116"/>
      <c r="C30" s="9"/>
      <c r="D30" s="9"/>
      <c r="E30" s="9"/>
    </row>
    <row r="31" ht="21.75" customHeight="1" spans="1:5">
      <c r="A31" s="117"/>
      <c r="B31" s="117"/>
      <c r="C31" s="117"/>
      <c r="D31" s="117"/>
      <c r="E31" s="118"/>
    </row>
    <row r="32" ht="24.75" customHeight="1" spans="1:5">
      <c r="A32" s="119" t="s">
        <v>89</v>
      </c>
      <c r="B32" s="120" t="s">
        <v>90</v>
      </c>
      <c r="C32" s="119" t="s">
        <v>91</v>
      </c>
      <c r="D32" s="121" t="s">
        <v>92</v>
      </c>
      <c r="E32" s="122"/>
    </row>
    <row r="33" ht="18" customHeight="1" spans="1:5">
      <c r="A33" s="119" t="s">
        <v>93</v>
      </c>
      <c r="B33" s="120" t="s">
        <v>94</v>
      </c>
      <c r="C33" s="123" t="s">
        <v>95</v>
      </c>
      <c r="D33" s="124" t="s">
        <v>96</v>
      </c>
      <c r="E33" s="125"/>
    </row>
    <row r="34" ht="27.6" spans="1:5">
      <c r="A34" s="123" t="s">
        <v>97</v>
      </c>
      <c r="B34" s="120" t="s">
        <v>84</v>
      </c>
      <c r="C34" s="123" t="s">
        <v>98</v>
      </c>
      <c r="D34" s="126" t="s">
        <v>99</v>
      </c>
      <c r="E34" s="127"/>
    </row>
    <row r="35" ht="27.6" spans="1:5">
      <c r="A35" s="123" t="s">
        <v>100</v>
      </c>
      <c r="B35" s="120" t="s">
        <v>85</v>
      </c>
      <c r="C35" s="123" t="s">
        <v>101</v>
      </c>
      <c r="D35" s="126" t="s">
        <v>102</v>
      </c>
      <c r="E35" s="127"/>
    </row>
    <row r="36" ht="25.5" customHeight="1" spans="1:5">
      <c r="A36" s="128" t="s">
        <v>103</v>
      </c>
      <c r="B36" s="129" t="s">
        <v>86</v>
      </c>
      <c r="C36" s="128" t="s">
        <v>104</v>
      </c>
      <c r="D36" s="130" t="s">
        <v>105</v>
      </c>
      <c r="E36" s="131"/>
    </row>
    <row r="37" ht="15" customHeight="1" spans="1:5">
      <c r="A37" s="132"/>
      <c r="B37" s="133"/>
      <c r="C37" s="133"/>
      <c r="D37" s="133"/>
      <c r="E37" s="134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G5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4" outlineLevelRow="4"/>
  <cols>
    <col min="3" max="3" width="12.3333333333333" customWidth="1"/>
    <col min="4" max="4" width="22.6666666666667" customWidth="1"/>
    <col min="5" max="5" width="17.3333333333333" customWidth="1"/>
    <col min="6" max="6" width="24.5555555555556" customWidth="1"/>
    <col min="7" max="7" width="22.5555555555556" customWidth="1"/>
    <col min="8" max="8" width="17.1111111111111" customWidth="1"/>
    <col min="9" max="9" width="14" customWidth="1"/>
    <col min="10" max="10" width="15.3333333333333" customWidth="1"/>
    <col min="11" max="11" width="15.4444444444444" customWidth="1"/>
    <col min="12" max="12" width="16.6666666666667" customWidth="1"/>
    <col min="13" max="13" width="16.1111111111111" customWidth="1"/>
    <col min="14" max="14" width="14.8888888888889" customWidth="1"/>
    <col min="15" max="15" width="13.3333333333333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ht="18" spans="1:19">
      <c r="A2" s="3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>
      <c r="A3" s="52" t="s">
        <v>106</v>
      </c>
      <c r="B3" s="53"/>
      <c r="C3" s="53"/>
      <c r="D3" s="53"/>
      <c r="E3" s="53"/>
      <c r="F3" s="53"/>
      <c r="G3" s="53"/>
      <c r="H3" s="54" t="s">
        <v>107</v>
      </c>
      <c r="I3" s="59"/>
      <c r="J3" s="59"/>
      <c r="K3" s="59"/>
      <c r="L3" s="59"/>
      <c r="M3" s="59"/>
      <c r="N3" s="59"/>
      <c r="O3" s="59"/>
      <c r="P3" s="59"/>
      <c r="Q3" s="59"/>
      <c r="R3" s="61"/>
      <c r="S3" s="61"/>
      <c r="T3" s="62"/>
    </row>
    <row r="4" ht="41.4" spans="1:20">
      <c r="A4" s="55" t="s">
        <v>4</v>
      </c>
      <c r="B4" s="37" t="s">
        <v>108</v>
      </c>
      <c r="C4" s="37" t="s">
        <v>7</v>
      </c>
      <c r="D4" s="37" t="s">
        <v>109</v>
      </c>
      <c r="E4" s="37" t="s">
        <v>110</v>
      </c>
      <c r="F4" s="37" t="s">
        <v>111</v>
      </c>
      <c r="G4" s="37" t="s">
        <v>112</v>
      </c>
      <c r="H4" s="37" t="s">
        <v>113</v>
      </c>
      <c r="I4" s="37" t="s">
        <v>68</v>
      </c>
      <c r="J4" s="37" t="s">
        <v>114</v>
      </c>
      <c r="K4" s="37" t="s">
        <v>115</v>
      </c>
      <c r="L4" s="37" t="s">
        <v>116</v>
      </c>
      <c r="M4" s="37" t="s">
        <v>69</v>
      </c>
      <c r="N4" s="37" t="s">
        <v>117</v>
      </c>
      <c r="O4" s="37" t="s">
        <v>118</v>
      </c>
      <c r="P4" s="37" t="s">
        <v>119</v>
      </c>
      <c r="Q4" s="37" t="s">
        <v>120</v>
      </c>
      <c r="R4" s="37" t="s">
        <v>121</v>
      </c>
      <c r="S4" s="37" t="s">
        <v>122</v>
      </c>
      <c r="T4" s="63" t="s">
        <v>123</v>
      </c>
    </row>
    <row r="5" spans="1:20">
      <c r="A5" s="56">
        <v>1</v>
      </c>
      <c r="B5" s="11" t="s">
        <v>35</v>
      </c>
      <c r="C5" s="11" t="s">
        <v>36</v>
      </c>
      <c r="D5" s="40" t="s">
        <v>41</v>
      </c>
      <c r="E5" s="40" t="s">
        <v>43</v>
      </c>
      <c r="F5" s="40" t="s">
        <v>42</v>
      </c>
      <c r="G5" s="57" t="s">
        <v>40</v>
      </c>
      <c r="H5" s="58">
        <v>35000</v>
      </c>
      <c r="I5" s="58">
        <v>7121</v>
      </c>
      <c r="J5" s="58">
        <v>0</v>
      </c>
      <c r="K5" s="58">
        <v>10000</v>
      </c>
      <c r="L5" s="58">
        <v>0</v>
      </c>
      <c r="M5" s="58">
        <v>0</v>
      </c>
      <c r="N5" s="58">
        <v>0</v>
      </c>
      <c r="O5" s="58">
        <v>0</v>
      </c>
      <c r="P5" s="60">
        <f>SUM(H5:O5)</f>
        <v>52121</v>
      </c>
      <c r="Q5" s="58">
        <v>15800</v>
      </c>
      <c r="R5" s="60">
        <f>P5-Q5</f>
        <v>36321</v>
      </c>
      <c r="S5" s="64"/>
      <c r="T5" s="65" t="s">
        <v>124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showGridLines="0" workbookViewId="0">
      <pane ySplit="4" topLeftCell="A6" activePane="bottomLeft" state="frozen"/>
      <selection/>
      <selection pane="bottomLeft" activeCell="C9" sqref="C9"/>
    </sheetView>
  </sheetViews>
  <sheetFormatPr defaultColWidth="8.66666666666667" defaultRowHeight="13.8"/>
  <cols>
    <col min="1" max="1" width="8.66666666666667" style="3"/>
    <col min="2" max="2" width="15.6666666666667" style="3" customWidth="1"/>
    <col min="3" max="5" width="18.8888888888889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8888888888889" style="3" customWidth="1"/>
    <col min="12" max="12" width="17.3333333333333" style="3" customWidth="1"/>
    <col min="13" max="13" width="18.6666666666667" style="3" customWidth="1"/>
    <col min="14" max="14" width="17.8888888888889" style="3" customWidth="1"/>
    <col min="15" max="15" width="17.1111111111111" style="3" customWidth="1"/>
    <col min="16" max="18" width="17.4444444444444" style="3" customWidth="1"/>
    <col min="19" max="19" width="20.1111111111111" style="3" customWidth="1"/>
    <col min="20" max="20" width="20.5555555555556" style="3" customWidth="1"/>
    <col min="21" max="22" width="16" style="3" customWidth="1"/>
    <col min="23" max="23" width="62.6666666666667" style="3" customWidth="1"/>
    <col min="24" max="16384" width="8.66666666666667" style="3"/>
  </cols>
  <sheetData>
    <row r="1" ht="18" spans="1:23">
      <c r="A1" s="3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45"/>
    </row>
    <row r="2" ht="15.6" spans="1:23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45"/>
    </row>
    <row r="3" spans="1:23">
      <c r="A3" s="33" t="s">
        <v>125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2"/>
      <c r="N3" s="34"/>
      <c r="O3" s="34"/>
      <c r="P3" s="32"/>
      <c r="Q3" s="32"/>
      <c r="R3" s="32"/>
      <c r="S3" s="34"/>
      <c r="T3" s="34"/>
      <c r="U3" s="34"/>
      <c r="V3" s="34"/>
      <c r="W3" s="46"/>
    </row>
    <row r="4" ht="41.4" spans="1:23">
      <c r="A4" s="35" t="s">
        <v>4</v>
      </c>
      <c r="B4" s="36" t="s">
        <v>126</v>
      </c>
      <c r="C4" s="36" t="s">
        <v>127</v>
      </c>
      <c r="D4" s="37" t="s">
        <v>128</v>
      </c>
      <c r="E4" s="37" t="s">
        <v>129</v>
      </c>
      <c r="F4" s="37" t="s">
        <v>130</v>
      </c>
      <c r="G4" s="37" t="s">
        <v>131</v>
      </c>
      <c r="H4" s="37" t="s">
        <v>132</v>
      </c>
      <c r="I4" s="36" t="s">
        <v>133</v>
      </c>
      <c r="J4" s="36" t="s">
        <v>134</v>
      </c>
      <c r="K4" s="36" t="s">
        <v>135</v>
      </c>
      <c r="L4" s="36" t="s">
        <v>136</v>
      </c>
      <c r="M4" s="36" t="s">
        <v>137</v>
      </c>
      <c r="N4" s="36" t="s">
        <v>138</v>
      </c>
      <c r="O4" s="36" t="s">
        <v>139</v>
      </c>
      <c r="P4" s="36" t="s">
        <v>140</v>
      </c>
      <c r="Q4" s="36" t="s">
        <v>141</v>
      </c>
      <c r="R4" s="36" t="s">
        <v>142</v>
      </c>
      <c r="S4" s="36" t="s">
        <v>143</v>
      </c>
      <c r="T4" s="36" t="s">
        <v>144</v>
      </c>
      <c r="U4" s="36" t="s">
        <v>145</v>
      </c>
      <c r="V4" s="47" t="s">
        <v>146</v>
      </c>
      <c r="W4" s="36" t="s">
        <v>147</v>
      </c>
    </row>
    <row r="5" ht="82.8" spans="1:23">
      <c r="A5" s="38">
        <v>1</v>
      </c>
      <c r="B5" s="39" t="s">
        <v>35</v>
      </c>
      <c r="C5" s="40" t="s">
        <v>36</v>
      </c>
      <c r="D5" s="40" t="s">
        <v>40</v>
      </c>
      <c r="E5" s="41">
        <v>45776</v>
      </c>
      <c r="F5" s="40" t="s">
        <v>41</v>
      </c>
      <c r="G5" s="40" t="s">
        <v>43</v>
      </c>
      <c r="H5" s="40" t="s">
        <v>42</v>
      </c>
      <c r="I5" s="40" t="s">
        <v>148</v>
      </c>
      <c r="J5" s="40" t="s">
        <v>149</v>
      </c>
      <c r="K5" s="40" t="s">
        <v>150</v>
      </c>
      <c r="L5" s="43">
        <v>30391217</v>
      </c>
      <c r="M5" s="41" t="s">
        <v>151</v>
      </c>
      <c r="N5" s="40">
        <v>52060</v>
      </c>
      <c r="O5" s="40">
        <v>2700</v>
      </c>
      <c r="P5" s="44" t="s">
        <v>152</v>
      </c>
      <c r="Q5" s="44">
        <v>45647</v>
      </c>
      <c r="R5" s="40">
        <v>1341</v>
      </c>
      <c r="S5" s="40">
        <v>0</v>
      </c>
      <c r="T5" s="40">
        <v>0</v>
      </c>
      <c r="U5" s="48">
        <f>R5-(S5+T5)</f>
        <v>1341</v>
      </c>
      <c r="V5" s="15" t="s">
        <v>153</v>
      </c>
      <c r="W5" s="28" t="s">
        <v>154</v>
      </c>
    </row>
    <row r="6" ht="69" spans="1:23">
      <c r="A6" s="38">
        <v>2</v>
      </c>
      <c r="B6" s="39" t="s">
        <v>35</v>
      </c>
      <c r="C6" s="40" t="s">
        <v>36</v>
      </c>
      <c r="D6" s="40" t="s">
        <v>40</v>
      </c>
      <c r="E6" s="41">
        <v>45776</v>
      </c>
      <c r="F6" s="40" t="s">
        <v>41</v>
      </c>
      <c r="G6" s="40" t="s">
        <v>43</v>
      </c>
      <c r="H6" s="40" t="s">
        <v>42</v>
      </c>
      <c r="I6" s="40" t="s">
        <v>155</v>
      </c>
      <c r="J6" s="40" t="s">
        <v>156</v>
      </c>
      <c r="K6" s="40" t="s">
        <v>157</v>
      </c>
      <c r="L6" s="43">
        <v>358553729</v>
      </c>
      <c r="M6" s="41" t="s">
        <v>158</v>
      </c>
      <c r="N6" s="40">
        <v>19000</v>
      </c>
      <c r="O6" s="40">
        <v>1270</v>
      </c>
      <c r="P6" s="44" t="s">
        <v>152</v>
      </c>
      <c r="Q6" s="44">
        <v>45695</v>
      </c>
      <c r="R6" s="40">
        <v>1300</v>
      </c>
      <c r="S6" s="40">
        <v>0</v>
      </c>
      <c r="T6" s="40">
        <v>0</v>
      </c>
      <c r="U6" s="48">
        <f>R6-(S6+T6)</f>
        <v>1300</v>
      </c>
      <c r="V6" s="15" t="s">
        <v>159</v>
      </c>
      <c r="W6" s="28" t="s">
        <v>160</v>
      </c>
    </row>
    <row r="7" ht="124.2" spans="1:23">
      <c r="A7" s="38">
        <v>3</v>
      </c>
      <c r="B7" s="39" t="s">
        <v>35</v>
      </c>
      <c r="C7" s="40" t="s">
        <v>36</v>
      </c>
      <c r="D7" s="40" t="s">
        <v>40</v>
      </c>
      <c r="E7" s="41">
        <v>45777</v>
      </c>
      <c r="F7" s="40" t="s">
        <v>41</v>
      </c>
      <c r="G7" s="40" t="s">
        <v>43</v>
      </c>
      <c r="H7" s="40" t="s">
        <v>42</v>
      </c>
      <c r="I7" s="40" t="s">
        <v>161</v>
      </c>
      <c r="J7" s="40" t="s">
        <v>162</v>
      </c>
      <c r="K7" s="40" t="s">
        <v>163</v>
      </c>
      <c r="L7" s="43">
        <v>358215967</v>
      </c>
      <c r="M7" s="41" t="s">
        <v>164</v>
      </c>
      <c r="N7" s="40">
        <v>35000</v>
      </c>
      <c r="O7" s="40">
        <v>2350</v>
      </c>
      <c r="P7" s="44" t="s">
        <v>165</v>
      </c>
      <c r="Q7" s="44">
        <v>45560</v>
      </c>
      <c r="R7" s="40">
        <v>35000</v>
      </c>
      <c r="S7" s="40">
        <v>7050</v>
      </c>
      <c r="T7" s="40">
        <v>0</v>
      </c>
      <c r="U7" s="48">
        <f>R7-(S7+T7)</f>
        <v>27950</v>
      </c>
      <c r="V7" s="15" t="s">
        <v>159</v>
      </c>
      <c r="W7" s="28" t="s">
        <v>166</v>
      </c>
    </row>
    <row r="8" ht="55.2" spans="1:23">
      <c r="A8" s="38">
        <v>4</v>
      </c>
      <c r="B8" s="39" t="s">
        <v>35</v>
      </c>
      <c r="C8" s="40" t="s">
        <v>36</v>
      </c>
      <c r="D8" s="40" t="s">
        <v>40</v>
      </c>
      <c r="E8" s="41">
        <v>45777</v>
      </c>
      <c r="F8" s="40" t="s">
        <v>41</v>
      </c>
      <c r="G8" s="40" t="s">
        <v>43</v>
      </c>
      <c r="H8" s="40" t="s">
        <v>42</v>
      </c>
      <c r="I8" s="40" t="s">
        <v>161</v>
      </c>
      <c r="J8" s="40" t="s">
        <v>162</v>
      </c>
      <c r="K8" s="40" t="s">
        <v>163</v>
      </c>
      <c r="L8" s="43">
        <v>355753956</v>
      </c>
      <c r="M8" s="41" t="s">
        <v>167</v>
      </c>
      <c r="N8" s="40">
        <v>42000</v>
      </c>
      <c r="O8" s="40">
        <v>2240</v>
      </c>
      <c r="P8" s="44" t="s">
        <v>152</v>
      </c>
      <c r="Q8" s="44">
        <v>45597</v>
      </c>
      <c r="R8" s="40">
        <v>4480</v>
      </c>
      <c r="S8" s="40">
        <v>0</v>
      </c>
      <c r="T8" s="40">
        <v>0</v>
      </c>
      <c r="U8" s="48">
        <f>R8-(S8+T8)</f>
        <v>4480</v>
      </c>
      <c r="V8" s="15" t="s">
        <v>159</v>
      </c>
      <c r="W8" s="28" t="s">
        <v>168</v>
      </c>
    </row>
    <row r="9" ht="82.8" spans="1:23">
      <c r="A9" s="38">
        <v>5</v>
      </c>
      <c r="B9" s="39" t="s">
        <v>35</v>
      </c>
      <c r="C9" s="40" t="s">
        <v>36</v>
      </c>
      <c r="D9" s="40" t="s">
        <v>40</v>
      </c>
      <c r="E9" s="41">
        <v>45777</v>
      </c>
      <c r="F9" s="40" t="s">
        <v>41</v>
      </c>
      <c r="G9" s="40" t="s">
        <v>43</v>
      </c>
      <c r="H9" s="40" t="s">
        <v>42</v>
      </c>
      <c r="I9" s="40" t="s">
        <v>169</v>
      </c>
      <c r="J9" s="40" t="s">
        <v>170</v>
      </c>
      <c r="K9" s="40" t="s">
        <v>171</v>
      </c>
      <c r="L9" s="43">
        <v>350955889</v>
      </c>
      <c r="M9" s="41" t="s">
        <v>172</v>
      </c>
      <c r="N9" s="40">
        <v>32358</v>
      </c>
      <c r="O9" s="40">
        <v>1750</v>
      </c>
      <c r="P9" s="44" t="s">
        <v>173</v>
      </c>
      <c r="Q9" s="44">
        <v>45604</v>
      </c>
      <c r="R9" s="40">
        <v>10000</v>
      </c>
      <c r="S9" s="40">
        <v>8750</v>
      </c>
      <c r="T9" s="40">
        <v>0</v>
      </c>
      <c r="U9" s="48">
        <f>R9-(S9+T9)</f>
        <v>1250</v>
      </c>
      <c r="V9" s="15" t="s">
        <v>153</v>
      </c>
      <c r="W9" s="28" t="s">
        <v>174</v>
      </c>
    </row>
  </sheetData>
  <conditionalFormatting sqref="L5:L9">
    <cfRule type="duplicateValues" dxfId="0" priority="1" stopIfTrue="1"/>
  </conditionalFormatting>
  <dataValidations count="4">
    <dataValidation allowBlank="1" showErrorMessage="1" sqref="B5:B9"/>
    <dataValidation type="custom" allowBlank="1" showInputMessage="1" showErrorMessage="1" sqref="D5:D9">
      <formula1>AND(LEN(D5)=11,OR(MID(D5,1,1)="F",MID(D5,1,1)="C"),ISNUMBER(VALUE(MID(D5,2,4))),MID(D5,6,1)="-",ISNUMBER(VALUE(MID(D5,7,5))))</formula1>
    </dataValidation>
    <dataValidation type="list" allowBlank="1" showInputMessage="1" showErrorMessage="1" sqref="P5:P9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40"/>
  <sheetViews>
    <sheetView showGridLines="0" topLeftCell="BG1" workbookViewId="0">
      <selection activeCell="BI7" sqref="BI7"/>
    </sheetView>
  </sheetViews>
  <sheetFormatPr defaultColWidth="8.66666666666667" defaultRowHeight="14.4"/>
  <cols>
    <col min="1" max="1" width="9.66666666666667" style="4" customWidth="1"/>
    <col min="2" max="2" width="9.44444444444444" style="4" customWidth="1"/>
    <col min="3" max="3" width="15.8888888888889" style="4" customWidth="1"/>
    <col min="4" max="4" width="10.8888888888889" style="4" customWidth="1"/>
    <col min="5" max="5" width="9.33333333333333" style="4" customWidth="1"/>
    <col min="6" max="6" width="11.1111111111111" style="4" customWidth="1"/>
    <col min="7" max="8" width="11.3333333333333" style="4" customWidth="1"/>
    <col min="9" max="9" width="12.5555555555556" style="4" customWidth="1"/>
    <col min="10" max="10" width="11.1111111111111" style="4" customWidth="1"/>
    <col min="11" max="11" width="12.6666666666667" style="4" customWidth="1"/>
    <col min="12" max="12" width="14.3333333333333" style="4" customWidth="1"/>
    <col min="13" max="13" width="18.4444444444444" style="4" customWidth="1"/>
    <col min="14" max="14" width="12.8888888888889" style="4" customWidth="1"/>
    <col min="15" max="15" width="18.1111111111111" style="4" customWidth="1"/>
    <col min="16" max="16" width="12.4444444444444" style="4" customWidth="1"/>
    <col min="17" max="17" width="18.1111111111111" style="4" customWidth="1"/>
    <col min="18" max="18" width="34.3333333333333" style="4" customWidth="1"/>
    <col min="19" max="19" width="15.6666666666667" style="4" customWidth="1"/>
    <col min="20" max="20" width="9.88888888888889" style="4" customWidth="1"/>
    <col min="21" max="21" width="11.6666666666667" style="4" customWidth="1"/>
    <col min="22" max="22" width="12.6666666666667" style="4" customWidth="1"/>
    <col min="23" max="23" width="23.8888888888889" style="4" customWidth="1"/>
    <col min="24" max="24" width="12.4444444444444" style="4" customWidth="1"/>
    <col min="25" max="25" width="18.5555555555556" style="4" customWidth="1"/>
    <col min="26" max="26" width="12.8888888888889" style="4" customWidth="1"/>
    <col min="27" max="27" width="12" style="4" customWidth="1"/>
    <col min="28" max="28" width="12.5555555555556" style="4" customWidth="1"/>
    <col min="29" max="29" width="13.3333333333333" style="4" customWidth="1"/>
    <col min="30" max="30" width="9.66666666666667" style="4" customWidth="1"/>
    <col min="31" max="31" width="14.8888888888889" style="4" customWidth="1"/>
    <col min="32" max="32" width="12.6666666666667" style="4" customWidth="1"/>
    <col min="33" max="34" width="14.8888888888889" style="4" customWidth="1"/>
    <col min="35" max="36" width="13.3333333333333" style="4" customWidth="1"/>
    <col min="37" max="37" width="17.6666666666667" style="4" customWidth="1"/>
    <col min="38" max="39" width="15.5555555555556" style="4" customWidth="1"/>
    <col min="40" max="40" width="19.5555555555556" style="4" customWidth="1"/>
    <col min="41" max="41" width="16.5555555555556" style="4" customWidth="1"/>
    <col min="42" max="42" width="15.5555555555556" style="4" customWidth="1"/>
    <col min="43" max="43" width="17.3333333333333" style="4" customWidth="1"/>
    <col min="44" max="44" width="15.5555555555556" style="4" customWidth="1"/>
    <col min="45" max="45" width="11.8888888888889" style="4" customWidth="1"/>
    <col min="46" max="46" width="11.3333333333333" style="4" customWidth="1"/>
    <col min="47" max="49" width="12.5555555555556" style="4" customWidth="1"/>
    <col min="50" max="50" width="10.4444444444444" style="4" customWidth="1"/>
    <col min="51" max="51" width="10.6666666666667" style="4" customWidth="1"/>
    <col min="52" max="52" width="9.88888888888889" style="4" customWidth="1"/>
    <col min="53" max="53" width="12" style="4" customWidth="1"/>
    <col min="54" max="54" width="17.1111111111111" style="4" customWidth="1"/>
    <col min="55" max="55" width="27.1111111111111" style="4" customWidth="1"/>
    <col min="56" max="56" width="21.4444444444444" style="4" customWidth="1"/>
    <col min="57" max="57" width="19.5555555555556" style="4" customWidth="1"/>
    <col min="58" max="58" width="24.4444444444444" style="4" customWidth="1"/>
    <col min="59" max="59" width="23.5555555555556" style="4" customWidth="1"/>
    <col min="60" max="60" width="37.8888888888889" style="4" customWidth="1"/>
    <col min="61" max="61" width="28.6666666666667" style="4" customWidth="1"/>
    <col min="62" max="62" width="34.6666666666667" style="4" customWidth="1"/>
    <col min="63" max="63" width="30.4444444444444" style="4" customWidth="1"/>
    <col min="64" max="64" width="61.8888888888889" style="4" customWidth="1"/>
    <col min="65" max="16384" width="8.66666666666667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176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51</v>
      </c>
      <c r="E5" s="8" t="s">
        <v>50</v>
      </c>
      <c r="F5" s="8" t="s">
        <v>177</v>
      </c>
      <c r="G5" s="8" t="s">
        <v>6</v>
      </c>
      <c r="H5" s="8" t="s">
        <v>7</v>
      </c>
      <c r="I5" s="8" t="s">
        <v>178</v>
      </c>
      <c r="J5" s="8" t="s">
        <v>179</v>
      </c>
      <c r="K5" s="8" t="s">
        <v>180</v>
      </c>
      <c r="L5" s="8" t="s">
        <v>181</v>
      </c>
      <c r="M5" s="8" t="s">
        <v>182</v>
      </c>
      <c r="N5" s="8" t="s">
        <v>183</v>
      </c>
      <c r="O5" s="8" t="s">
        <v>133</v>
      </c>
      <c r="P5" s="8" t="s">
        <v>184</v>
      </c>
      <c r="Q5" s="8" t="s">
        <v>185</v>
      </c>
      <c r="R5" s="8" t="s">
        <v>186</v>
      </c>
      <c r="S5" s="8" t="s">
        <v>187</v>
      </c>
      <c r="T5" s="8" t="s">
        <v>188</v>
      </c>
      <c r="U5" s="8" t="s">
        <v>189</v>
      </c>
      <c r="V5" s="8" t="s">
        <v>190</v>
      </c>
      <c r="W5" s="8" t="s">
        <v>191</v>
      </c>
      <c r="X5" s="8" t="s">
        <v>192</v>
      </c>
      <c r="Y5" s="8" t="s">
        <v>193</v>
      </c>
      <c r="Z5" s="8" t="s">
        <v>194</v>
      </c>
      <c r="AA5" s="8" t="s">
        <v>195</v>
      </c>
      <c r="AB5" s="8" t="s">
        <v>196</v>
      </c>
      <c r="AC5" s="8" t="s">
        <v>197</v>
      </c>
      <c r="AD5" s="8" t="s">
        <v>198</v>
      </c>
      <c r="AE5" s="8" t="s">
        <v>199</v>
      </c>
      <c r="AF5" s="8" t="s">
        <v>200</v>
      </c>
      <c r="AG5" s="8" t="s">
        <v>201</v>
      </c>
      <c r="AH5" s="8" t="s">
        <v>202</v>
      </c>
      <c r="AI5" s="8" t="s">
        <v>203</v>
      </c>
      <c r="AJ5" s="8" t="s">
        <v>204</v>
      </c>
      <c r="AK5" s="8" t="s">
        <v>205</v>
      </c>
      <c r="AL5" s="8" t="s">
        <v>206</v>
      </c>
      <c r="AM5" s="8" t="s">
        <v>207</v>
      </c>
      <c r="AN5" s="8" t="s">
        <v>208</v>
      </c>
      <c r="AO5" s="8" t="s">
        <v>209</v>
      </c>
      <c r="AP5" s="8" t="s">
        <v>210</v>
      </c>
      <c r="AQ5" s="8" t="s">
        <v>211</v>
      </c>
      <c r="AR5" s="8" t="s">
        <v>212</v>
      </c>
      <c r="AS5" s="8" t="s">
        <v>213</v>
      </c>
      <c r="AT5" s="8" t="s">
        <v>214</v>
      </c>
      <c r="AU5" s="8" t="s">
        <v>215</v>
      </c>
      <c r="AV5" s="8" t="s">
        <v>216</v>
      </c>
      <c r="AW5" s="8" t="s">
        <v>217</v>
      </c>
      <c r="AX5" s="8" t="s">
        <v>218</v>
      </c>
      <c r="AY5" s="8" t="s">
        <v>219</v>
      </c>
      <c r="AZ5" s="8" t="s">
        <v>220</v>
      </c>
      <c r="BA5" s="8" t="s">
        <v>221</v>
      </c>
      <c r="BB5" s="1" t="s">
        <v>222</v>
      </c>
      <c r="BC5" s="1" t="s">
        <v>223</v>
      </c>
      <c r="BD5" s="1" t="s">
        <v>224</v>
      </c>
      <c r="BE5" s="1" t="s">
        <v>225</v>
      </c>
      <c r="BF5" s="1" t="s">
        <v>226</v>
      </c>
      <c r="BG5" s="1" t="s">
        <v>227</v>
      </c>
      <c r="BH5" s="1" t="s">
        <v>228</v>
      </c>
      <c r="BI5" s="1" t="s">
        <v>229</v>
      </c>
      <c r="BJ5" s="1" t="s">
        <v>230</v>
      </c>
      <c r="BK5" s="1" t="s">
        <v>231</v>
      </c>
      <c r="BL5" s="1" t="s">
        <v>33</v>
      </c>
    </row>
    <row r="6" ht="82.8" spans="1:64">
      <c r="A6" s="9">
        <v>1</v>
      </c>
      <c r="B6" s="10" t="s">
        <v>38</v>
      </c>
      <c r="C6" s="10" t="s">
        <v>37</v>
      </c>
      <c r="D6" s="10" t="s">
        <v>53</v>
      </c>
      <c r="E6" s="10" t="s">
        <v>52</v>
      </c>
      <c r="F6" s="10" t="s">
        <v>36</v>
      </c>
      <c r="G6" s="10" t="s">
        <v>35</v>
      </c>
      <c r="H6" s="10" t="s">
        <v>36</v>
      </c>
      <c r="I6" s="10">
        <v>149885</v>
      </c>
      <c r="J6" s="10" t="s">
        <v>232</v>
      </c>
      <c r="K6" s="10">
        <v>149885</v>
      </c>
      <c r="L6" s="10" t="s">
        <v>233</v>
      </c>
      <c r="M6" s="10" t="s">
        <v>234</v>
      </c>
      <c r="N6" s="10">
        <v>254249</v>
      </c>
      <c r="O6" s="10" t="s">
        <v>148</v>
      </c>
      <c r="P6" s="10">
        <v>333944</v>
      </c>
      <c r="Q6" s="10" t="s">
        <v>235</v>
      </c>
      <c r="R6" s="10" t="s">
        <v>236</v>
      </c>
      <c r="S6" s="10" t="s">
        <v>149</v>
      </c>
      <c r="T6" s="10" t="s">
        <v>237</v>
      </c>
      <c r="U6" s="10" t="s">
        <v>238</v>
      </c>
      <c r="V6" s="10">
        <v>0</v>
      </c>
      <c r="W6" s="10" t="s">
        <v>239</v>
      </c>
      <c r="X6" s="10">
        <v>30391217</v>
      </c>
      <c r="Y6" s="16" t="s">
        <v>150</v>
      </c>
      <c r="Z6" s="10" t="s">
        <v>151</v>
      </c>
      <c r="AA6" s="17">
        <v>52060</v>
      </c>
      <c r="AB6" s="10" t="s">
        <v>240</v>
      </c>
      <c r="AC6" s="10">
        <v>24</v>
      </c>
      <c r="AD6" s="10" t="s">
        <v>241</v>
      </c>
      <c r="AE6" s="10" t="s">
        <v>151</v>
      </c>
      <c r="AF6" s="17">
        <v>2700</v>
      </c>
      <c r="AG6" s="17">
        <v>2700</v>
      </c>
      <c r="AH6" s="10" t="s">
        <v>242</v>
      </c>
      <c r="AI6" s="17">
        <v>50830.35</v>
      </c>
      <c r="AJ6" s="17">
        <v>8211.58</v>
      </c>
      <c r="AK6" s="17">
        <v>59041.93</v>
      </c>
      <c r="AL6" s="17">
        <v>1229.65</v>
      </c>
      <c r="AM6" s="17">
        <v>11.35</v>
      </c>
      <c r="AN6" s="17">
        <v>1241</v>
      </c>
      <c r="AO6" s="17">
        <v>1229.65</v>
      </c>
      <c r="AP6" s="17">
        <v>11.35</v>
      </c>
      <c r="AQ6" s="17">
        <v>1241</v>
      </c>
      <c r="AR6" s="10">
        <v>43</v>
      </c>
      <c r="AS6" s="10">
        <v>755</v>
      </c>
      <c r="AT6" s="10" t="s">
        <v>243</v>
      </c>
      <c r="AU6" s="10"/>
      <c r="AV6" s="10"/>
      <c r="AW6" s="10"/>
      <c r="AX6" s="10" t="s">
        <v>244</v>
      </c>
      <c r="AY6" s="10" t="s">
        <v>245</v>
      </c>
      <c r="AZ6" s="10"/>
      <c r="BA6" s="17">
        <v>0</v>
      </c>
      <c r="BB6" s="24">
        <v>45776</v>
      </c>
      <c r="BC6" s="24" t="s">
        <v>246</v>
      </c>
      <c r="BD6" s="9" t="s">
        <v>247</v>
      </c>
      <c r="BE6" s="9" t="s">
        <v>248</v>
      </c>
      <c r="BF6" s="25" t="s">
        <v>249</v>
      </c>
      <c r="BG6" s="15" t="s">
        <v>153</v>
      </c>
      <c r="BH6" s="26"/>
      <c r="BI6" s="9" t="s">
        <v>250</v>
      </c>
      <c r="BJ6" s="9" t="s">
        <v>251</v>
      </c>
      <c r="BK6" s="27">
        <v>1341</v>
      </c>
      <c r="BL6" s="28" t="s">
        <v>154</v>
      </c>
    </row>
    <row r="7" ht="15" customHeight="1" spans="1:64">
      <c r="A7" s="9">
        <v>2</v>
      </c>
      <c r="B7" s="11" t="s">
        <v>38</v>
      </c>
      <c r="C7" s="11" t="s">
        <v>37</v>
      </c>
      <c r="D7" s="11" t="s">
        <v>53</v>
      </c>
      <c r="E7" s="11" t="s">
        <v>52</v>
      </c>
      <c r="F7" s="11" t="s">
        <v>36</v>
      </c>
      <c r="G7" s="11" t="s">
        <v>35</v>
      </c>
      <c r="H7" s="11" t="s">
        <v>36</v>
      </c>
      <c r="I7" s="11">
        <v>149906</v>
      </c>
      <c r="J7" s="11" t="s">
        <v>252</v>
      </c>
      <c r="K7" s="11">
        <v>149906</v>
      </c>
      <c r="L7" s="11" t="s">
        <v>253</v>
      </c>
      <c r="M7" s="11" t="s">
        <v>254</v>
      </c>
      <c r="N7" s="11">
        <v>247514</v>
      </c>
      <c r="O7" s="11" t="s">
        <v>255</v>
      </c>
      <c r="P7" s="11">
        <v>325265</v>
      </c>
      <c r="Q7" s="11" t="s">
        <v>256</v>
      </c>
      <c r="R7" s="11" t="s">
        <v>257</v>
      </c>
      <c r="S7" s="11" t="s">
        <v>258</v>
      </c>
      <c r="T7" s="11" t="s">
        <v>259</v>
      </c>
      <c r="U7" s="11" t="s">
        <v>238</v>
      </c>
      <c r="V7" s="11">
        <v>0</v>
      </c>
      <c r="W7" s="11" t="s">
        <v>239</v>
      </c>
      <c r="X7" s="11">
        <v>356058437</v>
      </c>
      <c r="Y7" s="18" t="s">
        <v>260</v>
      </c>
      <c r="Z7" s="11" t="s">
        <v>261</v>
      </c>
      <c r="AA7" s="19">
        <v>35000</v>
      </c>
      <c r="AB7" s="11" t="s">
        <v>240</v>
      </c>
      <c r="AC7" s="11">
        <v>24</v>
      </c>
      <c r="AD7" s="11" t="s">
        <v>262</v>
      </c>
      <c r="AE7" s="11" t="s">
        <v>263</v>
      </c>
      <c r="AF7" s="19">
        <v>1870</v>
      </c>
      <c r="AG7" s="19">
        <v>1870</v>
      </c>
      <c r="AH7" s="11" t="s">
        <v>264</v>
      </c>
      <c r="AI7" s="19">
        <v>10722.46</v>
      </c>
      <c r="AJ7" s="19">
        <v>6107.54</v>
      </c>
      <c r="AK7" s="19">
        <v>16830</v>
      </c>
      <c r="AL7" s="19">
        <v>24277.54</v>
      </c>
      <c r="AM7" s="19">
        <v>4227.46</v>
      </c>
      <c r="AN7" s="19">
        <v>28505</v>
      </c>
      <c r="AO7" s="19">
        <v>4294.53</v>
      </c>
      <c r="AP7" s="19">
        <v>1315.47</v>
      </c>
      <c r="AQ7" s="19">
        <v>5610</v>
      </c>
      <c r="AR7" s="11">
        <v>12</v>
      </c>
      <c r="AS7" s="11">
        <v>84</v>
      </c>
      <c r="AT7" s="11" t="s">
        <v>265</v>
      </c>
      <c r="AU7" s="11"/>
      <c r="AV7" s="11"/>
      <c r="AW7" s="11"/>
      <c r="AX7" s="11" t="s">
        <v>244</v>
      </c>
      <c r="AY7" s="11" t="s">
        <v>245</v>
      </c>
      <c r="AZ7" s="11"/>
      <c r="BA7" s="19">
        <v>0</v>
      </c>
      <c r="BB7" s="24">
        <v>45776</v>
      </c>
      <c r="BC7" s="24" t="s">
        <v>246</v>
      </c>
      <c r="BD7" s="9" t="s">
        <v>247</v>
      </c>
      <c r="BE7" s="9" t="s">
        <v>266</v>
      </c>
      <c r="BF7" s="25" t="s">
        <v>249</v>
      </c>
      <c r="BG7" s="15"/>
      <c r="BH7" s="26"/>
      <c r="BI7" s="9" t="s">
        <v>267</v>
      </c>
      <c r="BJ7" s="9"/>
      <c r="BK7" s="27">
        <v>0</v>
      </c>
      <c r="BL7" s="15" t="s">
        <v>268</v>
      </c>
    </row>
    <row r="8" ht="15" customHeight="1" spans="1:64">
      <c r="A8" s="9">
        <v>3</v>
      </c>
      <c r="B8" s="11" t="s">
        <v>38</v>
      </c>
      <c r="C8" s="11" t="s">
        <v>37</v>
      </c>
      <c r="D8" s="11" t="s">
        <v>53</v>
      </c>
      <c r="E8" s="11" t="s">
        <v>52</v>
      </c>
      <c r="F8" s="11" t="s">
        <v>36</v>
      </c>
      <c r="G8" s="11" t="s">
        <v>35</v>
      </c>
      <c r="H8" s="11" t="s">
        <v>36</v>
      </c>
      <c r="I8" s="11">
        <v>149906</v>
      </c>
      <c r="J8" s="11" t="s">
        <v>252</v>
      </c>
      <c r="K8" s="11">
        <v>149906</v>
      </c>
      <c r="L8" s="11" t="s">
        <v>253</v>
      </c>
      <c r="M8" s="11" t="s">
        <v>254</v>
      </c>
      <c r="N8" s="11">
        <v>247514</v>
      </c>
      <c r="O8" s="11" t="s">
        <v>255</v>
      </c>
      <c r="P8" s="11">
        <v>325265</v>
      </c>
      <c r="Q8" s="11" t="s">
        <v>256</v>
      </c>
      <c r="R8" s="11" t="s">
        <v>257</v>
      </c>
      <c r="S8" s="11" t="s">
        <v>269</v>
      </c>
      <c r="T8" s="11" t="s">
        <v>259</v>
      </c>
      <c r="U8" s="11" t="s">
        <v>238</v>
      </c>
      <c r="V8" s="11">
        <v>0</v>
      </c>
      <c r="W8" s="11" t="s">
        <v>270</v>
      </c>
      <c r="X8" s="11">
        <v>356059021</v>
      </c>
      <c r="Y8" s="18" t="s">
        <v>271</v>
      </c>
      <c r="Z8" s="11" t="s">
        <v>261</v>
      </c>
      <c r="AA8" s="19">
        <v>33000</v>
      </c>
      <c r="AB8" s="11" t="s">
        <v>240</v>
      </c>
      <c r="AC8" s="11">
        <v>24</v>
      </c>
      <c r="AD8" s="11" t="s">
        <v>262</v>
      </c>
      <c r="AE8" s="11" t="s">
        <v>263</v>
      </c>
      <c r="AF8" s="19">
        <v>1760</v>
      </c>
      <c r="AG8" s="19">
        <v>1760</v>
      </c>
      <c r="AH8" s="11" t="s">
        <v>272</v>
      </c>
      <c r="AI8" s="19">
        <v>11399.35</v>
      </c>
      <c r="AJ8" s="19">
        <v>6200.65</v>
      </c>
      <c r="AK8" s="19">
        <v>17600</v>
      </c>
      <c r="AL8" s="19">
        <v>21600.65</v>
      </c>
      <c r="AM8" s="19">
        <v>3565.35</v>
      </c>
      <c r="AN8" s="19">
        <v>25166</v>
      </c>
      <c r="AO8" s="19">
        <v>2717.29</v>
      </c>
      <c r="AP8" s="19">
        <v>802.71</v>
      </c>
      <c r="AQ8" s="19">
        <v>3520</v>
      </c>
      <c r="AR8" s="11">
        <v>12</v>
      </c>
      <c r="AS8" s="11">
        <v>56</v>
      </c>
      <c r="AT8" s="11" t="s">
        <v>273</v>
      </c>
      <c r="AU8" s="11"/>
      <c r="AV8" s="11"/>
      <c r="AW8" s="11"/>
      <c r="AX8" s="11" t="s">
        <v>244</v>
      </c>
      <c r="AY8" s="11" t="s">
        <v>245</v>
      </c>
      <c r="AZ8" s="11"/>
      <c r="BA8" s="19">
        <v>0</v>
      </c>
      <c r="BB8" s="24">
        <v>45776</v>
      </c>
      <c r="BC8" s="24" t="s">
        <v>246</v>
      </c>
      <c r="BD8" s="9" t="s">
        <v>247</v>
      </c>
      <c r="BE8" s="9" t="s">
        <v>274</v>
      </c>
      <c r="BF8" s="25" t="s">
        <v>72</v>
      </c>
      <c r="BG8" s="15"/>
      <c r="BH8" s="26"/>
      <c r="BI8" s="9" t="s">
        <v>275</v>
      </c>
      <c r="BJ8" s="9"/>
      <c r="BK8" s="27">
        <v>0</v>
      </c>
      <c r="BL8" s="15" t="s">
        <v>276</v>
      </c>
    </row>
    <row r="9" ht="69" spans="1:64">
      <c r="A9" s="9">
        <v>4</v>
      </c>
      <c r="B9" s="11" t="s">
        <v>38</v>
      </c>
      <c r="C9" s="11" t="s">
        <v>37</v>
      </c>
      <c r="D9" s="11" t="s">
        <v>53</v>
      </c>
      <c r="E9" s="11" t="s">
        <v>52</v>
      </c>
      <c r="F9" s="11" t="s">
        <v>36</v>
      </c>
      <c r="G9" s="11" t="s">
        <v>35</v>
      </c>
      <c r="H9" s="11" t="s">
        <v>36</v>
      </c>
      <c r="I9" s="11">
        <v>147840</v>
      </c>
      <c r="J9" s="11" t="s">
        <v>277</v>
      </c>
      <c r="K9" s="11">
        <v>147840</v>
      </c>
      <c r="L9" s="11" t="s">
        <v>253</v>
      </c>
      <c r="M9" s="11" t="s">
        <v>254</v>
      </c>
      <c r="N9" s="11">
        <v>250544</v>
      </c>
      <c r="O9" s="11" t="s">
        <v>155</v>
      </c>
      <c r="P9" s="11">
        <v>331001</v>
      </c>
      <c r="Q9" s="11" t="s">
        <v>278</v>
      </c>
      <c r="R9" s="11" t="s">
        <v>257</v>
      </c>
      <c r="S9" s="11" t="s">
        <v>156</v>
      </c>
      <c r="T9" s="11" t="s">
        <v>237</v>
      </c>
      <c r="U9" s="11" t="s">
        <v>238</v>
      </c>
      <c r="V9" s="11">
        <v>0</v>
      </c>
      <c r="W9" s="11" t="s">
        <v>239</v>
      </c>
      <c r="X9" s="11">
        <v>358553729</v>
      </c>
      <c r="Y9" s="18" t="s">
        <v>157</v>
      </c>
      <c r="Z9" s="11" t="s">
        <v>158</v>
      </c>
      <c r="AA9" s="19">
        <v>19000</v>
      </c>
      <c r="AB9" s="11" t="s">
        <v>279</v>
      </c>
      <c r="AC9" s="11">
        <v>18</v>
      </c>
      <c r="AD9" s="11" t="s">
        <v>280</v>
      </c>
      <c r="AE9" s="11" t="s">
        <v>281</v>
      </c>
      <c r="AF9" s="19">
        <v>1270</v>
      </c>
      <c r="AG9" s="19">
        <v>1270</v>
      </c>
      <c r="AH9" s="11" t="s">
        <v>282</v>
      </c>
      <c r="AI9" s="19">
        <v>2496.83</v>
      </c>
      <c r="AJ9" s="19">
        <v>1313.17</v>
      </c>
      <c r="AK9" s="19">
        <v>3810</v>
      </c>
      <c r="AL9" s="19">
        <v>16503.17</v>
      </c>
      <c r="AM9" s="19">
        <v>2849.83</v>
      </c>
      <c r="AN9" s="19">
        <v>19353</v>
      </c>
      <c r="AO9" s="19">
        <v>1931.5</v>
      </c>
      <c r="AP9" s="19">
        <v>608.5</v>
      </c>
      <c r="AQ9" s="19">
        <v>2540</v>
      </c>
      <c r="AR9" s="11">
        <v>5</v>
      </c>
      <c r="AS9" s="11">
        <v>54</v>
      </c>
      <c r="AT9" s="11" t="s">
        <v>273</v>
      </c>
      <c r="AU9" s="11"/>
      <c r="AV9" s="11"/>
      <c r="AW9" s="11"/>
      <c r="AX9" s="11" t="s">
        <v>244</v>
      </c>
      <c r="AY9" s="11" t="s">
        <v>245</v>
      </c>
      <c r="AZ9" s="11"/>
      <c r="BA9" s="19">
        <v>0</v>
      </c>
      <c r="BB9" s="24">
        <v>45776</v>
      </c>
      <c r="BC9" s="24" t="s">
        <v>246</v>
      </c>
      <c r="BD9" s="9" t="s">
        <v>247</v>
      </c>
      <c r="BE9" s="9" t="s">
        <v>266</v>
      </c>
      <c r="BF9" s="25" t="s">
        <v>249</v>
      </c>
      <c r="BG9" s="15" t="s">
        <v>159</v>
      </c>
      <c r="BH9" s="26"/>
      <c r="BI9" s="9" t="s">
        <v>250</v>
      </c>
      <c r="BJ9" s="9" t="s">
        <v>251</v>
      </c>
      <c r="BK9" s="27">
        <v>1300</v>
      </c>
      <c r="BL9" s="28" t="s">
        <v>160</v>
      </c>
    </row>
    <row r="10" ht="15" customHeight="1" spans="1:64">
      <c r="A10" s="9">
        <v>5</v>
      </c>
      <c r="B10" s="12" t="s">
        <v>38</v>
      </c>
      <c r="C10" s="12" t="s">
        <v>37</v>
      </c>
      <c r="D10" s="12" t="s">
        <v>53</v>
      </c>
      <c r="E10" s="12" t="s">
        <v>52</v>
      </c>
      <c r="F10" s="12" t="s">
        <v>36</v>
      </c>
      <c r="G10" s="12" t="s">
        <v>35</v>
      </c>
      <c r="H10" s="12" t="s">
        <v>36</v>
      </c>
      <c r="I10" s="12">
        <v>147840</v>
      </c>
      <c r="J10" s="12" t="s">
        <v>277</v>
      </c>
      <c r="K10" s="12">
        <v>147840</v>
      </c>
      <c r="L10" s="12" t="s">
        <v>253</v>
      </c>
      <c r="M10" s="12" t="s">
        <v>254</v>
      </c>
      <c r="N10" s="12">
        <v>250544</v>
      </c>
      <c r="O10" s="12" t="s">
        <v>155</v>
      </c>
      <c r="P10" s="12">
        <v>329167</v>
      </c>
      <c r="Q10" s="12" t="s">
        <v>283</v>
      </c>
      <c r="R10" s="12" t="s">
        <v>257</v>
      </c>
      <c r="S10" s="12" t="s">
        <v>284</v>
      </c>
      <c r="T10" s="12" t="s">
        <v>259</v>
      </c>
      <c r="U10" s="12" t="s">
        <v>238</v>
      </c>
      <c r="V10" s="12">
        <v>0</v>
      </c>
      <c r="W10" s="12" t="s">
        <v>239</v>
      </c>
      <c r="X10" s="12">
        <v>358410289</v>
      </c>
      <c r="Y10" s="20" t="s">
        <v>285</v>
      </c>
      <c r="Z10" s="12" t="s">
        <v>286</v>
      </c>
      <c r="AA10" s="12">
        <v>60000</v>
      </c>
      <c r="AB10" s="12" t="s">
        <v>279</v>
      </c>
      <c r="AC10" s="12">
        <v>24</v>
      </c>
      <c r="AD10" s="12" t="s">
        <v>287</v>
      </c>
      <c r="AE10" s="12" t="s">
        <v>288</v>
      </c>
      <c r="AF10" s="12">
        <v>3190</v>
      </c>
      <c r="AG10" s="12">
        <v>3190</v>
      </c>
      <c r="AH10" s="12" t="s">
        <v>289</v>
      </c>
      <c r="AI10" s="12">
        <v>12235.04</v>
      </c>
      <c r="AJ10" s="12">
        <v>6904.96</v>
      </c>
      <c r="AK10" s="12">
        <v>19140</v>
      </c>
      <c r="AL10" s="12">
        <v>47764.96</v>
      </c>
      <c r="AM10" s="12">
        <v>9998.04</v>
      </c>
      <c r="AN10" s="12">
        <v>57763</v>
      </c>
      <c r="AO10" s="12">
        <v>0</v>
      </c>
      <c r="AP10" s="12">
        <v>0</v>
      </c>
      <c r="AQ10" s="12">
        <v>0</v>
      </c>
      <c r="AR10" s="12">
        <v>6</v>
      </c>
      <c r="AS10" s="12">
        <v>0</v>
      </c>
      <c r="AT10" s="12" t="s">
        <v>290</v>
      </c>
      <c r="AU10" s="12"/>
      <c r="AV10" s="12"/>
      <c r="AW10" s="12"/>
      <c r="AX10" s="12" t="s">
        <v>244</v>
      </c>
      <c r="AY10" s="12" t="s">
        <v>245</v>
      </c>
      <c r="AZ10" s="12"/>
      <c r="BA10" s="17">
        <v>0</v>
      </c>
      <c r="BB10" s="24">
        <v>45776</v>
      </c>
      <c r="BC10" s="24" t="s">
        <v>246</v>
      </c>
      <c r="BD10" s="9" t="s">
        <v>247</v>
      </c>
      <c r="BE10" s="9" t="s">
        <v>266</v>
      </c>
      <c r="BF10" s="25" t="s">
        <v>72</v>
      </c>
      <c r="BG10" s="15"/>
      <c r="BH10" s="26"/>
      <c r="BI10" s="9" t="s">
        <v>275</v>
      </c>
      <c r="BJ10" s="9"/>
      <c r="BK10" s="27">
        <v>0</v>
      </c>
      <c r="BL10" s="15" t="s">
        <v>291</v>
      </c>
    </row>
    <row r="11" spans="1:64">
      <c r="A11" s="9">
        <v>6</v>
      </c>
      <c r="B11" s="12" t="s">
        <v>38</v>
      </c>
      <c r="C11" s="12" t="s">
        <v>37</v>
      </c>
      <c r="D11" s="12" t="s">
        <v>53</v>
      </c>
      <c r="E11" s="12" t="s">
        <v>52</v>
      </c>
      <c r="F11" s="12" t="s">
        <v>36</v>
      </c>
      <c r="G11" s="12" t="s">
        <v>35</v>
      </c>
      <c r="H11" s="12" t="s">
        <v>36</v>
      </c>
      <c r="I11" s="12">
        <v>147840</v>
      </c>
      <c r="J11" s="12" t="s">
        <v>277</v>
      </c>
      <c r="K11" s="12">
        <v>147840</v>
      </c>
      <c r="L11" s="12" t="s">
        <v>253</v>
      </c>
      <c r="M11" s="12" t="s">
        <v>254</v>
      </c>
      <c r="N11" s="12">
        <v>250544</v>
      </c>
      <c r="O11" s="12" t="s">
        <v>155</v>
      </c>
      <c r="P11" s="12">
        <v>329167</v>
      </c>
      <c r="Q11" s="12" t="s">
        <v>283</v>
      </c>
      <c r="R11" s="12" t="s">
        <v>257</v>
      </c>
      <c r="S11" s="12" t="s">
        <v>292</v>
      </c>
      <c r="T11" s="12" t="s">
        <v>259</v>
      </c>
      <c r="U11" s="12" t="s">
        <v>238</v>
      </c>
      <c r="V11" s="12">
        <v>541</v>
      </c>
      <c r="W11" s="12" t="s">
        <v>239</v>
      </c>
      <c r="X11" s="12">
        <v>351689223</v>
      </c>
      <c r="Y11" s="20" t="s">
        <v>293</v>
      </c>
      <c r="Z11" s="12" t="s">
        <v>294</v>
      </c>
      <c r="AA11" s="12">
        <v>42000</v>
      </c>
      <c r="AB11" s="12" t="s">
        <v>279</v>
      </c>
      <c r="AC11" s="12">
        <v>24</v>
      </c>
      <c r="AD11" s="12" t="s">
        <v>262</v>
      </c>
      <c r="AE11" s="12" t="s">
        <v>295</v>
      </c>
      <c r="AF11" s="12">
        <v>2250</v>
      </c>
      <c r="AG11" s="12">
        <v>2250</v>
      </c>
      <c r="AH11" s="12" t="s">
        <v>296</v>
      </c>
      <c r="AI11" s="12">
        <v>37799.32</v>
      </c>
      <c r="AJ11" s="12">
        <v>11700.68</v>
      </c>
      <c r="AK11" s="12">
        <v>49500</v>
      </c>
      <c r="AL11" s="12">
        <v>4200.68</v>
      </c>
      <c r="AM11" s="12">
        <v>130.32</v>
      </c>
      <c r="AN11" s="12">
        <v>4331</v>
      </c>
      <c r="AO11" s="12">
        <v>0</v>
      </c>
      <c r="AP11" s="12">
        <v>0</v>
      </c>
      <c r="AQ11" s="12">
        <v>0</v>
      </c>
      <c r="AR11" s="12">
        <v>22</v>
      </c>
      <c r="AS11" s="12">
        <v>0</v>
      </c>
      <c r="AT11" s="12" t="s">
        <v>290</v>
      </c>
      <c r="AU11" s="12"/>
      <c r="AV11" s="12"/>
      <c r="AW11" s="12"/>
      <c r="AX11" s="12" t="s">
        <v>244</v>
      </c>
      <c r="AY11" s="12" t="s">
        <v>245</v>
      </c>
      <c r="AZ11" s="12"/>
      <c r="BA11" s="17">
        <v>0</v>
      </c>
      <c r="BB11" s="24">
        <v>45776</v>
      </c>
      <c r="BC11" s="24" t="s">
        <v>246</v>
      </c>
      <c r="BD11" s="9" t="s">
        <v>247</v>
      </c>
      <c r="BE11" s="9" t="s">
        <v>266</v>
      </c>
      <c r="BF11" s="25" t="s">
        <v>249</v>
      </c>
      <c r="BG11" s="15"/>
      <c r="BH11" s="26"/>
      <c r="BI11" s="9" t="s">
        <v>267</v>
      </c>
      <c r="BJ11" s="9"/>
      <c r="BK11" s="27">
        <v>0</v>
      </c>
      <c r="BL11" s="15" t="s">
        <v>268</v>
      </c>
    </row>
    <row r="12" spans="1:64">
      <c r="A12" s="9">
        <v>7</v>
      </c>
      <c r="B12" s="12" t="s">
        <v>38</v>
      </c>
      <c r="C12" s="12" t="s">
        <v>37</v>
      </c>
      <c r="D12" s="12" t="s">
        <v>53</v>
      </c>
      <c r="E12" s="12" t="s">
        <v>52</v>
      </c>
      <c r="F12" s="12" t="s">
        <v>36</v>
      </c>
      <c r="G12" s="12" t="s">
        <v>35</v>
      </c>
      <c r="H12" s="12" t="s">
        <v>36</v>
      </c>
      <c r="I12" s="12">
        <v>147840</v>
      </c>
      <c r="J12" s="12" t="s">
        <v>277</v>
      </c>
      <c r="K12" s="12">
        <v>147840</v>
      </c>
      <c r="L12" s="12" t="s">
        <v>253</v>
      </c>
      <c r="M12" s="12" t="s">
        <v>254</v>
      </c>
      <c r="N12" s="12">
        <v>250544</v>
      </c>
      <c r="O12" s="12" t="s">
        <v>155</v>
      </c>
      <c r="P12" s="12">
        <v>329167</v>
      </c>
      <c r="Q12" s="12" t="s">
        <v>283</v>
      </c>
      <c r="R12" s="12" t="s">
        <v>297</v>
      </c>
      <c r="S12" s="12" t="s">
        <v>292</v>
      </c>
      <c r="T12" s="12" t="s">
        <v>259</v>
      </c>
      <c r="U12" s="12" t="s">
        <v>238</v>
      </c>
      <c r="V12" s="12">
        <v>0</v>
      </c>
      <c r="W12" s="12" t="s">
        <v>239</v>
      </c>
      <c r="X12" s="12">
        <v>355878538</v>
      </c>
      <c r="Y12" s="20" t="s">
        <v>293</v>
      </c>
      <c r="Z12" s="12" t="s">
        <v>298</v>
      </c>
      <c r="AA12" s="12">
        <v>30000</v>
      </c>
      <c r="AB12" s="12" t="s">
        <v>279</v>
      </c>
      <c r="AC12" s="12">
        <v>18</v>
      </c>
      <c r="AD12" s="12" t="s">
        <v>299</v>
      </c>
      <c r="AE12" s="12" t="s">
        <v>300</v>
      </c>
      <c r="AF12" s="12">
        <v>2020</v>
      </c>
      <c r="AG12" s="12">
        <v>2020</v>
      </c>
      <c r="AH12" s="12" t="s">
        <v>296</v>
      </c>
      <c r="AI12" s="12">
        <v>20828.51</v>
      </c>
      <c r="AJ12" s="12">
        <v>5431.49</v>
      </c>
      <c r="AK12" s="12">
        <v>26260</v>
      </c>
      <c r="AL12" s="12">
        <v>9171.49</v>
      </c>
      <c r="AM12" s="12">
        <v>574.51</v>
      </c>
      <c r="AN12" s="12">
        <v>9746</v>
      </c>
      <c r="AO12" s="12">
        <v>0</v>
      </c>
      <c r="AP12" s="12">
        <v>0</v>
      </c>
      <c r="AQ12" s="12">
        <v>0</v>
      </c>
      <c r="AR12" s="12">
        <v>13</v>
      </c>
      <c r="AS12" s="12">
        <v>0</v>
      </c>
      <c r="AT12" s="12" t="s">
        <v>290</v>
      </c>
      <c r="AU12" s="12"/>
      <c r="AV12" s="12"/>
      <c r="AW12" s="12"/>
      <c r="AX12" s="12" t="s">
        <v>244</v>
      </c>
      <c r="AY12" s="12" t="s">
        <v>245</v>
      </c>
      <c r="AZ12" s="12"/>
      <c r="BA12" s="17">
        <v>0</v>
      </c>
      <c r="BB12" s="24">
        <v>45776</v>
      </c>
      <c r="BC12" s="24" t="s">
        <v>246</v>
      </c>
      <c r="BD12" s="9" t="s">
        <v>247</v>
      </c>
      <c r="BE12" s="9" t="s">
        <v>274</v>
      </c>
      <c r="BF12" s="25" t="s">
        <v>72</v>
      </c>
      <c r="BG12" s="15"/>
      <c r="BH12" s="26"/>
      <c r="BI12" s="9" t="s">
        <v>275</v>
      </c>
      <c r="BJ12" s="9"/>
      <c r="BK12" s="27">
        <v>0</v>
      </c>
      <c r="BL12" s="15" t="s">
        <v>276</v>
      </c>
    </row>
    <row r="13" spans="1:64">
      <c r="A13" s="9">
        <v>8</v>
      </c>
      <c r="B13" s="12" t="s">
        <v>38</v>
      </c>
      <c r="C13" s="12" t="s">
        <v>37</v>
      </c>
      <c r="D13" s="12" t="s">
        <v>53</v>
      </c>
      <c r="E13" s="12" t="s">
        <v>52</v>
      </c>
      <c r="F13" s="12" t="s">
        <v>36</v>
      </c>
      <c r="G13" s="12" t="s">
        <v>35</v>
      </c>
      <c r="H13" s="12" t="s">
        <v>36</v>
      </c>
      <c r="I13" s="12">
        <v>147840</v>
      </c>
      <c r="J13" s="12" t="s">
        <v>277</v>
      </c>
      <c r="K13" s="12">
        <v>147840</v>
      </c>
      <c r="L13" s="12" t="s">
        <v>253</v>
      </c>
      <c r="M13" s="12" t="s">
        <v>254</v>
      </c>
      <c r="N13" s="12">
        <v>250544</v>
      </c>
      <c r="O13" s="12" t="s">
        <v>155</v>
      </c>
      <c r="P13" s="12">
        <v>329167</v>
      </c>
      <c r="Q13" s="12" t="s">
        <v>283</v>
      </c>
      <c r="R13" s="12" t="s">
        <v>257</v>
      </c>
      <c r="S13" s="12" t="s">
        <v>301</v>
      </c>
      <c r="T13" s="12" t="s">
        <v>259</v>
      </c>
      <c r="U13" s="12" t="s">
        <v>238</v>
      </c>
      <c r="V13" s="12">
        <v>0</v>
      </c>
      <c r="W13" s="12" t="s">
        <v>270</v>
      </c>
      <c r="X13" s="12">
        <v>357415354</v>
      </c>
      <c r="Y13" s="20" t="s">
        <v>302</v>
      </c>
      <c r="Z13" s="12" t="s">
        <v>303</v>
      </c>
      <c r="AA13" s="12">
        <v>42000</v>
      </c>
      <c r="AB13" s="12" t="s">
        <v>279</v>
      </c>
      <c r="AC13" s="12">
        <v>24</v>
      </c>
      <c r="AD13" s="12" t="s">
        <v>304</v>
      </c>
      <c r="AE13" s="12" t="s">
        <v>305</v>
      </c>
      <c r="AF13" s="12">
        <v>2240</v>
      </c>
      <c r="AG13" s="12">
        <v>2240</v>
      </c>
      <c r="AH13" s="12" t="s">
        <v>306</v>
      </c>
      <c r="AI13" s="12">
        <v>13019.4</v>
      </c>
      <c r="AJ13" s="12">
        <v>7140.6</v>
      </c>
      <c r="AK13" s="12">
        <v>20160</v>
      </c>
      <c r="AL13" s="12">
        <v>28980.6</v>
      </c>
      <c r="AM13" s="12">
        <v>5163.4</v>
      </c>
      <c r="AN13" s="12">
        <v>34144</v>
      </c>
      <c r="AO13" s="12">
        <v>0</v>
      </c>
      <c r="AP13" s="12">
        <v>0</v>
      </c>
      <c r="AQ13" s="12">
        <v>0</v>
      </c>
      <c r="AR13" s="12">
        <v>9</v>
      </c>
      <c r="AS13" s="12">
        <v>0</v>
      </c>
      <c r="AT13" s="12" t="s">
        <v>290</v>
      </c>
      <c r="AU13" s="12"/>
      <c r="AV13" s="12"/>
      <c r="AW13" s="12"/>
      <c r="AX13" s="12" t="s">
        <v>244</v>
      </c>
      <c r="AY13" s="12" t="s">
        <v>245</v>
      </c>
      <c r="AZ13" s="12"/>
      <c r="BA13" s="17">
        <v>0</v>
      </c>
      <c r="BB13" s="24">
        <v>45776</v>
      </c>
      <c r="BC13" s="24" t="s">
        <v>246</v>
      </c>
      <c r="BD13" s="9" t="s">
        <v>247</v>
      </c>
      <c r="BE13" s="9" t="s">
        <v>266</v>
      </c>
      <c r="BF13" s="25" t="s">
        <v>72</v>
      </c>
      <c r="BG13" s="15"/>
      <c r="BH13" s="26"/>
      <c r="BI13" s="9" t="s">
        <v>275</v>
      </c>
      <c r="BJ13" s="9"/>
      <c r="BK13" s="27">
        <v>0</v>
      </c>
      <c r="BL13" s="15" t="s">
        <v>291</v>
      </c>
    </row>
    <row r="14" spans="1:64">
      <c r="A14" s="9">
        <v>9</v>
      </c>
      <c r="B14" s="11" t="s">
        <v>38</v>
      </c>
      <c r="C14" s="11" t="s">
        <v>37</v>
      </c>
      <c r="D14" s="11" t="s">
        <v>53</v>
      </c>
      <c r="E14" s="11" t="s">
        <v>52</v>
      </c>
      <c r="F14" s="11" t="s">
        <v>36</v>
      </c>
      <c r="G14" s="11" t="s">
        <v>35</v>
      </c>
      <c r="H14" s="11" t="s">
        <v>36</v>
      </c>
      <c r="I14" s="11">
        <v>147840</v>
      </c>
      <c r="J14" s="11" t="s">
        <v>277</v>
      </c>
      <c r="K14" s="11">
        <v>147840</v>
      </c>
      <c r="L14" s="11" t="s">
        <v>253</v>
      </c>
      <c r="M14" s="11" t="s">
        <v>254</v>
      </c>
      <c r="N14" s="11">
        <v>250544</v>
      </c>
      <c r="O14" s="11" t="s">
        <v>155</v>
      </c>
      <c r="P14" s="11">
        <v>648174</v>
      </c>
      <c r="Q14" s="11" t="s">
        <v>307</v>
      </c>
      <c r="R14" s="11" t="s">
        <v>257</v>
      </c>
      <c r="S14" s="11" t="s">
        <v>308</v>
      </c>
      <c r="T14" s="11" t="s">
        <v>237</v>
      </c>
      <c r="U14" s="11" t="s">
        <v>238</v>
      </c>
      <c r="V14" s="11">
        <v>0</v>
      </c>
      <c r="W14" s="11" t="s">
        <v>239</v>
      </c>
      <c r="X14" s="11">
        <v>358394007</v>
      </c>
      <c r="Y14" s="18" t="s">
        <v>309</v>
      </c>
      <c r="Z14" s="11" t="s">
        <v>286</v>
      </c>
      <c r="AA14" s="19">
        <v>60000</v>
      </c>
      <c r="AB14" s="11" t="s">
        <v>279</v>
      </c>
      <c r="AC14" s="11">
        <v>24</v>
      </c>
      <c r="AD14" s="11" t="s">
        <v>310</v>
      </c>
      <c r="AE14" s="11" t="s">
        <v>288</v>
      </c>
      <c r="AF14" s="19">
        <v>3190</v>
      </c>
      <c r="AG14" s="19">
        <v>3190</v>
      </c>
      <c r="AH14" s="11" t="s">
        <v>311</v>
      </c>
      <c r="AI14" s="19">
        <v>9994.46</v>
      </c>
      <c r="AJ14" s="19">
        <v>5955.54</v>
      </c>
      <c r="AK14" s="19">
        <v>15950</v>
      </c>
      <c r="AL14" s="19">
        <v>50005.54</v>
      </c>
      <c r="AM14" s="19">
        <v>10947.46</v>
      </c>
      <c r="AN14" s="19">
        <v>60953</v>
      </c>
      <c r="AO14" s="19">
        <v>2240.58</v>
      </c>
      <c r="AP14" s="19">
        <v>949.42</v>
      </c>
      <c r="AQ14" s="19">
        <v>3190</v>
      </c>
      <c r="AR14" s="11">
        <v>6</v>
      </c>
      <c r="AS14" s="11">
        <v>26</v>
      </c>
      <c r="AT14" s="14" t="s">
        <v>312</v>
      </c>
      <c r="AU14" s="11"/>
      <c r="AV14" s="11"/>
      <c r="AW14" s="11"/>
      <c r="AX14" s="11" t="s">
        <v>244</v>
      </c>
      <c r="AY14" s="11" t="s">
        <v>245</v>
      </c>
      <c r="AZ14" s="11"/>
      <c r="BA14" s="19">
        <v>0</v>
      </c>
      <c r="BB14" s="24">
        <v>45776</v>
      </c>
      <c r="BC14" s="24" t="s">
        <v>246</v>
      </c>
      <c r="BD14" s="9" t="s">
        <v>247</v>
      </c>
      <c r="BE14" s="9" t="s">
        <v>266</v>
      </c>
      <c r="BF14" s="25" t="s">
        <v>72</v>
      </c>
      <c r="BG14" s="15"/>
      <c r="BH14" s="26"/>
      <c r="BI14" s="9" t="s">
        <v>275</v>
      </c>
      <c r="BJ14" s="9"/>
      <c r="BK14" s="27">
        <v>0</v>
      </c>
      <c r="BL14" s="15" t="s">
        <v>291</v>
      </c>
    </row>
    <row r="15" spans="1:64">
      <c r="A15" s="9">
        <v>10</v>
      </c>
      <c r="B15" s="12" t="s">
        <v>38</v>
      </c>
      <c r="C15" s="12" t="s">
        <v>37</v>
      </c>
      <c r="D15" s="12" t="s">
        <v>53</v>
      </c>
      <c r="E15" s="12" t="s">
        <v>52</v>
      </c>
      <c r="F15" s="12" t="s">
        <v>36</v>
      </c>
      <c r="G15" s="12" t="s">
        <v>35</v>
      </c>
      <c r="H15" s="12" t="s">
        <v>36</v>
      </c>
      <c r="I15" s="12">
        <v>147840</v>
      </c>
      <c r="J15" s="12" t="s">
        <v>277</v>
      </c>
      <c r="K15" s="12">
        <v>147840</v>
      </c>
      <c r="L15" s="12" t="s">
        <v>253</v>
      </c>
      <c r="M15" s="12" t="s">
        <v>254</v>
      </c>
      <c r="N15" s="12">
        <v>250544</v>
      </c>
      <c r="O15" s="12" t="s">
        <v>155</v>
      </c>
      <c r="P15" s="12">
        <v>648174</v>
      </c>
      <c r="Q15" s="12" t="s">
        <v>307</v>
      </c>
      <c r="R15" s="12" t="s">
        <v>297</v>
      </c>
      <c r="S15" s="12" t="s">
        <v>308</v>
      </c>
      <c r="T15" s="12" t="s">
        <v>237</v>
      </c>
      <c r="U15" s="12" t="s">
        <v>238</v>
      </c>
      <c r="V15" s="12">
        <v>0</v>
      </c>
      <c r="W15" s="12" t="s">
        <v>239</v>
      </c>
      <c r="X15" s="12">
        <v>356557863</v>
      </c>
      <c r="Y15" s="20" t="s">
        <v>309</v>
      </c>
      <c r="Z15" s="12" t="s">
        <v>313</v>
      </c>
      <c r="AA15" s="12">
        <v>16000</v>
      </c>
      <c r="AB15" s="12" t="s">
        <v>279</v>
      </c>
      <c r="AC15" s="12">
        <v>18</v>
      </c>
      <c r="AD15" s="12" t="s">
        <v>299</v>
      </c>
      <c r="AE15" s="12" t="s">
        <v>314</v>
      </c>
      <c r="AF15" s="12">
        <v>1080</v>
      </c>
      <c r="AG15" s="12">
        <v>1080</v>
      </c>
      <c r="AH15" s="12" t="s">
        <v>315</v>
      </c>
      <c r="AI15" s="12">
        <v>9008.64</v>
      </c>
      <c r="AJ15" s="12">
        <v>2871.36</v>
      </c>
      <c r="AK15" s="12">
        <v>11880</v>
      </c>
      <c r="AL15" s="12">
        <v>6991.36</v>
      </c>
      <c r="AM15" s="12">
        <v>603.64</v>
      </c>
      <c r="AN15" s="12">
        <v>7595</v>
      </c>
      <c r="AO15" s="12">
        <v>0</v>
      </c>
      <c r="AP15" s="12">
        <v>0</v>
      </c>
      <c r="AQ15" s="12">
        <v>0</v>
      </c>
      <c r="AR15" s="12">
        <v>11</v>
      </c>
      <c r="AS15" s="12">
        <v>0</v>
      </c>
      <c r="AT15" s="12" t="s">
        <v>290</v>
      </c>
      <c r="AU15" s="12"/>
      <c r="AV15" s="12"/>
      <c r="AW15" s="12"/>
      <c r="AX15" s="12" t="s">
        <v>244</v>
      </c>
      <c r="AY15" s="12" t="s">
        <v>245</v>
      </c>
      <c r="AZ15" s="12"/>
      <c r="BA15" s="17">
        <v>0</v>
      </c>
      <c r="BB15" s="24">
        <v>45776</v>
      </c>
      <c r="BC15" s="24" t="s">
        <v>246</v>
      </c>
      <c r="BD15" s="9" t="s">
        <v>247</v>
      </c>
      <c r="BE15" s="9" t="s">
        <v>266</v>
      </c>
      <c r="BF15" s="25" t="s">
        <v>72</v>
      </c>
      <c r="BG15" s="15"/>
      <c r="BH15" s="26"/>
      <c r="BI15" s="9" t="s">
        <v>275</v>
      </c>
      <c r="BJ15" s="9"/>
      <c r="BK15" s="27">
        <v>0</v>
      </c>
      <c r="BL15" s="15" t="s">
        <v>291</v>
      </c>
    </row>
    <row r="16" spans="1:64">
      <c r="A16" s="9">
        <v>11</v>
      </c>
      <c r="B16" s="12" t="s">
        <v>38</v>
      </c>
      <c r="C16" s="12" t="s">
        <v>37</v>
      </c>
      <c r="D16" s="12" t="s">
        <v>53</v>
      </c>
      <c r="E16" s="12" t="s">
        <v>52</v>
      </c>
      <c r="F16" s="12" t="s">
        <v>36</v>
      </c>
      <c r="G16" s="12" t="s">
        <v>35</v>
      </c>
      <c r="H16" s="12" t="s">
        <v>36</v>
      </c>
      <c r="I16" s="12">
        <v>147840</v>
      </c>
      <c r="J16" s="12" t="s">
        <v>277</v>
      </c>
      <c r="K16" s="12">
        <v>147840</v>
      </c>
      <c r="L16" s="12" t="s">
        <v>253</v>
      </c>
      <c r="M16" s="12" t="s">
        <v>254</v>
      </c>
      <c r="N16" s="12">
        <v>250544</v>
      </c>
      <c r="O16" s="12" t="s">
        <v>155</v>
      </c>
      <c r="P16" s="12">
        <v>648174</v>
      </c>
      <c r="Q16" s="12" t="s">
        <v>307</v>
      </c>
      <c r="R16" s="12" t="s">
        <v>257</v>
      </c>
      <c r="S16" s="12" t="s">
        <v>316</v>
      </c>
      <c r="T16" s="12" t="s">
        <v>237</v>
      </c>
      <c r="U16" s="12" t="s">
        <v>238</v>
      </c>
      <c r="V16" s="12">
        <v>0</v>
      </c>
      <c r="W16" s="12" t="s">
        <v>239</v>
      </c>
      <c r="X16" s="12">
        <v>358648931</v>
      </c>
      <c r="Y16" s="20" t="s">
        <v>317</v>
      </c>
      <c r="Z16" s="12" t="s">
        <v>158</v>
      </c>
      <c r="AA16" s="12">
        <v>52000</v>
      </c>
      <c r="AB16" s="12" t="s">
        <v>279</v>
      </c>
      <c r="AC16" s="12">
        <v>24</v>
      </c>
      <c r="AD16" s="12" t="s">
        <v>310</v>
      </c>
      <c r="AE16" s="12" t="s">
        <v>281</v>
      </c>
      <c r="AF16" s="12">
        <v>2770</v>
      </c>
      <c r="AG16" s="12">
        <v>2770</v>
      </c>
      <c r="AH16" s="12" t="s">
        <v>289</v>
      </c>
      <c r="AI16" s="12">
        <v>8447.1</v>
      </c>
      <c r="AJ16" s="12">
        <v>5402.9</v>
      </c>
      <c r="AK16" s="12">
        <v>13850</v>
      </c>
      <c r="AL16" s="12">
        <v>43552.9</v>
      </c>
      <c r="AM16" s="12">
        <v>9679.1</v>
      </c>
      <c r="AN16" s="12">
        <v>53232</v>
      </c>
      <c r="AO16" s="12">
        <v>0</v>
      </c>
      <c r="AP16" s="12">
        <v>0</v>
      </c>
      <c r="AQ16" s="12">
        <v>0</v>
      </c>
      <c r="AR16" s="12">
        <v>5</v>
      </c>
      <c r="AS16" s="12">
        <v>0</v>
      </c>
      <c r="AT16" s="12" t="s">
        <v>290</v>
      </c>
      <c r="AU16" s="12"/>
      <c r="AV16" s="12"/>
      <c r="AW16" s="12"/>
      <c r="AX16" s="12" t="s">
        <v>244</v>
      </c>
      <c r="AY16" s="12" t="s">
        <v>245</v>
      </c>
      <c r="AZ16" s="12"/>
      <c r="BA16" s="17">
        <v>0</v>
      </c>
      <c r="BB16" s="24">
        <v>45776</v>
      </c>
      <c r="BC16" s="24" t="s">
        <v>246</v>
      </c>
      <c r="BD16" s="9" t="s">
        <v>247</v>
      </c>
      <c r="BE16" s="9" t="s">
        <v>274</v>
      </c>
      <c r="BF16" s="25" t="s">
        <v>249</v>
      </c>
      <c r="BG16" s="15"/>
      <c r="BH16" s="26"/>
      <c r="BI16" s="9" t="s">
        <v>267</v>
      </c>
      <c r="BJ16" s="9"/>
      <c r="BK16" s="27">
        <v>0</v>
      </c>
      <c r="BL16" s="15" t="s">
        <v>318</v>
      </c>
    </row>
    <row r="17" spans="1:64">
      <c r="A17" s="9">
        <v>12</v>
      </c>
      <c r="B17" s="12" t="s">
        <v>38</v>
      </c>
      <c r="C17" s="12" t="s">
        <v>37</v>
      </c>
      <c r="D17" s="12" t="s">
        <v>53</v>
      </c>
      <c r="E17" s="12" t="s">
        <v>52</v>
      </c>
      <c r="F17" s="12" t="s">
        <v>36</v>
      </c>
      <c r="G17" s="12" t="s">
        <v>35</v>
      </c>
      <c r="H17" s="12" t="s">
        <v>36</v>
      </c>
      <c r="I17" s="12">
        <v>147840</v>
      </c>
      <c r="J17" s="12" t="s">
        <v>277</v>
      </c>
      <c r="K17" s="12">
        <v>147840</v>
      </c>
      <c r="L17" s="12" t="s">
        <v>253</v>
      </c>
      <c r="M17" s="12" t="s">
        <v>254</v>
      </c>
      <c r="N17" s="12">
        <v>250544</v>
      </c>
      <c r="O17" s="12" t="s">
        <v>155</v>
      </c>
      <c r="P17" s="12">
        <v>648174</v>
      </c>
      <c r="Q17" s="12" t="s">
        <v>307</v>
      </c>
      <c r="R17" s="12" t="s">
        <v>257</v>
      </c>
      <c r="S17" s="12" t="s">
        <v>319</v>
      </c>
      <c r="T17" s="12" t="s">
        <v>259</v>
      </c>
      <c r="U17" s="12" t="s">
        <v>238</v>
      </c>
      <c r="V17" s="12">
        <v>0</v>
      </c>
      <c r="W17" s="12" t="s">
        <v>239</v>
      </c>
      <c r="X17" s="12">
        <v>356237631</v>
      </c>
      <c r="Y17" s="20" t="s">
        <v>320</v>
      </c>
      <c r="Z17" s="12" t="s">
        <v>321</v>
      </c>
      <c r="AA17" s="12">
        <v>42000</v>
      </c>
      <c r="AB17" s="12" t="s">
        <v>279</v>
      </c>
      <c r="AC17" s="12">
        <v>24</v>
      </c>
      <c r="AD17" s="12" t="s">
        <v>262</v>
      </c>
      <c r="AE17" s="12" t="s">
        <v>322</v>
      </c>
      <c r="AF17" s="12">
        <v>2240</v>
      </c>
      <c r="AG17" s="12">
        <v>2240</v>
      </c>
      <c r="AH17" s="12" t="s">
        <v>289</v>
      </c>
      <c r="AI17" s="12">
        <v>18254.33</v>
      </c>
      <c r="AJ17" s="12">
        <v>8625.67</v>
      </c>
      <c r="AK17" s="12">
        <v>26880</v>
      </c>
      <c r="AL17" s="12">
        <v>23745.67</v>
      </c>
      <c r="AM17" s="12">
        <v>3386.33</v>
      </c>
      <c r="AN17" s="12">
        <v>27132</v>
      </c>
      <c r="AO17" s="12">
        <v>0</v>
      </c>
      <c r="AP17" s="12">
        <v>0</v>
      </c>
      <c r="AQ17" s="12">
        <v>0</v>
      </c>
      <c r="AR17" s="12">
        <v>12</v>
      </c>
      <c r="AS17" s="12">
        <v>0</v>
      </c>
      <c r="AT17" s="12" t="s">
        <v>290</v>
      </c>
      <c r="AU17" s="12"/>
      <c r="AV17" s="12"/>
      <c r="AW17" s="12"/>
      <c r="AX17" s="12" t="s">
        <v>244</v>
      </c>
      <c r="AY17" s="12" t="s">
        <v>245</v>
      </c>
      <c r="AZ17" s="12"/>
      <c r="BA17" s="17">
        <v>0</v>
      </c>
      <c r="BB17" s="24">
        <v>45776</v>
      </c>
      <c r="BC17" s="24" t="s">
        <v>246</v>
      </c>
      <c r="BD17" s="9" t="s">
        <v>247</v>
      </c>
      <c r="BE17" s="9" t="s">
        <v>266</v>
      </c>
      <c r="BF17" s="25" t="s">
        <v>249</v>
      </c>
      <c r="BG17" s="15"/>
      <c r="BH17" s="26"/>
      <c r="BI17" s="9" t="s">
        <v>267</v>
      </c>
      <c r="BJ17" s="9"/>
      <c r="BK17" s="27">
        <v>0</v>
      </c>
      <c r="BL17" s="15" t="s">
        <v>268</v>
      </c>
    </row>
    <row r="18" spans="1:64">
      <c r="A18" s="9">
        <v>13</v>
      </c>
      <c r="B18" s="12" t="s">
        <v>38</v>
      </c>
      <c r="C18" s="12" t="s">
        <v>37</v>
      </c>
      <c r="D18" s="12" t="s">
        <v>53</v>
      </c>
      <c r="E18" s="12" t="s">
        <v>52</v>
      </c>
      <c r="F18" s="12" t="s">
        <v>36</v>
      </c>
      <c r="G18" s="12" t="s">
        <v>35</v>
      </c>
      <c r="H18" s="12" t="s">
        <v>36</v>
      </c>
      <c r="I18" s="12">
        <v>147840</v>
      </c>
      <c r="J18" s="12" t="s">
        <v>277</v>
      </c>
      <c r="K18" s="12">
        <v>147840</v>
      </c>
      <c r="L18" s="12" t="s">
        <v>253</v>
      </c>
      <c r="M18" s="12" t="s">
        <v>254</v>
      </c>
      <c r="N18" s="12">
        <v>250544</v>
      </c>
      <c r="O18" s="12" t="s">
        <v>155</v>
      </c>
      <c r="P18" s="12">
        <v>648174</v>
      </c>
      <c r="Q18" s="12" t="s">
        <v>307</v>
      </c>
      <c r="R18" s="12" t="s">
        <v>297</v>
      </c>
      <c r="S18" s="12" t="s">
        <v>319</v>
      </c>
      <c r="T18" s="12" t="s">
        <v>259</v>
      </c>
      <c r="U18" s="12" t="s">
        <v>238</v>
      </c>
      <c r="V18" s="12">
        <v>0</v>
      </c>
      <c r="W18" s="12" t="s">
        <v>239</v>
      </c>
      <c r="X18" s="12">
        <v>358394108</v>
      </c>
      <c r="Y18" s="20" t="s">
        <v>323</v>
      </c>
      <c r="Z18" s="12" t="s">
        <v>286</v>
      </c>
      <c r="AA18" s="12">
        <v>35000</v>
      </c>
      <c r="AB18" s="12" t="s">
        <v>279</v>
      </c>
      <c r="AC18" s="12">
        <v>18</v>
      </c>
      <c r="AD18" s="12" t="s">
        <v>324</v>
      </c>
      <c r="AE18" s="12" t="s">
        <v>288</v>
      </c>
      <c r="AF18" s="12">
        <v>2350</v>
      </c>
      <c r="AG18" s="12">
        <v>2350</v>
      </c>
      <c r="AH18" s="12" t="s">
        <v>289</v>
      </c>
      <c r="AI18" s="12">
        <v>10222.35</v>
      </c>
      <c r="AJ18" s="12">
        <v>3877.65</v>
      </c>
      <c r="AK18" s="12">
        <v>14100</v>
      </c>
      <c r="AL18" s="12">
        <v>24777.65</v>
      </c>
      <c r="AM18" s="12">
        <v>3473.35</v>
      </c>
      <c r="AN18" s="12">
        <v>28251</v>
      </c>
      <c r="AO18" s="12">
        <v>0</v>
      </c>
      <c r="AP18" s="12">
        <v>0</v>
      </c>
      <c r="AQ18" s="12">
        <v>0</v>
      </c>
      <c r="AR18" s="12">
        <v>6</v>
      </c>
      <c r="AS18" s="12">
        <v>0</v>
      </c>
      <c r="AT18" s="12" t="s">
        <v>290</v>
      </c>
      <c r="AU18" s="12"/>
      <c r="AV18" s="12"/>
      <c r="AW18" s="12"/>
      <c r="AX18" s="12" t="s">
        <v>244</v>
      </c>
      <c r="AY18" s="12" t="s">
        <v>245</v>
      </c>
      <c r="AZ18" s="12"/>
      <c r="BA18" s="17">
        <v>0</v>
      </c>
      <c r="BB18" s="24">
        <v>45776</v>
      </c>
      <c r="BC18" s="24" t="s">
        <v>246</v>
      </c>
      <c r="BD18" s="9" t="s">
        <v>247</v>
      </c>
      <c r="BE18" s="9" t="s">
        <v>266</v>
      </c>
      <c r="BF18" s="25" t="s">
        <v>72</v>
      </c>
      <c r="BG18" s="15"/>
      <c r="BH18" s="26"/>
      <c r="BI18" s="9" t="s">
        <v>275</v>
      </c>
      <c r="BJ18" s="9"/>
      <c r="BK18" s="27">
        <v>0</v>
      </c>
      <c r="BL18" s="15" t="s">
        <v>291</v>
      </c>
    </row>
    <row r="19" spans="1:64">
      <c r="A19" s="9">
        <v>14</v>
      </c>
      <c r="B19" s="12" t="s">
        <v>38</v>
      </c>
      <c r="C19" s="12" t="s">
        <v>37</v>
      </c>
      <c r="D19" s="12" t="s">
        <v>53</v>
      </c>
      <c r="E19" s="12" t="s">
        <v>52</v>
      </c>
      <c r="F19" s="12" t="s">
        <v>36</v>
      </c>
      <c r="G19" s="12" t="s">
        <v>35</v>
      </c>
      <c r="H19" s="12" t="s">
        <v>36</v>
      </c>
      <c r="I19" s="12">
        <v>147840</v>
      </c>
      <c r="J19" s="12" t="s">
        <v>277</v>
      </c>
      <c r="K19" s="12">
        <v>147840</v>
      </c>
      <c r="L19" s="12" t="s">
        <v>253</v>
      </c>
      <c r="M19" s="12" t="s">
        <v>254</v>
      </c>
      <c r="N19" s="12">
        <v>250544</v>
      </c>
      <c r="O19" s="12" t="s">
        <v>155</v>
      </c>
      <c r="P19" s="12">
        <v>648174</v>
      </c>
      <c r="Q19" s="12" t="s">
        <v>307</v>
      </c>
      <c r="R19" s="12" t="s">
        <v>257</v>
      </c>
      <c r="S19" s="12" t="s">
        <v>325</v>
      </c>
      <c r="T19" s="12" t="s">
        <v>259</v>
      </c>
      <c r="U19" s="12" t="s">
        <v>238</v>
      </c>
      <c r="V19" s="12">
        <v>0</v>
      </c>
      <c r="W19" s="12" t="s">
        <v>239</v>
      </c>
      <c r="X19" s="12">
        <v>356813200</v>
      </c>
      <c r="Y19" s="20" t="s">
        <v>326</v>
      </c>
      <c r="Z19" s="12" t="s">
        <v>327</v>
      </c>
      <c r="AA19" s="12">
        <v>40000</v>
      </c>
      <c r="AB19" s="12" t="s">
        <v>279</v>
      </c>
      <c r="AC19" s="12">
        <v>24</v>
      </c>
      <c r="AD19" s="12" t="s">
        <v>304</v>
      </c>
      <c r="AE19" s="12" t="s">
        <v>328</v>
      </c>
      <c r="AF19" s="12">
        <v>2130</v>
      </c>
      <c r="AG19" s="12">
        <v>2130</v>
      </c>
      <c r="AH19" s="12" t="s">
        <v>282</v>
      </c>
      <c r="AI19" s="12">
        <v>13637.92</v>
      </c>
      <c r="AJ19" s="12">
        <v>7662.08</v>
      </c>
      <c r="AK19" s="12">
        <v>21300</v>
      </c>
      <c r="AL19" s="12">
        <v>26362.08</v>
      </c>
      <c r="AM19" s="12">
        <v>4458.92</v>
      </c>
      <c r="AN19" s="12">
        <v>30821</v>
      </c>
      <c r="AO19" s="12">
        <v>0</v>
      </c>
      <c r="AP19" s="12">
        <v>0</v>
      </c>
      <c r="AQ19" s="12">
        <v>0</v>
      </c>
      <c r="AR19" s="12">
        <v>10</v>
      </c>
      <c r="AS19" s="12">
        <v>0</v>
      </c>
      <c r="AT19" s="12" t="s">
        <v>290</v>
      </c>
      <c r="AU19" s="12"/>
      <c r="AV19" s="12"/>
      <c r="AW19" s="12"/>
      <c r="AX19" s="12" t="s">
        <v>244</v>
      </c>
      <c r="AY19" s="12" t="s">
        <v>245</v>
      </c>
      <c r="AZ19" s="12"/>
      <c r="BA19" s="17">
        <v>0</v>
      </c>
      <c r="BB19" s="24">
        <v>45776</v>
      </c>
      <c r="BC19" s="24" t="s">
        <v>246</v>
      </c>
      <c r="BD19" s="9" t="s">
        <v>247</v>
      </c>
      <c r="BE19" s="9" t="s">
        <v>274</v>
      </c>
      <c r="BF19" s="25" t="s">
        <v>72</v>
      </c>
      <c r="BG19" s="15"/>
      <c r="BH19" s="26"/>
      <c r="BI19" s="9" t="s">
        <v>275</v>
      </c>
      <c r="BJ19" s="9"/>
      <c r="BK19" s="27">
        <v>0</v>
      </c>
      <c r="BL19" s="15" t="s">
        <v>276</v>
      </c>
    </row>
    <row r="20" spans="1:64">
      <c r="A20" s="9">
        <v>15</v>
      </c>
      <c r="B20" s="12" t="s">
        <v>38</v>
      </c>
      <c r="C20" s="12" t="s">
        <v>37</v>
      </c>
      <c r="D20" s="12" t="s">
        <v>53</v>
      </c>
      <c r="E20" s="12" t="s">
        <v>52</v>
      </c>
      <c r="F20" s="12" t="s">
        <v>36</v>
      </c>
      <c r="G20" s="12" t="s">
        <v>35</v>
      </c>
      <c r="H20" s="12" t="s">
        <v>36</v>
      </c>
      <c r="I20" s="12">
        <v>147840</v>
      </c>
      <c r="J20" s="12" t="s">
        <v>277</v>
      </c>
      <c r="K20" s="12">
        <v>147840</v>
      </c>
      <c r="L20" s="12" t="s">
        <v>253</v>
      </c>
      <c r="M20" s="12" t="s">
        <v>254</v>
      </c>
      <c r="N20" s="12">
        <v>250544</v>
      </c>
      <c r="O20" s="12" t="s">
        <v>155</v>
      </c>
      <c r="P20" s="12">
        <v>648174</v>
      </c>
      <c r="Q20" s="12" t="s">
        <v>307</v>
      </c>
      <c r="R20" s="12" t="s">
        <v>257</v>
      </c>
      <c r="S20" s="12" t="s">
        <v>329</v>
      </c>
      <c r="T20" s="12" t="s">
        <v>259</v>
      </c>
      <c r="U20" s="12" t="s">
        <v>238</v>
      </c>
      <c r="V20" s="12">
        <v>0</v>
      </c>
      <c r="W20" s="12" t="s">
        <v>270</v>
      </c>
      <c r="X20" s="12">
        <v>357186973</v>
      </c>
      <c r="Y20" s="20" t="s">
        <v>330</v>
      </c>
      <c r="Z20" s="12" t="s">
        <v>331</v>
      </c>
      <c r="AA20" s="12">
        <v>35000</v>
      </c>
      <c r="AB20" s="12" t="s">
        <v>279</v>
      </c>
      <c r="AC20" s="12">
        <v>24</v>
      </c>
      <c r="AD20" s="12" t="s">
        <v>304</v>
      </c>
      <c r="AE20" s="12" t="s">
        <v>328</v>
      </c>
      <c r="AF20" s="12">
        <v>1870</v>
      </c>
      <c r="AG20" s="12">
        <v>1870</v>
      </c>
      <c r="AH20" s="12" t="s">
        <v>332</v>
      </c>
      <c r="AI20" s="12">
        <v>12722.94</v>
      </c>
      <c r="AJ20" s="12">
        <v>5977.06</v>
      </c>
      <c r="AK20" s="12">
        <v>18700</v>
      </c>
      <c r="AL20" s="12">
        <v>22277.06</v>
      </c>
      <c r="AM20" s="12">
        <v>3623.94</v>
      </c>
      <c r="AN20" s="12">
        <v>25901</v>
      </c>
      <c r="AO20" s="12">
        <v>0</v>
      </c>
      <c r="AP20" s="12">
        <v>0</v>
      </c>
      <c r="AQ20" s="12">
        <v>0</v>
      </c>
      <c r="AR20" s="12">
        <v>10</v>
      </c>
      <c r="AS20" s="12">
        <v>0</v>
      </c>
      <c r="AT20" s="12" t="s">
        <v>290</v>
      </c>
      <c r="AU20" s="12"/>
      <c r="AV20" s="12"/>
      <c r="AW20" s="12"/>
      <c r="AX20" s="12" t="s">
        <v>244</v>
      </c>
      <c r="AY20" s="12" t="s">
        <v>245</v>
      </c>
      <c r="AZ20" s="12"/>
      <c r="BA20" s="17">
        <v>0</v>
      </c>
      <c r="BB20" s="24">
        <v>45776</v>
      </c>
      <c r="BC20" s="24" t="s">
        <v>246</v>
      </c>
      <c r="BD20" s="9" t="s">
        <v>247</v>
      </c>
      <c r="BE20" s="9" t="s">
        <v>266</v>
      </c>
      <c r="BF20" s="25" t="s">
        <v>249</v>
      </c>
      <c r="BG20" s="15"/>
      <c r="BH20" s="26"/>
      <c r="BI20" s="9" t="s">
        <v>267</v>
      </c>
      <c r="BJ20" s="9"/>
      <c r="BK20" s="27">
        <v>0</v>
      </c>
      <c r="BL20" s="15" t="s">
        <v>268</v>
      </c>
    </row>
    <row r="21" spans="1:64">
      <c r="A21" s="9">
        <v>16</v>
      </c>
      <c r="B21" s="12" t="s">
        <v>38</v>
      </c>
      <c r="C21" s="12" t="s">
        <v>37</v>
      </c>
      <c r="D21" s="12" t="s">
        <v>53</v>
      </c>
      <c r="E21" s="12" t="s">
        <v>52</v>
      </c>
      <c r="F21" s="12" t="s">
        <v>36</v>
      </c>
      <c r="G21" s="12" t="s">
        <v>35</v>
      </c>
      <c r="H21" s="12" t="s">
        <v>36</v>
      </c>
      <c r="I21" s="12">
        <v>147840</v>
      </c>
      <c r="J21" s="12" t="s">
        <v>277</v>
      </c>
      <c r="K21" s="12">
        <v>147840</v>
      </c>
      <c r="L21" s="12" t="s">
        <v>253</v>
      </c>
      <c r="M21" s="12" t="s">
        <v>254</v>
      </c>
      <c r="N21" s="12">
        <v>250544</v>
      </c>
      <c r="O21" s="12" t="s">
        <v>155</v>
      </c>
      <c r="P21" s="12">
        <v>648174</v>
      </c>
      <c r="Q21" s="12" t="s">
        <v>307</v>
      </c>
      <c r="R21" s="12" t="s">
        <v>257</v>
      </c>
      <c r="S21" s="12" t="s">
        <v>333</v>
      </c>
      <c r="T21" s="12" t="s">
        <v>259</v>
      </c>
      <c r="U21" s="12" t="s">
        <v>238</v>
      </c>
      <c r="V21" s="12">
        <v>0</v>
      </c>
      <c r="W21" s="12" t="s">
        <v>270</v>
      </c>
      <c r="X21" s="12">
        <v>357414123</v>
      </c>
      <c r="Y21" s="20" t="s">
        <v>334</v>
      </c>
      <c r="Z21" s="12" t="s">
        <v>303</v>
      </c>
      <c r="AA21" s="12">
        <v>31000</v>
      </c>
      <c r="AB21" s="12" t="s">
        <v>279</v>
      </c>
      <c r="AC21" s="12">
        <v>24</v>
      </c>
      <c r="AD21" s="12" t="s">
        <v>304</v>
      </c>
      <c r="AE21" s="12" t="s">
        <v>305</v>
      </c>
      <c r="AF21" s="12">
        <v>1650</v>
      </c>
      <c r="AG21" s="12">
        <v>1650</v>
      </c>
      <c r="AH21" s="12" t="s">
        <v>306</v>
      </c>
      <c r="AI21" s="12">
        <v>9576.97</v>
      </c>
      <c r="AJ21" s="12">
        <v>5273.03</v>
      </c>
      <c r="AK21" s="12">
        <v>14850</v>
      </c>
      <c r="AL21" s="12">
        <v>21423.03</v>
      </c>
      <c r="AM21" s="12">
        <v>3830.97</v>
      </c>
      <c r="AN21" s="12">
        <v>25254</v>
      </c>
      <c r="AO21" s="12">
        <v>0</v>
      </c>
      <c r="AP21" s="12">
        <v>0</v>
      </c>
      <c r="AQ21" s="12">
        <v>0</v>
      </c>
      <c r="AR21" s="12">
        <v>9</v>
      </c>
      <c r="AS21" s="12">
        <v>0</v>
      </c>
      <c r="AT21" s="12" t="s">
        <v>290</v>
      </c>
      <c r="AU21" s="12"/>
      <c r="AV21" s="12"/>
      <c r="AW21" s="12"/>
      <c r="AX21" s="12" t="s">
        <v>244</v>
      </c>
      <c r="AY21" s="12" t="s">
        <v>245</v>
      </c>
      <c r="AZ21" s="12"/>
      <c r="BA21" s="17">
        <v>0</v>
      </c>
      <c r="BB21" s="24">
        <v>45776</v>
      </c>
      <c r="BC21" s="24" t="s">
        <v>246</v>
      </c>
      <c r="BD21" s="9" t="s">
        <v>247</v>
      </c>
      <c r="BE21" s="9" t="s">
        <v>266</v>
      </c>
      <c r="BF21" s="25" t="s">
        <v>72</v>
      </c>
      <c r="BG21" s="15"/>
      <c r="BH21" s="26"/>
      <c r="BI21" s="9" t="s">
        <v>275</v>
      </c>
      <c r="BJ21" s="9"/>
      <c r="BK21" s="27">
        <v>0</v>
      </c>
      <c r="BL21" s="15" t="s">
        <v>291</v>
      </c>
    </row>
    <row r="22" spans="1:64">
      <c r="A22" s="9">
        <v>17</v>
      </c>
      <c r="B22" s="11" t="s">
        <v>38</v>
      </c>
      <c r="C22" s="11" t="s">
        <v>37</v>
      </c>
      <c r="D22" s="11" t="s">
        <v>53</v>
      </c>
      <c r="E22" s="11" t="s">
        <v>52</v>
      </c>
      <c r="F22" s="11" t="s">
        <v>36</v>
      </c>
      <c r="G22" s="11" t="s">
        <v>35</v>
      </c>
      <c r="H22" s="11" t="s">
        <v>36</v>
      </c>
      <c r="I22" s="11">
        <v>147840</v>
      </c>
      <c r="J22" s="11" t="s">
        <v>277</v>
      </c>
      <c r="K22" s="11">
        <v>147840</v>
      </c>
      <c r="L22" s="11" t="s">
        <v>253</v>
      </c>
      <c r="M22" s="11" t="s">
        <v>254</v>
      </c>
      <c r="N22" s="11">
        <v>250544</v>
      </c>
      <c r="O22" s="11" t="s">
        <v>155</v>
      </c>
      <c r="P22" s="11">
        <v>648174</v>
      </c>
      <c r="Q22" s="11" t="s">
        <v>307</v>
      </c>
      <c r="R22" s="11" t="s">
        <v>257</v>
      </c>
      <c r="S22" s="11" t="s">
        <v>335</v>
      </c>
      <c r="T22" s="11" t="s">
        <v>259</v>
      </c>
      <c r="U22" s="11" t="s">
        <v>238</v>
      </c>
      <c r="V22" s="11">
        <v>0</v>
      </c>
      <c r="W22" s="11" t="s">
        <v>239</v>
      </c>
      <c r="X22" s="11">
        <v>357840617</v>
      </c>
      <c r="Y22" s="18" t="s">
        <v>336</v>
      </c>
      <c r="Z22" s="11" t="s">
        <v>337</v>
      </c>
      <c r="AA22" s="19">
        <v>35000</v>
      </c>
      <c r="AB22" s="11" t="s">
        <v>279</v>
      </c>
      <c r="AC22" s="11">
        <v>24</v>
      </c>
      <c r="AD22" s="11" t="s">
        <v>304</v>
      </c>
      <c r="AE22" s="11" t="s">
        <v>338</v>
      </c>
      <c r="AF22" s="19">
        <v>1870</v>
      </c>
      <c r="AG22" s="19">
        <v>1870</v>
      </c>
      <c r="AH22" s="11" t="s">
        <v>339</v>
      </c>
      <c r="AI22" s="19">
        <v>8742.69</v>
      </c>
      <c r="AJ22" s="19">
        <v>4347.31</v>
      </c>
      <c r="AK22" s="19">
        <v>13090</v>
      </c>
      <c r="AL22" s="19">
        <v>26257.31</v>
      </c>
      <c r="AM22" s="19">
        <v>5099.69</v>
      </c>
      <c r="AN22" s="19">
        <v>31357</v>
      </c>
      <c r="AO22" s="19">
        <v>1366.44</v>
      </c>
      <c r="AP22" s="19">
        <v>503.56</v>
      </c>
      <c r="AQ22" s="19">
        <v>1870</v>
      </c>
      <c r="AR22" s="11">
        <v>8</v>
      </c>
      <c r="AS22" s="11">
        <v>26</v>
      </c>
      <c r="AT22" s="11" t="s">
        <v>312</v>
      </c>
      <c r="AU22" s="11"/>
      <c r="AV22" s="11"/>
      <c r="AW22" s="11"/>
      <c r="AX22" s="11" t="s">
        <v>244</v>
      </c>
      <c r="AY22" s="11" t="s">
        <v>245</v>
      </c>
      <c r="AZ22" s="11"/>
      <c r="BA22" s="19">
        <v>0</v>
      </c>
      <c r="BB22" s="24">
        <v>45777</v>
      </c>
      <c r="BC22" s="24" t="s">
        <v>246</v>
      </c>
      <c r="BD22" s="9" t="s">
        <v>247</v>
      </c>
      <c r="BE22" s="9" t="s">
        <v>274</v>
      </c>
      <c r="BF22" s="25" t="s">
        <v>249</v>
      </c>
      <c r="BG22" s="15"/>
      <c r="BH22" s="26"/>
      <c r="BI22" s="9" t="s">
        <v>267</v>
      </c>
      <c r="BJ22" s="9"/>
      <c r="BK22" s="27">
        <v>0</v>
      </c>
      <c r="BL22" s="15" t="s">
        <v>318</v>
      </c>
    </row>
    <row r="23" spans="1:64">
      <c r="A23" s="9">
        <v>18</v>
      </c>
      <c r="B23" s="11" t="s">
        <v>38</v>
      </c>
      <c r="C23" s="11" t="s">
        <v>37</v>
      </c>
      <c r="D23" s="11" t="s">
        <v>53</v>
      </c>
      <c r="E23" s="11" t="s">
        <v>52</v>
      </c>
      <c r="F23" s="11" t="s">
        <v>36</v>
      </c>
      <c r="G23" s="11" t="s">
        <v>35</v>
      </c>
      <c r="H23" s="11" t="s">
        <v>36</v>
      </c>
      <c r="I23" s="11">
        <v>147840</v>
      </c>
      <c r="J23" s="11" t="s">
        <v>277</v>
      </c>
      <c r="K23" s="11">
        <v>147840</v>
      </c>
      <c r="L23" s="11" t="s">
        <v>253</v>
      </c>
      <c r="M23" s="11" t="s">
        <v>254</v>
      </c>
      <c r="N23" s="11">
        <v>378218</v>
      </c>
      <c r="O23" s="11" t="s">
        <v>340</v>
      </c>
      <c r="P23" s="11">
        <v>553720</v>
      </c>
      <c r="Q23" s="11" t="s">
        <v>341</v>
      </c>
      <c r="R23" s="11" t="s">
        <v>257</v>
      </c>
      <c r="S23" s="11" t="s">
        <v>342</v>
      </c>
      <c r="T23" s="11" t="s">
        <v>237</v>
      </c>
      <c r="U23" s="11" t="s">
        <v>238</v>
      </c>
      <c r="V23" s="11">
        <v>0</v>
      </c>
      <c r="W23" s="11" t="s">
        <v>239</v>
      </c>
      <c r="X23" s="11">
        <v>358180862</v>
      </c>
      <c r="Y23" s="18" t="s">
        <v>343</v>
      </c>
      <c r="Z23" s="11" t="s">
        <v>344</v>
      </c>
      <c r="AA23" s="19">
        <v>43000</v>
      </c>
      <c r="AB23" s="11" t="s">
        <v>279</v>
      </c>
      <c r="AC23" s="11">
        <v>24</v>
      </c>
      <c r="AD23" s="11" t="s">
        <v>280</v>
      </c>
      <c r="AE23" s="11" t="s">
        <v>288</v>
      </c>
      <c r="AF23" s="19">
        <v>2290</v>
      </c>
      <c r="AG23" s="19">
        <v>2290</v>
      </c>
      <c r="AH23" s="11" t="s">
        <v>345</v>
      </c>
      <c r="AI23" s="19">
        <v>4202.48</v>
      </c>
      <c r="AJ23" s="19">
        <v>2667.52</v>
      </c>
      <c r="AK23" s="19">
        <v>6870</v>
      </c>
      <c r="AL23" s="19">
        <v>38797.52</v>
      </c>
      <c r="AM23" s="19">
        <v>9467.48</v>
      </c>
      <c r="AN23" s="19">
        <v>48265</v>
      </c>
      <c r="AO23" s="19">
        <v>4557.95</v>
      </c>
      <c r="AP23" s="19">
        <v>2312.05</v>
      </c>
      <c r="AQ23" s="19">
        <v>6870</v>
      </c>
      <c r="AR23" s="11">
        <v>6</v>
      </c>
      <c r="AS23" s="11">
        <v>82</v>
      </c>
      <c r="AT23" s="11" t="s">
        <v>265</v>
      </c>
      <c r="AU23" s="11"/>
      <c r="AV23" s="11"/>
      <c r="AW23" s="11"/>
      <c r="AX23" s="11" t="s">
        <v>244</v>
      </c>
      <c r="AY23" s="11" t="s">
        <v>245</v>
      </c>
      <c r="AZ23" s="11"/>
      <c r="BA23" s="19">
        <v>0</v>
      </c>
      <c r="BB23" s="24">
        <v>45777</v>
      </c>
      <c r="BC23" s="24" t="s">
        <v>246</v>
      </c>
      <c r="BD23" s="9" t="s">
        <v>247</v>
      </c>
      <c r="BE23" s="9" t="s">
        <v>266</v>
      </c>
      <c r="BF23" s="25" t="s">
        <v>72</v>
      </c>
      <c r="BG23" s="15"/>
      <c r="BH23" s="26"/>
      <c r="BI23" s="9" t="s">
        <v>275</v>
      </c>
      <c r="BJ23" s="9"/>
      <c r="BK23" s="27">
        <v>0</v>
      </c>
      <c r="BL23" s="15" t="s">
        <v>291</v>
      </c>
    </row>
    <row r="24" spans="1:64">
      <c r="A24" s="9">
        <v>19</v>
      </c>
      <c r="B24" s="13" t="s">
        <v>38</v>
      </c>
      <c r="C24" s="13" t="s">
        <v>37</v>
      </c>
      <c r="D24" s="13" t="s">
        <v>53</v>
      </c>
      <c r="E24" s="13" t="s">
        <v>52</v>
      </c>
      <c r="F24" s="13" t="s">
        <v>36</v>
      </c>
      <c r="G24" s="13" t="s">
        <v>35</v>
      </c>
      <c r="H24" s="13" t="s">
        <v>36</v>
      </c>
      <c r="I24" s="13">
        <v>147840</v>
      </c>
      <c r="J24" s="13" t="s">
        <v>277</v>
      </c>
      <c r="K24" s="13">
        <v>147840</v>
      </c>
      <c r="L24" s="13" t="s">
        <v>253</v>
      </c>
      <c r="M24" s="13" t="s">
        <v>254</v>
      </c>
      <c r="N24" s="13">
        <v>378218</v>
      </c>
      <c r="O24" s="13" t="s">
        <v>340</v>
      </c>
      <c r="P24" s="13">
        <v>635533</v>
      </c>
      <c r="Q24" s="13" t="s">
        <v>346</v>
      </c>
      <c r="R24" s="13" t="s">
        <v>257</v>
      </c>
      <c r="S24" s="13" t="s">
        <v>347</v>
      </c>
      <c r="T24" s="13" t="s">
        <v>259</v>
      </c>
      <c r="U24" s="13" t="s">
        <v>238</v>
      </c>
      <c r="V24" s="13">
        <v>0</v>
      </c>
      <c r="W24" s="13" t="s">
        <v>239</v>
      </c>
      <c r="X24" s="13">
        <v>358553732</v>
      </c>
      <c r="Y24" s="21" t="s">
        <v>348</v>
      </c>
      <c r="Z24" s="13" t="s">
        <v>349</v>
      </c>
      <c r="AA24" s="22">
        <v>20000</v>
      </c>
      <c r="AB24" s="13" t="s">
        <v>279</v>
      </c>
      <c r="AC24" s="13">
        <v>18</v>
      </c>
      <c r="AD24" s="13" t="s">
        <v>241</v>
      </c>
      <c r="AE24" s="13" t="s">
        <v>281</v>
      </c>
      <c r="AF24" s="22">
        <v>1340</v>
      </c>
      <c r="AG24" s="22">
        <v>1340</v>
      </c>
      <c r="AH24" s="13" t="s">
        <v>350</v>
      </c>
      <c r="AI24" s="22">
        <v>689.04</v>
      </c>
      <c r="AJ24" s="22">
        <v>650.96</v>
      </c>
      <c r="AK24" s="22">
        <v>1340</v>
      </c>
      <c r="AL24" s="22">
        <v>19310.96</v>
      </c>
      <c r="AM24" s="22">
        <v>3815.04</v>
      </c>
      <c r="AN24" s="22">
        <v>23126</v>
      </c>
      <c r="AO24" s="22">
        <v>3915.35</v>
      </c>
      <c r="AP24" s="22">
        <v>1444.65</v>
      </c>
      <c r="AQ24" s="22">
        <v>5360</v>
      </c>
      <c r="AR24" s="13">
        <v>5</v>
      </c>
      <c r="AS24" s="13">
        <v>117</v>
      </c>
      <c r="AT24" s="13" t="s">
        <v>351</v>
      </c>
      <c r="AU24" s="13"/>
      <c r="AV24" s="13"/>
      <c r="AW24" s="13"/>
      <c r="AX24" s="13" t="s">
        <v>244</v>
      </c>
      <c r="AY24" s="13" t="s">
        <v>245</v>
      </c>
      <c r="AZ24" s="13"/>
      <c r="BA24" s="22">
        <v>0</v>
      </c>
      <c r="BB24" s="24">
        <v>45777</v>
      </c>
      <c r="BC24" s="24" t="s">
        <v>246</v>
      </c>
      <c r="BD24" s="9" t="s">
        <v>247</v>
      </c>
      <c r="BE24" s="9" t="s">
        <v>266</v>
      </c>
      <c r="BF24" s="25" t="s">
        <v>249</v>
      </c>
      <c r="BG24" s="15"/>
      <c r="BH24" s="26"/>
      <c r="BI24" s="9" t="s">
        <v>267</v>
      </c>
      <c r="BJ24" s="9"/>
      <c r="BK24" s="27">
        <v>0</v>
      </c>
      <c r="BL24" s="15" t="s">
        <v>268</v>
      </c>
    </row>
    <row r="25" spans="1:64">
      <c r="A25" s="9">
        <v>20</v>
      </c>
      <c r="B25" s="11" t="s">
        <v>38</v>
      </c>
      <c r="C25" s="11" t="s">
        <v>37</v>
      </c>
      <c r="D25" s="11" t="s">
        <v>53</v>
      </c>
      <c r="E25" s="11" t="s">
        <v>52</v>
      </c>
      <c r="F25" s="11" t="s">
        <v>36</v>
      </c>
      <c r="G25" s="11" t="s">
        <v>35</v>
      </c>
      <c r="H25" s="11" t="s">
        <v>36</v>
      </c>
      <c r="I25" s="11">
        <v>150663</v>
      </c>
      <c r="J25" s="11" t="s">
        <v>352</v>
      </c>
      <c r="K25" s="11">
        <v>150663</v>
      </c>
      <c r="L25" s="11" t="s">
        <v>253</v>
      </c>
      <c r="M25" s="11" t="s">
        <v>254</v>
      </c>
      <c r="N25" s="11">
        <v>255675</v>
      </c>
      <c r="O25" s="11" t="s">
        <v>161</v>
      </c>
      <c r="P25" s="11">
        <v>335785</v>
      </c>
      <c r="Q25" s="11" t="s">
        <v>353</v>
      </c>
      <c r="R25" s="11" t="s">
        <v>257</v>
      </c>
      <c r="S25" s="11" t="s">
        <v>354</v>
      </c>
      <c r="T25" s="11" t="s">
        <v>259</v>
      </c>
      <c r="U25" s="11" t="s">
        <v>355</v>
      </c>
      <c r="V25" s="11">
        <v>0</v>
      </c>
      <c r="W25" s="11" t="s">
        <v>270</v>
      </c>
      <c r="X25" s="11">
        <v>356566749</v>
      </c>
      <c r="Y25" s="18" t="s">
        <v>356</v>
      </c>
      <c r="Z25" s="11" t="s">
        <v>357</v>
      </c>
      <c r="AA25" s="19">
        <v>35000</v>
      </c>
      <c r="AB25" s="11" t="s">
        <v>358</v>
      </c>
      <c r="AC25" s="11">
        <v>24</v>
      </c>
      <c r="AD25" s="11" t="s">
        <v>262</v>
      </c>
      <c r="AE25" s="11" t="s">
        <v>359</v>
      </c>
      <c r="AF25" s="19">
        <v>1870</v>
      </c>
      <c r="AG25" s="19">
        <v>1870</v>
      </c>
      <c r="AH25" s="11" t="s">
        <v>360</v>
      </c>
      <c r="AI25" s="19">
        <v>9768.67</v>
      </c>
      <c r="AJ25" s="19">
        <v>5191.33</v>
      </c>
      <c r="AK25" s="19">
        <v>14960</v>
      </c>
      <c r="AL25" s="19">
        <v>25231.33</v>
      </c>
      <c r="AM25" s="19">
        <v>4711.67</v>
      </c>
      <c r="AN25" s="19">
        <v>29943</v>
      </c>
      <c r="AO25" s="19">
        <v>4112.93</v>
      </c>
      <c r="AP25" s="19">
        <v>1497.07</v>
      </c>
      <c r="AQ25" s="19">
        <v>5610</v>
      </c>
      <c r="AR25" s="11">
        <v>11</v>
      </c>
      <c r="AS25" s="11">
        <v>81</v>
      </c>
      <c r="AT25" s="11" t="s">
        <v>265</v>
      </c>
      <c r="AU25" s="11"/>
      <c r="AV25" s="11"/>
      <c r="AW25" s="11"/>
      <c r="AX25" s="11" t="s">
        <v>244</v>
      </c>
      <c r="AY25" s="11" t="s">
        <v>245</v>
      </c>
      <c r="AZ25" s="11"/>
      <c r="BA25" s="19">
        <v>0</v>
      </c>
      <c r="BB25" s="24">
        <v>45777</v>
      </c>
      <c r="BC25" s="24" t="s">
        <v>246</v>
      </c>
      <c r="BD25" s="9" t="s">
        <v>247</v>
      </c>
      <c r="BE25" s="9" t="s">
        <v>274</v>
      </c>
      <c r="BF25" s="25" t="s">
        <v>249</v>
      </c>
      <c r="BG25" s="15"/>
      <c r="BH25" s="26"/>
      <c r="BI25" s="9" t="s">
        <v>267</v>
      </c>
      <c r="BJ25" s="9"/>
      <c r="BK25" s="27">
        <v>0</v>
      </c>
      <c r="BL25" s="15" t="s">
        <v>318</v>
      </c>
    </row>
    <row r="26" ht="13.8" customHeight="1" spans="1:64">
      <c r="A26" s="9">
        <v>21</v>
      </c>
      <c r="B26" s="11" t="s">
        <v>38</v>
      </c>
      <c r="C26" s="11" t="s">
        <v>37</v>
      </c>
      <c r="D26" s="11" t="s">
        <v>53</v>
      </c>
      <c r="E26" s="11" t="s">
        <v>52</v>
      </c>
      <c r="F26" s="11" t="s">
        <v>36</v>
      </c>
      <c r="G26" s="11" t="s">
        <v>35</v>
      </c>
      <c r="H26" s="11" t="s">
        <v>36</v>
      </c>
      <c r="I26" s="11">
        <v>150663</v>
      </c>
      <c r="J26" s="11" t="s">
        <v>352</v>
      </c>
      <c r="K26" s="11">
        <v>150663</v>
      </c>
      <c r="L26" s="11" t="s">
        <v>253</v>
      </c>
      <c r="M26" s="11" t="s">
        <v>254</v>
      </c>
      <c r="N26" s="11">
        <v>255675</v>
      </c>
      <c r="O26" s="11" t="s">
        <v>161</v>
      </c>
      <c r="P26" s="11">
        <v>335785</v>
      </c>
      <c r="Q26" s="11" t="s">
        <v>353</v>
      </c>
      <c r="R26" s="11" t="s">
        <v>257</v>
      </c>
      <c r="S26" s="11" t="s">
        <v>361</v>
      </c>
      <c r="T26" s="11" t="s">
        <v>259</v>
      </c>
      <c r="U26" s="11" t="s">
        <v>355</v>
      </c>
      <c r="V26" s="11">
        <v>0</v>
      </c>
      <c r="W26" s="11" t="s">
        <v>270</v>
      </c>
      <c r="X26" s="11">
        <v>356587484</v>
      </c>
      <c r="Y26" s="18" t="s">
        <v>362</v>
      </c>
      <c r="Z26" s="11" t="s">
        <v>363</v>
      </c>
      <c r="AA26" s="19">
        <v>35000</v>
      </c>
      <c r="AB26" s="11" t="s">
        <v>358</v>
      </c>
      <c r="AC26" s="11">
        <v>24</v>
      </c>
      <c r="AD26" s="11" t="s">
        <v>262</v>
      </c>
      <c r="AE26" s="11" t="s">
        <v>359</v>
      </c>
      <c r="AF26" s="19">
        <v>1870</v>
      </c>
      <c r="AG26" s="19">
        <v>1870</v>
      </c>
      <c r="AH26" s="11" t="s">
        <v>360</v>
      </c>
      <c r="AI26" s="19">
        <v>9713.37</v>
      </c>
      <c r="AJ26" s="19">
        <v>5246.63</v>
      </c>
      <c r="AK26" s="19">
        <v>14960</v>
      </c>
      <c r="AL26" s="19">
        <v>25286.63</v>
      </c>
      <c r="AM26" s="19">
        <v>4732.37</v>
      </c>
      <c r="AN26" s="19">
        <v>30019</v>
      </c>
      <c r="AO26" s="19">
        <v>4109.42</v>
      </c>
      <c r="AP26" s="19">
        <v>1500.58</v>
      </c>
      <c r="AQ26" s="19">
        <v>5610</v>
      </c>
      <c r="AR26" s="11">
        <v>11</v>
      </c>
      <c r="AS26" s="11">
        <v>81</v>
      </c>
      <c r="AT26" s="11" t="s">
        <v>265</v>
      </c>
      <c r="AU26" s="11"/>
      <c r="AV26" s="11"/>
      <c r="AW26" s="11"/>
      <c r="AX26" s="11" t="s">
        <v>244</v>
      </c>
      <c r="AY26" s="11" t="s">
        <v>245</v>
      </c>
      <c r="AZ26" s="11"/>
      <c r="BA26" s="19">
        <v>0</v>
      </c>
      <c r="BB26" s="24">
        <v>45777</v>
      </c>
      <c r="BC26" s="24" t="s">
        <v>246</v>
      </c>
      <c r="BD26" s="9" t="s">
        <v>247</v>
      </c>
      <c r="BE26" s="9" t="s">
        <v>266</v>
      </c>
      <c r="BF26" s="25" t="s">
        <v>72</v>
      </c>
      <c r="BG26" s="15"/>
      <c r="BH26" s="26"/>
      <c r="BI26" s="9" t="s">
        <v>275</v>
      </c>
      <c r="BJ26" s="9"/>
      <c r="BK26" s="27">
        <v>0</v>
      </c>
      <c r="BL26" s="15" t="s">
        <v>291</v>
      </c>
    </row>
    <row r="27" spans="1:64">
      <c r="A27" s="9">
        <v>22</v>
      </c>
      <c r="B27" s="11" t="s">
        <v>38</v>
      </c>
      <c r="C27" s="11" t="s">
        <v>37</v>
      </c>
      <c r="D27" s="11" t="s">
        <v>53</v>
      </c>
      <c r="E27" s="11" t="s">
        <v>52</v>
      </c>
      <c r="F27" s="11" t="s">
        <v>36</v>
      </c>
      <c r="G27" s="11" t="s">
        <v>35</v>
      </c>
      <c r="H27" s="11" t="s">
        <v>36</v>
      </c>
      <c r="I27" s="11">
        <v>150663</v>
      </c>
      <c r="J27" s="11" t="s">
        <v>352</v>
      </c>
      <c r="K27" s="11">
        <v>150663</v>
      </c>
      <c r="L27" s="11" t="s">
        <v>253</v>
      </c>
      <c r="M27" s="11" t="s">
        <v>254</v>
      </c>
      <c r="N27" s="11">
        <v>255675</v>
      </c>
      <c r="O27" s="11" t="s">
        <v>161</v>
      </c>
      <c r="P27" s="11">
        <v>857038</v>
      </c>
      <c r="Q27" s="11" t="s">
        <v>364</v>
      </c>
      <c r="R27" s="11" t="s">
        <v>297</v>
      </c>
      <c r="S27" s="11" t="s">
        <v>365</v>
      </c>
      <c r="T27" s="11" t="s">
        <v>259</v>
      </c>
      <c r="U27" s="11" t="s">
        <v>238</v>
      </c>
      <c r="V27" s="11">
        <v>0</v>
      </c>
      <c r="W27" s="11" t="s">
        <v>270</v>
      </c>
      <c r="X27" s="11">
        <v>358262810</v>
      </c>
      <c r="Y27" s="18" t="s">
        <v>366</v>
      </c>
      <c r="Z27" s="11" t="s">
        <v>367</v>
      </c>
      <c r="AA27" s="19">
        <v>40000</v>
      </c>
      <c r="AB27" s="11" t="s">
        <v>358</v>
      </c>
      <c r="AC27" s="11">
        <v>18</v>
      </c>
      <c r="AD27" s="11" t="s">
        <v>324</v>
      </c>
      <c r="AE27" s="11" t="s">
        <v>368</v>
      </c>
      <c r="AF27" s="19">
        <v>2680</v>
      </c>
      <c r="AG27" s="19">
        <v>2680</v>
      </c>
      <c r="AH27" s="11" t="s">
        <v>369</v>
      </c>
      <c r="AI27" s="19">
        <v>5206.54</v>
      </c>
      <c r="AJ27" s="19">
        <v>2833.46</v>
      </c>
      <c r="AK27" s="19">
        <v>8040</v>
      </c>
      <c r="AL27" s="19">
        <v>34793.46</v>
      </c>
      <c r="AM27" s="19">
        <v>6132.54</v>
      </c>
      <c r="AN27" s="19">
        <v>40926</v>
      </c>
      <c r="AO27" s="19">
        <v>6002.48</v>
      </c>
      <c r="AP27" s="19">
        <v>2037.52</v>
      </c>
      <c r="AQ27" s="19">
        <v>8040</v>
      </c>
      <c r="AR27" s="11">
        <v>6</v>
      </c>
      <c r="AS27" s="11">
        <v>81</v>
      </c>
      <c r="AT27" s="11" t="s">
        <v>265</v>
      </c>
      <c r="AU27" s="11"/>
      <c r="AV27" s="11"/>
      <c r="AW27" s="11"/>
      <c r="AX27" s="11" t="s">
        <v>244</v>
      </c>
      <c r="AY27" s="11" t="s">
        <v>245</v>
      </c>
      <c r="AZ27" s="11"/>
      <c r="BA27" s="19">
        <v>0</v>
      </c>
      <c r="BB27" s="24">
        <v>45777</v>
      </c>
      <c r="BC27" s="24" t="s">
        <v>246</v>
      </c>
      <c r="BD27" s="9" t="s">
        <v>247</v>
      </c>
      <c r="BE27" s="9" t="s">
        <v>266</v>
      </c>
      <c r="BF27" s="25" t="s">
        <v>249</v>
      </c>
      <c r="BG27" s="15"/>
      <c r="BH27" s="26"/>
      <c r="BI27" s="9" t="s">
        <v>267</v>
      </c>
      <c r="BJ27" s="9"/>
      <c r="BK27" s="27">
        <v>0</v>
      </c>
      <c r="BL27" s="15" t="s">
        <v>268</v>
      </c>
    </row>
    <row r="28" spans="1:64">
      <c r="A28" s="9">
        <v>23</v>
      </c>
      <c r="B28" s="11" t="s">
        <v>38</v>
      </c>
      <c r="C28" s="11" t="s">
        <v>37</v>
      </c>
      <c r="D28" s="11" t="s">
        <v>53</v>
      </c>
      <c r="E28" s="11" t="s">
        <v>52</v>
      </c>
      <c r="F28" s="11" t="s">
        <v>36</v>
      </c>
      <c r="G28" s="11" t="s">
        <v>35</v>
      </c>
      <c r="H28" s="11" t="s">
        <v>36</v>
      </c>
      <c r="I28" s="11">
        <v>150663</v>
      </c>
      <c r="J28" s="11" t="s">
        <v>352</v>
      </c>
      <c r="K28" s="11">
        <v>150663</v>
      </c>
      <c r="L28" s="11" t="s">
        <v>253</v>
      </c>
      <c r="M28" s="11" t="s">
        <v>254</v>
      </c>
      <c r="N28" s="11">
        <v>255675</v>
      </c>
      <c r="O28" s="11" t="s">
        <v>161</v>
      </c>
      <c r="P28" s="11">
        <v>857038</v>
      </c>
      <c r="Q28" s="11" t="s">
        <v>364</v>
      </c>
      <c r="R28" s="11" t="s">
        <v>257</v>
      </c>
      <c r="S28" s="11" t="s">
        <v>370</v>
      </c>
      <c r="T28" s="11" t="s">
        <v>259</v>
      </c>
      <c r="U28" s="11" t="s">
        <v>355</v>
      </c>
      <c r="V28" s="11">
        <v>0</v>
      </c>
      <c r="W28" s="11" t="s">
        <v>270</v>
      </c>
      <c r="X28" s="11">
        <v>356769008</v>
      </c>
      <c r="Y28" s="18" t="s">
        <v>371</v>
      </c>
      <c r="Z28" s="11" t="s">
        <v>372</v>
      </c>
      <c r="AA28" s="19">
        <v>35000</v>
      </c>
      <c r="AB28" s="11" t="s">
        <v>358</v>
      </c>
      <c r="AC28" s="11">
        <v>24</v>
      </c>
      <c r="AD28" s="11" t="s">
        <v>262</v>
      </c>
      <c r="AE28" s="11" t="s">
        <v>359</v>
      </c>
      <c r="AF28" s="19">
        <v>1870</v>
      </c>
      <c r="AG28" s="19">
        <v>1870</v>
      </c>
      <c r="AH28" s="11" t="s">
        <v>373</v>
      </c>
      <c r="AI28" s="19">
        <v>10045.06</v>
      </c>
      <c r="AJ28" s="19">
        <v>4914.94</v>
      </c>
      <c r="AK28" s="19">
        <v>14960</v>
      </c>
      <c r="AL28" s="19">
        <v>24954.94</v>
      </c>
      <c r="AM28" s="19">
        <v>4604.06</v>
      </c>
      <c r="AN28" s="19">
        <v>29559</v>
      </c>
      <c r="AO28" s="19">
        <v>4130.52</v>
      </c>
      <c r="AP28" s="19">
        <v>1479.48</v>
      </c>
      <c r="AQ28" s="19">
        <v>5610</v>
      </c>
      <c r="AR28" s="11">
        <v>11</v>
      </c>
      <c r="AS28" s="11">
        <v>81</v>
      </c>
      <c r="AT28" s="11" t="s">
        <v>265</v>
      </c>
      <c r="AU28" s="11"/>
      <c r="AV28" s="11"/>
      <c r="AW28" s="11"/>
      <c r="AX28" s="11" t="s">
        <v>244</v>
      </c>
      <c r="AY28" s="11" t="s">
        <v>245</v>
      </c>
      <c r="AZ28" s="11"/>
      <c r="BA28" s="19">
        <v>0</v>
      </c>
      <c r="BB28" s="24">
        <v>45777</v>
      </c>
      <c r="BC28" s="24" t="s">
        <v>246</v>
      </c>
      <c r="BD28" s="9" t="s">
        <v>247</v>
      </c>
      <c r="BE28" s="9" t="s">
        <v>266</v>
      </c>
      <c r="BF28" s="25" t="s">
        <v>72</v>
      </c>
      <c r="BG28" s="15"/>
      <c r="BH28" s="26"/>
      <c r="BI28" s="9" t="s">
        <v>275</v>
      </c>
      <c r="BJ28" s="9"/>
      <c r="BK28" s="27">
        <v>0</v>
      </c>
      <c r="BL28" s="15" t="s">
        <v>291</v>
      </c>
    </row>
    <row r="29" spans="1:64">
      <c r="A29" s="9">
        <v>24</v>
      </c>
      <c r="B29" s="11" t="s">
        <v>38</v>
      </c>
      <c r="C29" s="11" t="s">
        <v>37</v>
      </c>
      <c r="D29" s="11" t="s">
        <v>53</v>
      </c>
      <c r="E29" s="11" t="s">
        <v>52</v>
      </c>
      <c r="F29" s="11" t="s">
        <v>36</v>
      </c>
      <c r="G29" s="11" t="s">
        <v>35</v>
      </c>
      <c r="H29" s="11" t="s">
        <v>36</v>
      </c>
      <c r="I29" s="11">
        <v>150663</v>
      </c>
      <c r="J29" s="11" t="s">
        <v>352</v>
      </c>
      <c r="K29" s="11">
        <v>150663</v>
      </c>
      <c r="L29" s="11" t="s">
        <v>253</v>
      </c>
      <c r="M29" s="11" t="s">
        <v>254</v>
      </c>
      <c r="N29" s="11">
        <v>255675</v>
      </c>
      <c r="O29" s="11" t="s">
        <v>161</v>
      </c>
      <c r="P29" s="11">
        <v>425037</v>
      </c>
      <c r="Q29" s="11" t="s">
        <v>374</v>
      </c>
      <c r="R29" s="11" t="s">
        <v>257</v>
      </c>
      <c r="S29" s="11" t="s">
        <v>162</v>
      </c>
      <c r="T29" s="11" t="s">
        <v>259</v>
      </c>
      <c r="U29" s="11" t="s">
        <v>238</v>
      </c>
      <c r="V29" s="11">
        <v>0</v>
      </c>
      <c r="W29" s="11" t="s">
        <v>270</v>
      </c>
      <c r="X29" s="11">
        <v>355753956</v>
      </c>
      <c r="Y29" s="18" t="s">
        <v>163</v>
      </c>
      <c r="Z29" s="11" t="s">
        <v>167</v>
      </c>
      <c r="AA29" s="19">
        <v>42000</v>
      </c>
      <c r="AB29" s="11" t="s">
        <v>358</v>
      </c>
      <c r="AC29" s="11">
        <v>24</v>
      </c>
      <c r="AD29" s="11" t="s">
        <v>262</v>
      </c>
      <c r="AE29" s="11" t="s">
        <v>375</v>
      </c>
      <c r="AF29" s="19">
        <v>2240</v>
      </c>
      <c r="AG29" s="19">
        <v>2240</v>
      </c>
      <c r="AH29" s="11" t="s">
        <v>315</v>
      </c>
      <c r="AI29" s="19">
        <v>16738.5</v>
      </c>
      <c r="AJ29" s="19">
        <v>7901.5</v>
      </c>
      <c r="AK29" s="19">
        <v>24640</v>
      </c>
      <c r="AL29" s="19">
        <v>25261.5</v>
      </c>
      <c r="AM29" s="19">
        <v>3743.5</v>
      </c>
      <c r="AN29" s="19">
        <v>29005</v>
      </c>
      <c r="AO29" s="19">
        <v>3544.73</v>
      </c>
      <c r="AP29" s="19">
        <v>935.27</v>
      </c>
      <c r="AQ29" s="19">
        <v>4480</v>
      </c>
      <c r="AR29" s="11">
        <v>13</v>
      </c>
      <c r="AS29" s="11">
        <v>53</v>
      </c>
      <c r="AT29" s="11" t="s">
        <v>273</v>
      </c>
      <c r="AU29" s="11"/>
      <c r="AV29" s="11"/>
      <c r="AW29" s="11"/>
      <c r="AX29" s="11" t="s">
        <v>244</v>
      </c>
      <c r="AY29" s="11" t="s">
        <v>245</v>
      </c>
      <c r="AZ29" s="11"/>
      <c r="BA29" s="19">
        <v>0</v>
      </c>
      <c r="BB29" s="24">
        <v>45777</v>
      </c>
      <c r="BC29" s="24" t="s">
        <v>246</v>
      </c>
      <c r="BD29" s="9" t="s">
        <v>247</v>
      </c>
      <c r="BE29" s="9" t="s">
        <v>266</v>
      </c>
      <c r="BF29" s="25" t="s">
        <v>249</v>
      </c>
      <c r="BG29" s="15"/>
      <c r="BH29" s="26"/>
      <c r="BI29" s="9" t="s">
        <v>267</v>
      </c>
      <c r="BJ29" s="9"/>
      <c r="BK29" s="27">
        <v>0</v>
      </c>
      <c r="BL29" s="15" t="s">
        <v>268</v>
      </c>
    </row>
    <row r="30" ht="124.2" spans="1:64">
      <c r="A30" s="9">
        <v>25</v>
      </c>
      <c r="B30" s="10" t="s">
        <v>38</v>
      </c>
      <c r="C30" s="10" t="s">
        <v>37</v>
      </c>
      <c r="D30" s="10" t="s">
        <v>53</v>
      </c>
      <c r="E30" s="10" t="s">
        <v>52</v>
      </c>
      <c r="F30" s="10" t="s">
        <v>36</v>
      </c>
      <c r="G30" s="10" t="s">
        <v>35</v>
      </c>
      <c r="H30" s="10" t="s">
        <v>36</v>
      </c>
      <c r="I30" s="10">
        <v>150663</v>
      </c>
      <c r="J30" s="10" t="s">
        <v>352</v>
      </c>
      <c r="K30" s="10">
        <v>150663</v>
      </c>
      <c r="L30" s="10" t="s">
        <v>253</v>
      </c>
      <c r="M30" s="10" t="s">
        <v>254</v>
      </c>
      <c r="N30" s="10">
        <v>255675</v>
      </c>
      <c r="O30" s="10" t="s">
        <v>161</v>
      </c>
      <c r="P30" s="10">
        <v>425037</v>
      </c>
      <c r="Q30" s="10" t="s">
        <v>374</v>
      </c>
      <c r="R30" s="10" t="s">
        <v>297</v>
      </c>
      <c r="S30" s="10" t="s">
        <v>162</v>
      </c>
      <c r="T30" s="10" t="s">
        <v>259</v>
      </c>
      <c r="U30" s="10" t="s">
        <v>238</v>
      </c>
      <c r="V30" s="10">
        <v>0</v>
      </c>
      <c r="W30" s="10" t="s">
        <v>239</v>
      </c>
      <c r="X30" s="10">
        <v>358215967</v>
      </c>
      <c r="Y30" s="16" t="s">
        <v>163</v>
      </c>
      <c r="Z30" s="10" t="s">
        <v>164</v>
      </c>
      <c r="AA30" s="17">
        <v>35000</v>
      </c>
      <c r="AB30" s="10" t="s">
        <v>358</v>
      </c>
      <c r="AC30" s="10">
        <v>18</v>
      </c>
      <c r="AD30" s="10" t="s">
        <v>324</v>
      </c>
      <c r="AE30" s="10" t="s">
        <v>368</v>
      </c>
      <c r="AF30" s="17">
        <v>2350</v>
      </c>
      <c r="AG30" s="17">
        <v>2350</v>
      </c>
      <c r="AH30" s="10" t="s">
        <v>376</v>
      </c>
      <c r="AI30" s="17">
        <v>4670.07</v>
      </c>
      <c r="AJ30" s="17">
        <v>2379.93</v>
      </c>
      <c r="AK30" s="17">
        <v>7050</v>
      </c>
      <c r="AL30" s="17">
        <v>30329.93</v>
      </c>
      <c r="AM30" s="17">
        <v>5313.07</v>
      </c>
      <c r="AN30" s="17">
        <v>35643</v>
      </c>
      <c r="AO30" s="17">
        <v>5274.65</v>
      </c>
      <c r="AP30" s="17">
        <v>1775.35</v>
      </c>
      <c r="AQ30" s="17">
        <v>7050</v>
      </c>
      <c r="AR30" s="10">
        <v>6</v>
      </c>
      <c r="AS30" s="10">
        <v>81</v>
      </c>
      <c r="AT30" s="10" t="s">
        <v>265</v>
      </c>
      <c r="AU30" s="10"/>
      <c r="AV30" s="10"/>
      <c r="AW30" s="10"/>
      <c r="AX30" s="10" t="s">
        <v>244</v>
      </c>
      <c r="AY30" s="10" t="s">
        <v>245</v>
      </c>
      <c r="AZ30" s="10"/>
      <c r="BA30" s="17">
        <v>0</v>
      </c>
      <c r="BB30" s="24">
        <v>45777</v>
      </c>
      <c r="BC30" s="24" t="s">
        <v>246</v>
      </c>
      <c r="BD30" s="9" t="s">
        <v>247</v>
      </c>
      <c r="BE30" s="9" t="s">
        <v>274</v>
      </c>
      <c r="BF30" s="25" t="s">
        <v>249</v>
      </c>
      <c r="BG30" s="15" t="s">
        <v>159</v>
      </c>
      <c r="BH30" s="26"/>
      <c r="BI30" s="9" t="s">
        <v>250</v>
      </c>
      <c r="BJ30" s="9" t="s">
        <v>251</v>
      </c>
      <c r="BK30" s="27">
        <v>35000</v>
      </c>
      <c r="BL30" s="28" t="s">
        <v>166</v>
      </c>
    </row>
    <row r="31" ht="55.2" spans="1:64">
      <c r="A31" s="9">
        <v>26</v>
      </c>
      <c r="B31" s="12" t="s">
        <v>38</v>
      </c>
      <c r="C31" s="12" t="s">
        <v>37</v>
      </c>
      <c r="D31" s="12" t="s">
        <v>53</v>
      </c>
      <c r="E31" s="12" t="s">
        <v>52</v>
      </c>
      <c r="F31" s="12" t="s">
        <v>36</v>
      </c>
      <c r="G31" s="12" t="s">
        <v>35</v>
      </c>
      <c r="H31" s="12" t="s">
        <v>36</v>
      </c>
      <c r="I31" s="12">
        <v>150663</v>
      </c>
      <c r="J31" s="12" t="s">
        <v>352</v>
      </c>
      <c r="K31" s="12">
        <v>150663</v>
      </c>
      <c r="L31" s="12" t="s">
        <v>253</v>
      </c>
      <c r="M31" s="12" t="s">
        <v>254</v>
      </c>
      <c r="N31" s="12">
        <v>255675</v>
      </c>
      <c r="O31" s="12" t="s">
        <v>161</v>
      </c>
      <c r="P31" s="12">
        <v>425037</v>
      </c>
      <c r="Q31" s="12" t="s">
        <v>374</v>
      </c>
      <c r="R31" s="12" t="s">
        <v>257</v>
      </c>
      <c r="S31" s="12" t="s">
        <v>162</v>
      </c>
      <c r="T31" s="12" t="s">
        <v>259</v>
      </c>
      <c r="U31" s="12" t="s">
        <v>238</v>
      </c>
      <c r="V31" s="12">
        <v>0</v>
      </c>
      <c r="W31" s="12" t="s">
        <v>270</v>
      </c>
      <c r="X31" s="12">
        <v>355753956</v>
      </c>
      <c r="Y31" s="20" t="s">
        <v>163</v>
      </c>
      <c r="Z31" s="12" t="s">
        <v>167</v>
      </c>
      <c r="AA31" s="12">
        <v>42000</v>
      </c>
      <c r="AB31" s="12" t="s">
        <v>358</v>
      </c>
      <c r="AC31" s="12">
        <v>24</v>
      </c>
      <c r="AD31" s="12" t="s">
        <v>262</v>
      </c>
      <c r="AE31" s="12" t="s">
        <v>375</v>
      </c>
      <c r="AF31" s="12">
        <v>2240</v>
      </c>
      <c r="AG31" s="12">
        <v>2240</v>
      </c>
      <c r="AH31" s="12" t="s">
        <v>315</v>
      </c>
      <c r="AI31" s="12">
        <v>16738.5</v>
      </c>
      <c r="AJ31" s="12">
        <v>7901.5</v>
      </c>
      <c r="AK31" s="12">
        <v>24640</v>
      </c>
      <c r="AL31" s="12">
        <v>25261.5</v>
      </c>
      <c r="AM31" s="12">
        <v>3743.5</v>
      </c>
      <c r="AN31" s="12">
        <v>29005</v>
      </c>
      <c r="AO31" s="12">
        <v>3544.73</v>
      </c>
      <c r="AP31" s="12">
        <v>935.27</v>
      </c>
      <c r="AQ31" s="12">
        <v>4480</v>
      </c>
      <c r="AR31" s="12">
        <v>13</v>
      </c>
      <c r="AS31" s="12">
        <v>53</v>
      </c>
      <c r="AT31" s="12" t="s">
        <v>273</v>
      </c>
      <c r="AU31" s="12"/>
      <c r="AV31" s="12"/>
      <c r="AW31" s="12"/>
      <c r="AX31" s="12" t="s">
        <v>244</v>
      </c>
      <c r="AY31" s="12" t="s">
        <v>245</v>
      </c>
      <c r="AZ31" s="12"/>
      <c r="BA31" s="17">
        <v>0</v>
      </c>
      <c r="BB31" s="24">
        <v>45777</v>
      </c>
      <c r="BC31" s="24" t="s">
        <v>246</v>
      </c>
      <c r="BD31" s="9" t="s">
        <v>247</v>
      </c>
      <c r="BE31" s="9" t="s">
        <v>274</v>
      </c>
      <c r="BF31" s="25" t="s">
        <v>249</v>
      </c>
      <c r="BG31" s="15" t="s">
        <v>159</v>
      </c>
      <c r="BH31" s="26"/>
      <c r="BI31" s="9" t="s">
        <v>250</v>
      </c>
      <c r="BJ31" s="9" t="s">
        <v>251</v>
      </c>
      <c r="BK31" s="27">
        <v>4480</v>
      </c>
      <c r="BL31" s="28" t="s">
        <v>168</v>
      </c>
    </row>
    <row r="32" spans="1:64">
      <c r="A32" s="9">
        <v>27</v>
      </c>
      <c r="B32" s="14" t="s">
        <v>38</v>
      </c>
      <c r="C32" s="11" t="s">
        <v>37</v>
      </c>
      <c r="D32" s="15" t="s">
        <v>53</v>
      </c>
      <c r="E32" s="15" t="s">
        <v>52</v>
      </c>
      <c r="F32" s="14" t="s">
        <v>36</v>
      </c>
      <c r="G32" s="14" t="s">
        <v>35</v>
      </c>
      <c r="H32" s="14" t="s">
        <v>36</v>
      </c>
      <c r="I32" s="14">
        <v>150663</v>
      </c>
      <c r="J32" s="14" t="s">
        <v>352</v>
      </c>
      <c r="K32" s="14">
        <v>150663</v>
      </c>
      <c r="L32" s="14" t="s">
        <v>253</v>
      </c>
      <c r="M32" s="14" t="s">
        <v>254</v>
      </c>
      <c r="N32" s="14">
        <v>255675</v>
      </c>
      <c r="O32" s="14" t="s">
        <v>161</v>
      </c>
      <c r="P32" s="14">
        <v>425037</v>
      </c>
      <c r="Q32" s="14" t="s">
        <v>374</v>
      </c>
      <c r="R32" s="14" t="s">
        <v>257</v>
      </c>
      <c r="S32" s="14" t="s">
        <v>377</v>
      </c>
      <c r="T32" s="14" t="s">
        <v>259</v>
      </c>
      <c r="U32" s="14" t="s">
        <v>355</v>
      </c>
      <c r="V32" s="14">
        <v>0</v>
      </c>
      <c r="W32" s="14" t="s">
        <v>270</v>
      </c>
      <c r="X32" s="14">
        <v>356446280</v>
      </c>
      <c r="Y32" s="23" t="s">
        <v>378</v>
      </c>
      <c r="Z32" s="14" t="s">
        <v>379</v>
      </c>
      <c r="AA32" s="14">
        <v>35000</v>
      </c>
      <c r="AB32" s="14" t="s">
        <v>358</v>
      </c>
      <c r="AC32" s="14">
        <v>24</v>
      </c>
      <c r="AD32" s="14" t="s">
        <v>262</v>
      </c>
      <c r="AE32" s="14" t="s">
        <v>359</v>
      </c>
      <c r="AF32" s="14">
        <v>1870</v>
      </c>
      <c r="AG32" s="14">
        <v>1870</v>
      </c>
      <c r="AH32" s="14" t="s">
        <v>360</v>
      </c>
      <c r="AI32" s="14">
        <v>9326.42</v>
      </c>
      <c r="AJ32" s="14">
        <v>5633.58</v>
      </c>
      <c r="AK32" s="14">
        <v>14960</v>
      </c>
      <c r="AL32" s="14">
        <v>25673.58</v>
      </c>
      <c r="AM32" s="14">
        <v>4882.42</v>
      </c>
      <c r="AN32" s="14">
        <v>30556</v>
      </c>
      <c r="AO32" s="14">
        <v>4084.8</v>
      </c>
      <c r="AP32" s="14">
        <v>1525.2</v>
      </c>
      <c r="AQ32" s="14">
        <v>5610</v>
      </c>
      <c r="AR32" s="14">
        <v>11</v>
      </c>
      <c r="AS32" s="14">
        <v>81</v>
      </c>
      <c r="AT32" s="14" t="s">
        <v>265</v>
      </c>
      <c r="AU32" s="14"/>
      <c r="AV32" s="14"/>
      <c r="AW32" s="14"/>
      <c r="AX32" s="14" t="s">
        <v>244</v>
      </c>
      <c r="AY32" s="14" t="s">
        <v>245</v>
      </c>
      <c r="AZ32" s="14"/>
      <c r="BA32" s="19">
        <v>0</v>
      </c>
      <c r="BB32" s="24">
        <v>45777</v>
      </c>
      <c r="BC32" s="24" t="s">
        <v>246</v>
      </c>
      <c r="BD32" s="9" t="s">
        <v>247</v>
      </c>
      <c r="BE32" s="9" t="s">
        <v>274</v>
      </c>
      <c r="BF32" s="25" t="s">
        <v>72</v>
      </c>
      <c r="BG32" s="15"/>
      <c r="BH32" s="26"/>
      <c r="BI32" s="9" t="s">
        <v>275</v>
      </c>
      <c r="BJ32" s="9"/>
      <c r="BK32" s="27">
        <v>0</v>
      </c>
      <c r="BL32" s="15" t="s">
        <v>276</v>
      </c>
    </row>
    <row r="33" spans="1:64">
      <c r="A33" s="9">
        <v>28</v>
      </c>
      <c r="B33" s="12" t="s">
        <v>38</v>
      </c>
      <c r="C33" s="12" t="s">
        <v>37</v>
      </c>
      <c r="D33" s="12" t="s">
        <v>53</v>
      </c>
      <c r="E33" s="12" t="s">
        <v>52</v>
      </c>
      <c r="F33" s="12" t="s">
        <v>36</v>
      </c>
      <c r="G33" s="12" t="s">
        <v>35</v>
      </c>
      <c r="H33" s="12" t="s">
        <v>36</v>
      </c>
      <c r="I33" s="12">
        <v>150663</v>
      </c>
      <c r="J33" s="12" t="s">
        <v>352</v>
      </c>
      <c r="K33" s="12">
        <v>150663</v>
      </c>
      <c r="L33" s="12" t="s">
        <v>253</v>
      </c>
      <c r="M33" s="12" t="s">
        <v>254</v>
      </c>
      <c r="N33" s="12">
        <v>255675</v>
      </c>
      <c r="O33" s="12" t="s">
        <v>161</v>
      </c>
      <c r="P33" s="12">
        <v>425037</v>
      </c>
      <c r="Q33" s="12" t="s">
        <v>374</v>
      </c>
      <c r="R33" s="12" t="s">
        <v>257</v>
      </c>
      <c r="S33" s="12" t="s">
        <v>380</v>
      </c>
      <c r="T33" s="12" t="s">
        <v>259</v>
      </c>
      <c r="U33" s="12" t="s">
        <v>355</v>
      </c>
      <c r="V33" s="12">
        <v>0</v>
      </c>
      <c r="W33" s="12" t="s">
        <v>270</v>
      </c>
      <c r="X33" s="12">
        <v>356533473</v>
      </c>
      <c r="Y33" s="20" t="s">
        <v>381</v>
      </c>
      <c r="Z33" s="12" t="s">
        <v>382</v>
      </c>
      <c r="AA33" s="12">
        <v>23000</v>
      </c>
      <c r="AB33" s="12" t="s">
        <v>358</v>
      </c>
      <c r="AC33" s="12">
        <v>18</v>
      </c>
      <c r="AD33" s="12" t="s">
        <v>262</v>
      </c>
      <c r="AE33" s="12" t="s">
        <v>359</v>
      </c>
      <c r="AF33" s="12">
        <v>1550</v>
      </c>
      <c r="AG33" s="12">
        <v>1550</v>
      </c>
      <c r="AH33" s="12" t="s">
        <v>360</v>
      </c>
      <c r="AI33" s="12">
        <v>9037.46</v>
      </c>
      <c r="AJ33" s="12">
        <v>3362.54</v>
      </c>
      <c r="AK33" s="12">
        <v>12400</v>
      </c>
      <c r="AL33" s="12">
        <v>13962.54</v>
      </c>
      <c r="AM33" s="12">
        <v>1669.46</v>
      </c>
      <c r="AN33" s="12">
        <v>15632</v>
      </c>
      <c r="AO33" s="12">
        <v>3851.38</v>
      </c>
      <c r="AP33" s="12">
        <v>798.62</v>
      </c>
      <c r="AQ33" s="12">
        <v>4650</v>
      </c>
      <c r="AR33" s="12">
        <v>11</v>
      </c>
      <c r="AS33" s="12">
        <v>81</v>
      </c>
      <c r="AT33" s="12" t="s">
        <v>265</v>
      </c>
      <c r="AU33" s="12"/>
      <c r="AV33" s="12"/>
      <c r="AW33" s="12"/>
      <c r="AX33" s="12" t="s">
        <v>244</v>
      </c>
      <c r="AY33" s="12" t="s">
        <v>245</v>
      </c>
      <c r="AZ33" s="12"/>
      <c r="BA33" s="19">
        <v>0</v>
      </c>
      <c r="BB33" s="24">
        <v>45777</v>
      </c>
      <c r="BC33" s="24" t="s">
        <v>246</v>
      </c>
      <c r="BD33" s="9" t="s">
        <v>247</v>
      </c>
      <c r="BE33" s="9" t="s">
        <v>266</v>
      </c>
      <c r="BF33" s="25" t="s">
        <v>72</v>
      </c>
      <c r="BG33" s="15"/>
      <c r="BH33" s="26"/>
      <c r="BI33" s="9" t="s">
        <v>275</v>
      </c>
      <c r="BJ33" s="9"/>
      <c r="BK33" s="27">
        <v>0</v>
      </c>
      <c r="BL33" s="15" t="s">
        <v>291</v>
      </c>
    </row>
    <row r="34" spans="1:64">
      <c r="A34" s="9">
        <v>29</v>
      </c>
      <c r="B34" s="12" t="s">
        <v>38</v>
      </c>
      <c r="C34" s="12" t="s">
        <v>37</v>
      </c>
      <c r="D34" s="12" t="s">
        <v>53</v>
      </c>
      <c r="E34" s="12" t="s">
        <v>52</v>
      </c>
      <c r="F34" s="12" t="s">
        <v>36</v>
      </c>
      <c r="G34" s="12" t="s">
        <v>35</v>
      </c>
      <c r="H34" s="12" t="s">
        <v>36</v>
      </c>
      <c r="I34" s="12">
        <v>150663</v>
      </c>
      <c r="J34" s="12" t="s">
        <v>352</v>
      </c>
      <c r="K34" s="12">
        <v>150663</v>
      </c>
      <c r="L34" s="12" t="s">
        <v>253</v>
      </c>
      <c r="M34" s="12" t="s">
        <v>254</v>
      </c>
      <c r="N34" s="12">
        <v>255675</v>
      </c>
      <c r="O34" s="12" t="s">
        <v>161</v>
      </c>
      <c r="P34" s="12">
        <v>425037</v>
      </c>
      <c r="Q34" s="12" t="s">
        <v>374</v>
      </c>
      <c r="R34" s="12" t="s">
        <v>257</v>
      </c>
      <c r="S34" s="12" t="s">
        <v>383</v>
      </c>
      <c r="T34" s="12" t="s">
        <v>259</v>
      </c>
      <c r="U34" s="12" t="s">
        <v>355</v>
      </c>
      <c r="V34" s="12">
        <v>0</v>
      </c>
      <c r="W34" s="12" t="s">
        <v>270</v>
      </c>
      <c r="X34" s="12">
        <v>356587412</v>
      </c>
      <c r="Y34" s="20" t="s">
        <v>384</v>
      </c>
      <c r="Z34" s="12" t="s">
        <v>385</v>
      </c>
      <c r="AA34" s="12">
        <v>35000</v>
      </c>
      <c r="AB34" s="12" t="s">
        <v>358</v>
      </c>
      <c r="AC34" s="12">
        <v>24</v>
      </c>
      <c r="AD34" s="12" t="s">
        <v>262</v>
      </c>
      <c r="AE34" s="12" t="s">
        <v>359</v>
      </c>
      <c r="AF34" s="12">
        <v>1870</v>
      </c>
      <c r="AG34" s="12">
        <v>1870</v>
      </c>
      <c r="AH34" s="12" t="s">
        <v>373</v>
      </c>
      <c r="AI34" s="12">
        <v>9906.86</v>
      </c>
      <c r="AJ34" s="12">
        <v>5053.14</v>
      </c>
      <c r="AK34" s="12">
        <v>14960</v>
      </c>
      <c r="AL34" s="12">
        <v>25093.14</v>
      </c>
      <c r="AM34" s="12">
        <v>4657.86</v>
      </c>
      <c r="AN34" s="12">
        <v>29751</v>
      </c>
      <c r="AO34" s="12">
        <v>4121.73</v>
      </c>
      <c r="AP34" s="12">
        <v>1488.27</v>
      </c>
      <c r="AQ34" s="12">
        <v>5610</v>
      </c>
      <c r="AR34" s="12">
        <v>11</v>
      </c>
      <c r="AS34" s="12">
        <v>81</v>
      </c>
      <c r="AT34" s="12" t="s">
        <v>265</v>
      </c>
      <c r="AU34" s="12"/>
      <c r="AV34" s="12"/>
      <c r="AW34" s="12"/>
      <c r="AX34" s="12" t="s">
        <v>244</v>
      </c>
      <c r="AY34" s="12" t="s">
        <v>245</v>
      </c>
      <c r="AZ34" s="12"/>
      <c r="BA34" s="19">
        <v>0</v>
      </c>
      <c r="BB34" s="24">
        <v>45777</v>
      </c>
      <c r="BC34" s="24" t="s">
        <v>246</v>
      </c>
      <c r="BD34" s="9" t="s">
        <v>247</v>
      </c>
      <c r="BE34" s="9" t="s">
        <v>266</v>
      </c>
      <c r="BF34" s="25" t="s">
        <v>72</v>
      </c>
      <c r="BG34" s="15"/>
      <c r="BH34" s="26"/>
      <c r="BI34" s="9" t="s">
        <v>275</v>
      </c>
      <c r="BJ34" s="9"/>
      <c r="BK34" s="27">
        <v>0</v>
      </c>
      <c r="BL34" s="15" t="s">
        <v>291</v>
      </c>
    </row>
    <row r="35" spans="1:64">
      <c r="A35" s="9">
        <v>30</v>
      </c>
      <c r="B35" s="12" t="s">
        <v>38</v>
      </c>
      <c r="C35" s="12" t="s">
        <v>37</v>
      </c>
      <c r="D35" s="12" t="s">
        <v>53</v>
      </c>
      <c r="E35" s="12" t="s">
        <v>52</v>
      </c>
      <c r="F35" s="12" t="s">
        <v>36</v>
      </c>
      <c r="G35" s="12" t="s">
        <v>35</v>
      </c>
      <c r="H35" s="12" t="s">
        <v>36</v>
      </c>
      <c r="I35" s="12">
        <v>178451</v>
      </c>
      <c r="J35" s="12" t="s">
        <v>386</v>
      </c>
      <c r="K35" s="12">
        <v>178451</v>
      </c>
      <c r="L35" s="12" t="s">
        <v>253</v>
      </c>
      <c r="M35" s="12" t="s">
        <v>254</v>
      </c>
      <c r="N35" s="12">
        <v>300770</v>
      </c>
      <c r="O35" s="12" t="s">
        <v>387</v>
      </c>
      <c r="P35" s="12">
        <v>435437</v>
      </c>
      <c r="Q35" s="12" t="s">
        <v>388</v>
      </c>
      <c r="R35" s="12" t="s">
        <v>257</v>
      </c>
      <c r="S35" s="12" t="s">
        <v>389</v>
      </c>
      <c r="T35" s="12" t="s">
        <v>259</v>
      </c>
      <c r="U35" s="12" t="s">
        <v>238</v>
      </c>
      <c r="V35" s="12">
        <v>0</v>
      </c>
      <c r="W35" s="12" t="s">
        <v>270</v>
      </c>
      <c r="X35" s="12">
        <v>355651230</v>
      </c>
      <c r="Y35" s="20" t="s">
        <v>390</v>
      </c>
      <c r="Z35" s="12" t="s">
        <v>391</v>
      </c>
      <c r="AA35" s="12">
        <v>40000</v>
      </c>
      <c r="AB35" s="12" t="s">
        <v>358</v>
      </c>
      <c r="AC35" s="12">
        <v>24</v>
      </c>
      <c r="AD35" s="12" t="s">
        <v>262</v>
      </c>
      <c r="AE35" s="12" t="s">
        <v>375</v>
      </c>
      <c r="AF35" s="12">
        <v>2130</v>
      </c>
      <c r="AG35" s="12">
        <v>2130</v>
      </c>
      <c r="AH35" s="12" t="s">
        <v>392</v>
      </c>
      <c r="AI35" s="12">
        <v>17430.81</v>
      </c>
      <c r="AJ35" s="12">
        <v>8129.19</v>
      </c>
      <c r="AK35" s="12">
        <v>25560</v>
      </c>
      <c r="AL35" s="12">
        <v>22569.19</v>
      </c>
      <c r="AM35" s="12">
        <v>3159.81</v>
      </c>
      <c r="AN35" s="12">
        <v>25729</v>
      </c>
      <c r="AO35" s="12">
        <v>1697.17</v>
      </c>
      <c r="AP35" s="12">
        <v>432.83</v>
      </c>
      <c r="AQ35" s="12">
        <v>2130</v>
      </c>
      <c r="AR35" s="12">
        <v>13</v>
      </c>
      <c r="AS35" s="12">
        <v>25</v>
      </c>
      <c r="AT35" s="12" t="s">
        <v>312</v>
      </c>
      <c r="AU35" s="12"/>
      <c r="AV35" s="12"/>
      <c r="AW35" s="12"/>
      <c r="AX35" s="12" t="s">
        <v>244</v>
      </c>
      <c r="AY35" s="12" t="s">
        <v>245</v>
      </c>
      <c r="AZ35" s="12"/>
      <c r="BA35" s="19">
        <v>0</v>
      </c>
      <c r="BB35" s="24">
        <v>45777</v>
      </c>
      <c r="BC35" s="24" t="s">
        <v>246</v>
      </c>
      <c r="BD35" s="9" t="s">
        <v>247</v>
      </c>
      <c r="BE35" s="9" t="s">
        <v>274</v>
      </c>
      <c r="BF35" s="25" t="s">
        <v>249</v>
      </c>
      <c r="BG35" s="15"/>
      <c r="BH35" s="26"/>
      <c r="BI35" s="9" t="s">
        <v>267</v>
      </c>
      <c r="BJ35" s="9"/>
      <c r="BK35" s="27">
        <v>0</v>
      </c>
      <c r="BL35" s="15" t="s">
        <v>318</v>
      </c>
    </row>
    <row r="36" spans="1:64">
      <c r="A36" s="9">
        <v>31</v>
      </c>
      <c r="B36" s="12" t="s">
        <v>38</v>
      </c>
      <c r="C36" s="12" t="s">
        <v>37</v>
      </c>
      <c r="D36" s="12" t="s">
        <v>53</v>
      </c>
      <c r="E36" s="12" t="s">
        <v>52</v>
      </c>
      <c r="F36" s="12" t="s">
        <v>36</v>
      </c>
      <c r="G36" s="12" t="s">
        <v>35</v>
      </c>
      <c r="H36" s="12" t="s">
        <v>36</v>
      </c>
      <c r="I36" s="12">
        <v>178451</v>
      </c>
      <c r="J36" s="12" t="s">
        <v>386</v>
      </c>
      <c r="K36" s="12">
        <v>178451</v>
      </c>
      <c r="L36" s="12" t="s">
        <v>253</v>
      </c>
      <c r="M36" s="12" t="s">
        <v>254</v>
      </c>
      <c r="N36" s="12">
        <v>300770</v>
      </c>
      <c r="O36" s="12" t="s">
        <v>387</v>
      </c>
      <c r="P36" s="12">
        <v>405304</v>
      </c>
      <c r="Q36" s="12" t="s">
        <v>393</v>
      </c>
      <c r="R36" s="12" t="s">
        <v>257</v>
      </c>
      <c r="S36" s="12" t="s">
        <v>394</v>
      </c>
      <c r="T36" s="12" t="s">
        <v>259</v>
      </c>
      <c r="U36" s="12" t="s">
        <v>238</v>
      </c>
      <c r="V36" s="12">
        <v>0</v>
      </c>
      <c r="W36" s="12" t="s">
        <v>239</v>
      </c>
      <c r="X36" s="12">
        <v>354195209</v>
      </c>
      <c r="Y36" s="20" t="s">
        <v>395</v>
      </c>
      <c r="Z36" s="12" t="s">
        <v>396</v>
      </c>
      <c r="AA36" s="12">
        <v>41000</v>
      </c>
      <c r="AB36" s="12" t="s">
        <v>358</v>
      </c>
      <c r="AC36" s="12">
        <v>24</v>
      </c>
      <c r="AD36" s="12" t="s">
        <v>280</v>
      </c>
      <c r="AE36" s="12" t="s">
        <v>397</v>
      </c>
      <c r="AF36" s="12">
        <v>2190</v>
      </c>
      <c r="AG36" s="12">
        <v>2190</v>
      </c>
      <c r="AH36" s="12" t="s">
        <v>398</v>
      </c>
      <c r="AI36" s="12">
        <v>21461.08</v>
      </c>
      <c r="AJ36" s="12">
        <v>9198.92</v>
      </c>
      <c r="AK36" s="12">
        <v>30660</v>
      </c>
      <c r="AL36" s="12">
        <v>19538.92</v>
      </c>
      <c r="AM36" s="12">
        <v>2269.08</v>
      </c>
      <c r="AN36" s="12">
        <v>21808</v>
      </c>
      <c r="AO36" s="12">
        <v>1815.28</v>
      </c>
      <c r="AP36" s="12">
        <v>374.72</v>
      </c>
      <c r="AQ36" s="12">
        <v>2190</v>
      </c>
      <c r="AR36" s="12">
        <v>15</v>
      </c>
      <c r="AS36" s="12">
        <v>25</v>
      </c>
      <c r="AT36" s="12" t="s">
        <v>312</v>
      </c>
      <c r="AU36" s="12"/>
      <c r="AV36" s="12"/>
      <c r="AW36" s="12"/>
      <c r="AX36" s="12" t="s">
        <v>244</v>
      </c>
      <c r="AY36" s="12" t="s">
        <v>245</v>
      </c>
      <c r="AZ36" s="12"/>
      <c r="BA36" s="19">
        <v>0</v>
      </c>
      <c r="BB36" s="24">
        <v>45777</v>
      </c>
      <c r="BC36" s="24" t="s">
        <v>246</v>
      </c>
      <c r="BD36" s="9" t="s">
        <v>247</v>
      </c>
      <c r="BE36" s="9" t="s">
        <v>266</v>
      </c>
      <c r="BF36" s="25" t="s">
        <v>72</v>
      </c>
      <c r="BG36" s="15"/>
      <c r="BH36" s="26"/>
      <c r="BI36" s="9" t="s">
        <v>275</v>
      </c>
      <c r="BJ36" s="9"/>
      <c r="BK36" s="27">
        <v>0</v>
      </c>
      <c r="BL36" s="15" t="s">
        <v>291</v>
      </c>
    </row>
    <row r="37" spans="1:64">
      <c r="A37" s="9">
        <v>32</v>
      </c>
      <c r="B37" s="12" t="s">
        <v>38</v>
      </c>
      <c r="C37" s="12" t="s">
        <v>37</v>
      </c>
      <c r="D37" s="12" t="s">
        <v>53</v>
      </c>
      <c r="E37" s="12" t="s">
        <v>52</v>
      </c>
      <c r="F37" s="12" t="s">
        <v>36</v>
      </c>
      <c r="G37" s="12" t="s">
        <v>35</v>
      </c>
      <c r="H37" s="12" t="s">
        <v>36</v>
      </c>
      <c r="I37" s="12">
        <v>178451</v>
      </c>
      <c r="J37" s="12" t="s">
        <v>386</v>
      </c>
      <c r="K37" s="12">
        <v>178451</v>
      </c>
      <c r="L37" s="12" t="s">
        <v>253</v>
      </c>
      <c r="M37" s="12" t="s">
        <v>254</v>
      </c>
      <c r="N37" s="12">
        <v>366882</v>
      </c>
      <c r="O37" s="12" t="s">
        <v>399</v>
      </c>
      <c r="P37" s="12">
        <v>531989</v>
      </c>
      <c r="Q37" s="12" t="s">
        <v>400</v>
      </c>
      <c r="R37" s="12" t="s">
        <v>297</v>
      </c>
      <c r="S37" s="12" t="s">
        <v>401</v>
      </c>
      <c r="T37" s="12" t="s">
        <v>259</v>
      </c>
      <c r="U37" s="12" t="s">
        <v>238</v>
      </c>
      <c r="V37" s="12">
        <v>0</v>
      </c>
      <c r="W37" s="12" t="s">
        <v>270</v>
      </c>
      <c r="X37" s="12">
        <v>358606985</v>
      </c>
      <c r="Y37" s="20" t="s">
        <v>402</v>
      </c>
      <c r="Z37" s="12" t="s">
        <v>403</v>
      </c>
      <c r="AA37" s="12">
        <v>40000</v>
      </c>
      <c r="AB37" s="12" t="s">
        <v>358</v>
      </c>
      <c r="AC37" s="12">
        <v>18</v>
      </c>
      <c r="AD37" s="12" t="s">
        <v>324</v>
      </c>
      <c r="AE37" s="12" t="s">
        <v>404</v>
      </c>
      <c r="AF37" s="12">
        <v>2680</v>
      </c>
      <c r="AG37" s="12">
        <v>2680</v>
      </c>
      <c r="AH37" s="12" t="s">
        <v>405</v>
      </c>
      <c r="AI37" s="12">
        <v>5275.86</v>
      </c>
      <c r="AJ37" s="12">
        <v>2764.14</v>
      </c>
      <c r="AK37" s="12">
        <v>8040</v>
      </c>
      <c r="AL37" s="12">
        <v>34724.14</v>
      </c>
      <c r="AM37" s="12">
        <v>5946.86</v>
      </c>
      <c r="AN37" s="12">
        <v>40671</v>
      </c>
      <c r="AO37" s="12">
        <v>4079.8</v>
      </c>
      <c r="AP37" s="12">
        <v>1280.2</v>
      </c>
      <c r="AQ37" s="12">
        <v>5360</v>
      </c>
      <c r="AR37" s="12">
        <v>5</v>
      </c>
      <c r="AS37" s="12">
        <v>53</v>
      </c>
      <c r="AT37" s="12" t="s">
        <v>273</v>
      </c>
      <c r="AU37" s="12"/>
      <c r="AV37" s="12"/>
      <c r="AW37" s="12"/>
      <c r="AX37" s="12" t="s">
        <v>244</v>
      </c>
      <c r="AY37" s="12" t="s">
        <v>245</v>
      </c>
      <c r="AZ37" s="12"/>
      <c r="BA37" s="19">
        <v>0</v>
      </c>
      <c r="BB37" s="24">
        <v>45777</v>
      </c>
      <c r="BC37" s="24" t="s">
        <v>246</v>
      </c>
      <c r="BD37" s="9" t="s">
        <v>247</v>
      </c>
      <c r="BE37" s="9" t="s">
        <v>266</v>
      </c>
      <c r="BF37" s="25" t="s">
        <v>72</v>
      </c>
      <c r="BG37" s="15"/>
      <c r="BH37" s="26"/>
      <c r="BI37" s="9" t="s">
        <v>275</v>
      </c>
      <c r="BJ37" s="9"/>
      <c r="BK37" s="27">
        <v>0</v>
      </c>
      <c r="BL37" s="15" t="s">
        <v>291</v>
      </c>
    </row>
    <row r="38" ht="82.8" spans="1:64">
      <c r="A38" s="9">
        <v>33</v>
      </c>
      <c r="B38" s="10" t="s">
        <v>38</v>
      </c>
      <c r="C38" s="10" t="s">
        <v>37</v>
      </c>
      <c r="D38" s="10" t="s">
        <v>53</v>
      </c>
      <c r="E38" s="10" t="s">
        <v>52</v>
      </c>
      <c r="F38" s="10" t="s">
        <v>36</v>
      </c>
      <c r="G38" s="10" t="s">
        <v>35</v>
      </c>
      <c r="H38" s="10" t="s">
        <v>36</v>
      </c>
      <c r="I38" s="10">
        <v>178451</v>
      </c>
      <c r="J38" s="10" t="s">
        <v>386</v>
      </c>
      <c r="K38" s="10">
        <v>178451</v>
      </c>
      <c r="L38" s="10" t="s">
        <v>253</v>
      </c>
      <c r="M38" s="10" t="s">
        <v>254</v>
      </c>
      <c r="N38" s="10">
        <v>391356</v>
      </c>
      <c r="O38" s="10" t="s">
        <v>169</v>
      </c>
      <c r="P38" s="10">
        <v>587495</v>
      </c>
      <c r="Q38" s="10" t="s">
        <v>406</v>
      </c>
      <c r="R38" s="10" t="s">
        <v>257</v>
      </c>
      <c r="S38" s="10" t="s">
        <v>170</v>
      </c>
      <c r="T38" s="10" t="s">
        <v>237</v>
      </c>
      <c r="U38" s="10" t="s">
        <v>238</v>
      </c>
      <c r="V38" s="10">
        <v>541</v>
      </c>
      <c r="W38" s="10" t="s">
        <v>270</v>
      </c>
      <c r="X38" s="10">
        <v>350955889</v>
      </c>
      <c r="Y38" s="16" t="s">
        <v>171</v>
      </c>
      <c r="Z38" s="10" t="s">
        <v>172</v>
      </c>
      <c r="AA38" s="17">
        <v>32358</v>
      </c>
      <c r="AB38" s="10" t="s">
        <v>240</v>
      </c>
      <c r="AC38" s="10">
        <v>24</v>
      </c>
      <c r="AD38" s="10" t="s">
        <v>262</v>
      </c>
      <c r="AE38" s="10" t="s">
        <v>407</v>
      </c>
      <c r="AF38" s="17">
        <v>1819</v>
      </c>
      <c r="AG38" s="17">
        <v>1750</v>
      </c>
      <c r="AH38" s="10" t="s">
        <v>408</v>
      </c>
      <c r="AI38" s="17">
        <v>30644.39</v>
      </c>
      <c r="AJ38" s="17">
        <v>9674.61</v>
      </c>
      <c r="AK38" s="17">
        <v>40319</v>
      </c>
      <c r="AL38" s="17">
        <v>1713.61</v>
      </c>
      <c r="AM38" s="17">
        <v>36.39</v>
      </c>
      <c r="AN38" s="17">
        <v>1750</v>
      </c>
      <c r="AO38" s="17">
        <v>1713.61</v>
      </c>
      <c r="AP38" s="17">
        <v>36.39</v>
      </c>
      <c r="AQ38" s="17">
        <v>1750</v>
      </c>
      <c r="AR38" s="10">
        <v>24</v>
      </c>
      <c r="AS38" s="10">
        <v>24</v>
      </c>
      <c r="AT38" s="10" t="s">
        <v>312</v>
      </c>
      <c r="AU38" s="10"/>
      <c r="AV38" s="10"/>
      <c r="AW38" s="10"/>
      <c r="AX38" s="10" t="s">
        <v>244</v>
      </c>
      <c r="AY38" s="10" t="s">
        <v>245</v>
      </c>
      <c r="AZ38" s="10"/>
      <c r="BA38" s="17">
        <v>0</v>
      </c>
      <c r="BB38" s="24">
        <v>45777</v>
      </c>
      <c r="BC38" s="24" t="s">
        <v>246</v>
      </c>
      <c r="BD38" s="9" t="s">
        <v>247</v>
      </c>
      <c r="BE38" s="9" t="s">
        <v>266</v>
      </c>
      <c r="BF38" s="25" t="s">
        <v>249</v>
      </c>
      <c r="BG38" s="15" t="s">
        <v>153</v>
      </c>
      <c r="BH38" s="26"/>
      <c r="BI38" s="9" t="s">
        <v>250</v>
      </c>
      <c r="BJ38" s="9" t="s">
        <v>251</v>
      </c>
      <c r="BK38" s="27">
        <v>10000</v>
      </c>
      <c r="BL38" s="29" t="s">
        <v>174</v>
      </c>
    </row>
    <row r="39" spans="1:64">
      <c r="A39" s="9">
        <v>34</v>
      </c>
      <c r="B39" s="10" t="s">
        <v>38</v>
      </c>
      <c r="C39" s="10" t="s">
        <v>37</v>
      </c>
      <c r="D39" s="10" t="s">
        <v>53</v>
      </c>
      <c r="E39" s="10" t="s">
        <v>52</v>
      </c>
      <c r="F39" s="10" t="s">
        <v>36</v>
      </c>
      <c r="G39" s="10" t="s">
        <v>35</v>
      </c>
      <c r="H39" s="10" t="s">
        <v>36</v>
      </c>
      <c r="I39" s="10">
        <v>178451</v>
      </c>
      <c r="J39" s="10" t="s">
        <v>386</v>
      </c>
      <c r="K39" s="10">
        <v>178451</v>
      </c>
      <c r="L39" s="10" t="s">
        <v>253</v>
      </c>
      <c r="M39" s="10" t="s">
        <v>254</v>
      </c>
      <c r="N39" s="10">
        <v>391356</v>
      </c>
      <c r="O39" s="10" t="s">
        <v>169</v>
      </c>
      <c r="P39" s="10">
        <v>587495</v>
      </c>
      <c r="Q39" s="10" t="s">
        <v>406</v>
      </c>
      <c r="R39" s="10" t="s">
        <v>257</v>
      </c>
      <c r="S39" s="10" t="s">
        <v>409</v>
      </c>
      <c r="T39" s="10" t="s">
        <v>259</v>
      </c>
      <c r="U39" s="10" t="s">
        <v>355</v>
      </c>
      <c r="V39" s="10">
        <v>0</v>
      </c>
      <c r="W39" s="10" t="s">
        <v>270</v>
      </c>
      <c r="X39" s="10">
        <v>356520043</v>
      </c>
      <c r="Y39" s="16" t="s">
        <v>410</v>
      </c>
      <c r="Z39" s="10" t="s">
        <v>411</v>
      </c>
      <c r="AA39" s="17">
        <v>42000</v>
      </c>
      <c r="AB39" s="10" t="s">
        <v>240</v>
      </c>
      <c r="AC39" s="10">
        <v>24</v>
      </c>
      <c r="AD39" s="10" t="s">
        <v>262</v>
      </c>
      <c r="AE39" s="10" t="s">
        <v>412</v>
      </c>
      <c r="AF39" s="17">
        <v>2240</v>
      </c>
      <c r="AG39" s="17">
        <v>2240</v>
      </c>
      <c r="AH39" s="10" t="s">
        <v>413</v>
      </c>
      <c r="AI39" s="17">
        <v>12895.75</v>
      </c>
      <c r="AJ39" s="17">
        <v>7264.25</v>
      </c>
      <c r="AK39" s="17">
        <v>20160</v>
      </c>
      <c r="AL39" s="17">
        <v>29104.25</v>
      </c>
      <c r="AM39" s="17">
        <v>5132.75</v>
      </c>
      <c r="AN39" s="17">
        <v>34237</v>
      </c>
      <c r="AO39" s="17">
        <v>3395.93</v>
      </c>
      <c r="AP39" s="17">
        <v>1084.07</v>
      </c>
      <c r="AQ39" s="17">
        <v>4480</v>
      </c>
      <c r="AR39" s="10">
        <v>11</v>
      </c>
      <c r="AS39" s="10">
        <f>_xlfn.XLOOKUP(X39,'[7]Asset Classification'!$J:$J,'[7]Asset Classification'!$N:$N)</f>
        <v>56</v>
      </c>
      <c r="AT39" s="10" t="str">
        <f>_xlfn.XLOOKUP(X39,'[7]Asset Classification'!$J:$J,'[7]Asset Classification'!$W:$W)</f>
        <v>31-60</v>
      </c>
      <c r="AU39" s="10"/>
      <c r="AV39" s="10"/>
      <c r="AW39" s="10"/>
      <c r="AX39" s="10" t="s">
        <v>244</v>
      </c>
      <c r="AY39" s="10" t="s">
        <v>245</v>
      </c>
      <c r="AZ39" s="10"/>
      <c r="BA39" s="17">
        <v>0</v>
      </c>
      <c r="BB39" s="24">
        <v>45777</v>
      </c>
      <c r="BC39" s="24" t="s">
        <v>246</v>
      </c>
      <c r="BD39" s="9" t="s">
        <v>247</v>
      </c>
      <c r="BE39" s="9" t="s">
        <v>266</v>
      </c>
      <c r="BF39" s="25" t="s">
        <v>249</v>
      </c>
      <c r="BG39" s="15"/>
      <c r="BH39" s="26"/>
      <c r="BI39" s="9" t="s">
        <v>267</v>
      </c>
      <c r="BJ39" s="9"/>
      <c r="BK39" s="27">
        <v>0</v>
      </c>
      <c r="BL39" s="15" t="s">
        <v>268</v>
      </c>
    </row>
    <row r="40" ht="22.8" spans="1:64">
      <c r="A40" s="9">
        <v>35</v>
      </c>
      <c r="B40" s="10" t="s">
        <v>38</v>
      </c>
      <c r="C40" s="10" t="s">
        <v>37</v>
      </c>
      <c r="D40" s="10" t="s">
        <v>53</v>
      </c>
      <c r="E40" s="10" t="s">
        <v>52</v>
      </c>
      <c r="F40" s="10" t="s">
        <v>36</v>
      </c>
      <c r="G40" s="10" t="s">
        <v>35</v>
      </c>
      <c r="H40" s="10" t="s">
        <v>36</v>
      </c>
      <c r="I40" s="10">
        <v>146466</v>
      </c>
      <c r="J40" s="10" t="s">
        <v>414</v>
      </c>
      <c r="K40" s="10">
        <v>146466</v>
      </c>
      <c r="L40" s="10" t="s">
        <v>253</v>
      </c>
      <c r="M40" s="10" t="s">
        <v>254</v>
      </c>
      <c r="N40" s="10">
        <v>400376</v>
      </c>
      <c r="O40" s="10" t="s">
        <v>415</v>
      </c>
      <c r="P40" s="10">
        <v>599047</v>
      </c>
      <c r="Q40" s="10" t="s">
        <v>416</v>
      </c>
      <c r="R40" s="10" t="s">
        <v>257</v>
      </c>
      <c r="S40" s="10" t="s">
        <v>417</v>
      </c>
      <c r="T40" s="10" t="s">
        <v>237</v>
      </c>
      <c r="U40" s="10" t="s">
        <v>238</v>
      </c>
      <c r="V40" s="10">
        <v>541</v>
      </c>
      <c r="W40" s="10" t="s">
        <v>239</v>
      </c>
      <c r="X40" s="10">
        <v>351212548</v>
      </c>
      <c r="Y40" s="16" t="s">
        <v>418</v>
      </c>
      <c r="Z40" s="10" t="s">
        <v>419</v>
      </c>
      <c r="AA40" s="17">
        <v>32558</v>
      </c>
      <c r="AB40" s="10" t="s">
        <v>420</v>
      </c>
      <c r="AC40" s="10">
        <v>24</v>
      </c>
      <c r="AD40" s="10" t="s">
        <v>262</v>
      </c>
      <c r="AE40" s="10" t="s">
        <v>421</v>
      </c>
      <c r="AF40" s="17">
        <v>1803</v>
      </c>
      <c r="AG40" s="17">
        <v>1750</v>
      </c>
      <c r="AH40" s="10" t="s">
        <v>422</v>
      </c>
      <c r="AI40" s="17">
        <v>22784.46</v>
      </c>
      <c r="AJ40" s="17">
        <v>8768.54</v>
      </c>
      <c r="AK40" s="17">
        <v>31553</v>
      </c>
      <c r="AL40" s="17">
        <v>9773.54</v>
      </c>
      <c r="AM40" s="17">
        <v>726.46</v>
      </c>
      <c r="AN40" s="17">
        <v>10500</v>
      </c>
      <c r="AO40" s="17">
        <v>9773.54</v>
      </c>
      <c r="AP40" s="17">
        <v>726.46</v>
      </c>
      <c r="AQ40" s="17">
        <v>10500</v>
      </c>
      <c r="AR40" s="10">
        <v>24</v>
      </c>
      <c r="AS40" s="10">
        <v>174</v>
      </c>
      <c r="AT40" s="10" t="s">
        <v>423</v>
      </c>
      <c r="AU40" s="10"/>
      <c r="AV40" s="10"/>
      <c r="AW40" s="10"/>
      <c r="AX40" s="10" t="s">
        <v>244</v>
      </c>
      <c r="AY40" s="10" t="s">
        <v>245</v>
      </c>
      <c r="AZ40" s="10"/>
      <c r="BA40" s="17">
        <v>0</v>
      </c>
      <c r="BB40" s="24">
        <v>45777</v>
      </c>
      <c r="BC40" s="24" t="s">
        <v>246</v>
      </c>
      <c r="BD40" s="9" t="s">
        <v>247</v>
      </c>
      <c r="BE40" s="9" t="s">
        <v>266</v>
      </c>
      <c r="BF40" s="25" t="s">
        <v>249</v>
      </c>
      <c r="BG40" s="15"/>
      <c r="BH40" s="26"/>
      <c r="BI40" s="9" t="s">
        <v>267</v>
      </c>
      <c r="BJ40" s="9"/>
      <c r="BK40" s="27">
        <v>0</v>
      </c>
      <c r="BL40" s="15" t="s">
        <v>268</v>
      </c>
    </row>
  </sheetData>
  <dataValidations count="5">
    <dataValidation type="list" allowBlank="1" showInputMessage="1" showErrorMessage="1" sqref="BD6:BD40">
      <formula1>"Visited,Not Visited"</formula1>
    </dataValidation>
    <dataValidation type="list" allowBlank="1" showInputMessage="1" showErrorMessage="1" sqref="BE6:BE40">
      <formula1>"Borrower,Borrower Not Available,Borrower Migrated,Borrower Family Member"</formula1>
    </dataValidation>
    <dataValidation type="list" allowBlank="1" showInputMessage="1" showErrorMessage="1" sqref="BF6:BF29 BF31:BF36 BF38:BF40">
      <formula1>"Available,Not Available"</formula1>
    </dataValidation>
    <dataValidation type="list" allowBlank="1" showInputMessage="1" showErrorMessage="1" sqref="BG6:BG29 BG31:BG36 BG38:BG40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9 BI31:BI36 BI38:BI40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5" sqref="$A5:$XFD5"/>
    </sheetView>
  </sheetViews>
  <sheetFormatPr defaultColWidth="9" defaultRowHeight="14.4"/>
  <cols>
    <col min="1" max="1" width="40.4444444444444" customWidth="1"/>
  </cols>
  <sheetData>
    <row r="1" ht="27.6" spans="1:1">
      <c r="A1" s="1" t="s">
        <v>424</v>
      </c>
    </row>
    <row r="2" spans="1:1">
      <c r="A2" s="2" t="s">
        <v>425</v>
      </c>
    </row>
    <row r="3" spans="1:1">
      <c r="A3" s="2" t="s">
        <v>426</v>
      </c>
    </row>
    <row r="4" spans="1:1">
      <c r="A4" s="2" t="s">
        <v>427</v>
      </c>
    </row>
    <row r="5" spans="1:1">
      <c r="A5" s="2" t="s">
        <v>428</v>
      </c>
    </row>
    <row r="6" spans="1:1">
      <c r="A6" s="2" t="s">
        <v>429</v>
      </c>
    </row>
    <row r="7" spans="1:1">
      <c r="A7" s="2" t="s">
        <v>430</v>
      </c>
    </row>
    <row r="8" spans="1:1">
      <c r="A8" s="2" t="s">
        <v>431</v>
      </c>
    </row>
    <row r="9" spans="1:1">
      <c r="A9" s="2" t="s">
        <v>432</v>
      </c>
    </row>
    <row r="10" spans="1:1">
      <c r="A10" s="2" t="s">
        <v>433</v>
      </c>
    </row>
    <row r="11" spans="1:1">
      <c r="A11" s="2" t="s">
        <v>434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2025-04-29T10:06:00Z</cp:lastPrinted>
  <dcterms:modified xsi:type="dcterms:W3CDTF">2025-05-08T00:21:03Z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E3F38D217E9441F9ACCD519A1809C3E2_12</vt:lpwstr>
  </property>
</Properties>
</file>