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Mangalpur-FN25-26-02953\"/>
    </mc:Choice>
  </mc:AlternateContent>
  <xr:revisionPtr revIDLastSave="0" documentId="13_ncr:1_{C6005712-9F83-4844-BA03-447495CEE23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<sst xmlns="http://schemas.openxmlformats.org/spreadsheetml/2006/main" count="348" uniqueCount="299">
  <si>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</si>
  <si>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</si>
  <si>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</si>
  <si>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</si>
  <si>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</si>
  <si>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</si>
  <si>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</si>
  <si>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</si>
  <si>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</si>
  <si>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</si>
  <si>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</si>
  <si>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</si>
  <si>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</si>
  <si>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</si>
  <si>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</si>
  <si>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</si>
  <si>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</si>
  <si>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</si>
  <si>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</si>
  <si>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</si>
  <si>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</si>
  <si>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</si>
  <si>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</si>
  <si>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</si>
  <si>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</si>
  <si>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</si>
  <si>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</si>
  <si>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</si>
  <si>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</si>
  <si>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</si>
  <si>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</si>
  <si>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</si>
  <si>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</si>
  <si>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</si>
  <si>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</si>
  <si>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</si>
  <si>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</si>
  <si>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</si>
  <si>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</si>
  <si>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</si>
  <si>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</si>
  <si>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</si>
  <si>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</si>
  <si>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</si>
  <si>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</si>
  <si>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</si>
  <si>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</si>
  <si>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</si>
  <si>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</si>
  <si>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</si>
  <si>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</si>
  <si>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</si>
  <si>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</si>
  <si>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</si>
  <si>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</si>
  <si>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</si>
  <si>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</si>
  <si>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</si>
  <si>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</si>
  <si>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</si>
  <si>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</si>
  <si>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</si>
  <si>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</si>
  <si>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</si>
  <si>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</si>
  <si>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</si>
  <si>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</si>
  <si>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</si>
  <si>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</si>
  <si>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</si>
  <si>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</si>
  <si>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</si>
  <si>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</si>
  <si>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</si>
  <si>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</si>
  <si>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</si>
  <si>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</si>
  <si>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</si>
  <si>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</si>
  <si>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</si>
  <si>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</si>
  <si>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</si>
  <si>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</si>
  <si>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</si>
  <si>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</si>
  <si>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</si>
  <si>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</si>
  <si>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</si>
  <si>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</si>
  <si>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</si>
  <si>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</si>
  <si>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</si>
  <si>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</si>
  <si>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</si>
  <si>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</si>
  <si>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</si>
  <si>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</si>
  <si>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</si>
  <si>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</si>
  <si>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</si>
  <si>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</si>
  <si>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</si>
  <si>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</si>
  <si>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</si>
  <si>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</si>
  <si>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</si>
  <si>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</si>
  <si>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</si>
  <si>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</si>
  <si>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</si>
  <si>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</si>
  <si>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</si>
  <si>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</si>
  <si>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</si>
  <si>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</si>
  <si>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</si>
  <si>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</si>
  <si>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</si>
  <si>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</si>
  <si>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</si>
  <si>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</si>
  <si>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</si>
  <si>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</si>
  <si>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</si>
  <si>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</si>
  <si>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</si>
  <si>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</si>
  <si>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</si>
  <si>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</si>
  <si>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</si>
  <si>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</si>
  <si>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</si>
  <si>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</si>
  <si>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</si>
  <si>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</si>
  <si>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</si>
  <si>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</si>
  <si>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</si>
  <si>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</si>
  <si>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</si>
  <si>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</si>
  <si>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</si>
  <si>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</si>
  <si>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</si>
  <si>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</si>
  <si>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</si>
  <si>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</si>
  <si>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</si>
  <si>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</si>
  <si>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</si>
  <si>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</si>
  <si>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</si>
  <si>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</si>
  <si>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</si>
  <si>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</si>
  <si>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</si>
  <si>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</si>
  <si>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</si>
  <si>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</si>
  <si>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</si>
  <si>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</si>
  <si>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</si>
  <si>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</si>
  <si>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</si>
  <si>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</si>
  <si>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</si>
  <si>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</si>
  <si>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</si>
  <si>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</si>
  <si>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</si>
  <si>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</si>
  <si>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</si>
  <si>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</si>
  <si>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</si>
  <si>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</si>
  <si>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</si>
  <si>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</si>
  <si>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</si>
  <si>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</si>
  <si>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</si>
  <si>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</si>
  <si>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</si>
  <si>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</si>
  <si>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</si>
  <si>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</si>
  <si>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</si>
  <si>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</si>
  <si>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</si>
  <si>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</si>
  <si>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</si>
  <si>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</si>
  <si>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</si>
  <si>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</si>
  <si>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</si>
  <si>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</si>
  <si>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</si>
  <si>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</si>
  <si>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</si>
  <si>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</si>
  <si>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</si>
  <si>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</si>
  <si>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</si>
  <si>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</si>
  <si>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</si>
  <si>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</si>
  <si>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</si>
  <si>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</si>
  <si>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</si>
  <si>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</si>
  <si>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</si>
  <si>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</si>
  <si>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</si>
  <si>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</si>
  <si>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</si>
  <si>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</si>
  <si>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</si>
  <si>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</si>
  <si>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</si>
  <si>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</si>
  <si>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</si>
  <si>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</si>
  <si>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</si>
  <si>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</si>
  <si>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</si>
  <si>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</si>
  <si>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</si>
  <si>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</si>
  <si>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</si>
  <si>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</si>
  <si>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</si>
  <si>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</si>
  <si>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</si>
  <si>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</si>
  <si>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</si>
  <si>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</si>
  <si>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</si>
  <si>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</si>
  <si>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</si>
  <si>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</si>
  <si>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</si>
  <si>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</si>
  <si>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</si>
  <si>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</si>
  <si>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</si>
  <si>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</si>
  <si>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</si>
  <si>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</si>
  <si>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</si>
  <si>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</si>
  <si>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</si>
  <si>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R</t>
  </si>
  <si>
    <t>L</t>
  </si>
  <si>
    <t>Sanjaya Kumar Sahoo/SF0070624</t>
  </si>
  <si>
    <t>East</t>
  </si>
  <si>
    <t>Bhadrak</t>
  </si>
  <si>
    <t>Jajpur Town</t>
  </si>
  <si>
    <t>OR1616</t>
  </si>
  <si>
    <t>Mangalpur</t>
  </si>
  <si>
    <t>Mishrapur</t>
  </si>
  <si>
    <t>SF0091825</t>
  </si>
  <si>
    <t>Sibaprasad Swain</t>
  </si>
  <si>
    <t>SAI</t>
  </si>
  <si>
    <t>Chetana</t>
  </si>
  <si>
    <t>SSF3690120</t>
  </si>
  <si>
    <t>OBC</t>
  </si>
  <si>
    <t>HINDU</t>
  </si>
  <si>
    <t>Agriculture &amp; Farming</t>
  </si>
  <si>
    <t>MAMINA JENA</t>
  </si>
  <si>
    <t>28-Mar-2023</t>
  </si>
  <si>
    <t>Fri</t>
  </si>
  <si>
    <t>1</t>
  </si>
  <si>
    <t>2.65 Yrs</t>
  </si>
  <si>
    <t>28 Mar 2023</t>
  </si>
  <si>
    <t>&gt; 2 to 4 Years</t>
  </si>
  <si>
    <t>06-May-2023</t>
  </si>
  <si>
    <t>13-Mar-2025</t>
  </si>
  <si>
    <t>Open</t>
  </si>
  <si>
    <t/>
  </si>
  <si>
    <t>30-Sep-2025</t>
  </si>
  <si>
    <t>Amarendra Malik/SF0059488</t>
  </si>
  <si>
    <t>Suryakanta Mohanty</t>
  </si>
  <si>
    <t>SF0099668</t>
  </si>
  <si>
    <t>BM</t>
  </si>
  <si>
    <t>Sanjeet Malik</t>
  </si>
  <si>
    <t>SF0054913</t>
  </si>
  <si>
    <t>BQM</t>
  </si>
  <si>
    <t>No Action Taken</t>
  </si>
  <si>
    <t>CSS</t>
  </si>
  <si>
    <t>Biranchi Narayan Swain/SF0003954</t>
  </si>
  <si>
    <t>Krushna Chandra Sahoo/SF0083225</t>
  </si>
  <si>
    <t>Alok Kumar Maharana/SF0083414</t>
  </si>
  <si>
    <t>Completed-Report Submitted</t>
  </si>
  <si>
    <t>Borrower MAMINA JENA/351265250 She paid her EMI Rs 2400/- on date 06-04-2025 to LO Raja Bhal/SF0090441 but LO Raja Bhal/SF0090441 not Posted in FIMO.</t>
  </si>
  <si>
    <t>Raja Bhal</t>
  </si>
  <si>
    <t>SF0090441</t>
  </si>
  <si>
    <t>Fraud amount Observed Rs.2400/-</t>
  </si>
  <si>
    <t>FN25-26-02953</t>
  </si>
  <si>
    <t>Loan Officer</t>
  </si>
  <si>
    <t>Resigned-On Notice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</si>
</sst>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45979</v>
      </c>
      <c r="H5" s="107" t="s">
        <v>287</v>
      </c>
      <c r="I5" s="61">
        <v>45981</v>
      </c>
      <c r="J5" s="74" t="str">
        <f>IF('Physical Cash at Safe'!D28="Yes",'Physical Cash at Safe'!E28,IF('Borrower Wise Details'!D5&lt;&gt;"",'Borrower Wise Details'!D5,""))</f>
        <v>FN25-26-02953</v>
      </c>
      <c r="K5" s="81">
        <v>1</v>
      </c>
      <c r="L5" s="82">
        <v>2400</v>
      </c>
      <c r="M5" s="82">
        <v>0</v>
      </c>
      <c r="N5" s="82" t="s">
        <v>288</v>
      </c>
      <c r="O5" s="82" t="s">
        <v>289</v>
      </c>
      <c r="P5" s="82" t="s">
        <v>290</v>
      </c>
      <c r="Q5" s="82" t="s">
        <v>252</v>
      </c>
      <c r="R5" s="75" t="str">
        <f>IF('Physical Cash at Safe'!$D$28="Yes", 'Physical Cash at Safe'!$A$28, IF('Borrower Wise Details'!F5&lt;&gt;"", 'Borrower Wise Details'!F5, ""))</f>
        <v>Raja Bhal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SF0090441</v>
      </c>
      <c r="U5" s="77" t="s">
        <v>298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291</v>
      </c>
      <c r="Z5" s="61">
        <v>45979</v>
      </c>
      <c r="AA5" s="61">
        <v>45986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45987</v>
      </c>
      <c r="AH5" s="70" t="s">
        <v>295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Raja Bhal</v>
      </c>
      <c r="E5" s="68" t="str">
        <f>IF(OR('Fraud Investigation Report'!T5="", 'Fraud Investigation Report'!T5=0), "", 'Fraud Investigation Report'!T5)</f>
        <v>SF0090441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FN25-26-02953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2400</v>
      </c>
      <c r="Q5" s="49"/>
      <c r="R5" s="84" t="s">
        <v>286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5" sqref="C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255</v>
      </c>
      <c r="D4" s="41" t="s">
        <v>254</v>
      </c>
      <c r="E4" s="41" t="s">
        <v>254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45979</v>
      </c>
      <c r="C6" s="18">
        <v>45978</v>
      </c>
      <c r="D6" s="18">
        <v>45979</v>
      </c>
      <c r="E6" s="19">
        <v>0.39583333333333331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18667</v>
      </c>
      <c r="C18" s="23">
        <f>B18</f>
        <v>18667</v>
      </c>
      <c r="D18" s="27">
        <v>18667</v>
      </c>
      <c r="E18" s="28">
        <f>D18</f>
        <v>18667</v>
      </c>
    </row>
    <row r="19" spans="1:5" ht="14.4" x14ac:dyDescent="0.3">
      <c r="A19" s="29"/>
      <c r="B19" s="30" t="s">
        <v>76</v>
      </c>
      <c r="C19" s="31">
        <f>SUM(C10:C18)</f>
        <v>18667</v>
      </c>
      <c r="D19" s="30" t="s">
        <v>76</v>
      </c>
      <c r="E19" s="31">
        <f>SUM(E10:E18)</f>
        <v>18667</v>
      </c>
    </row>
    <row r="20" spans="1:5" ht="30" customHeight="1" x14ac:dyDescent="0.3">
      <c r="A20" s="144" t="s">
        <v>97</v>
      </c>
      <c r="B20" s="145"/>
      <c r="C20" s="32">
        <v>18667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54" t="s">
        <v>249</v>
      </c>
      <c r="E32" s="155"/>
    </row>
    <row r="33" spans="1:5" ht="18" customHeight="1" x14ac:dyDescent="0.3">
      <c r="A33" s="37" t="s">
        <v>83</v>
      </c>
      <c r="B33" s="106" t="s">
        <v>250</v>
      </c>
      <c r="C33" s="39" t="s">
        <v>84</v>
      </c>
      <c r="D33" s="148" t="s">
        <v>251</v>
      </c>
      <c r="E33" s="149"/>
    </row>
    <row r="34" spans="1:5" ht="27.6" x14ac:dyDescent="0.3">
      <c r="A34" s="39" t="s">
        <v>220</v>
      </c>
      <c r="B34" s="38" t="s">
        <v>280</v>
      </c>
      <c r="C34" s="39" t="s">
        <v>221</v>
      </c>
      <c r="D34" s="150" t="s">
        <v>283</v>
      </c>
      <c r="E34" s="151"/>
    </row>
    <row r="35" spans="1:5" ht="27.6" x14ac:dyDescent="0.3">
      <c r="A35" s="39" t="s">
        <v>222</v>
      </c>
      <c r="B35" s="38" t="s">
        <v>281</v>
      </c>
      <c r="C35" s="39" t="s">
        <v>224</v>
      </c>
      <c r="D35" s="150" t="s">
        <v>284</v>
      </c>
      <c r="E35" s="151"/>
    </row>
    <row r="36" spans="1:5" ht="25.5" customHeight="1" x14ac:dyDescent="0.3">
      <c r="A36" s="39" t="s">
        <v>223</v>
      </c>
      <c r="B36" s="38" t="s">
        <v>282</v>
      </c>
      <c r="C36" s="39" t="s">
        <v>225</v>
      </c>
      <c r="D36" s="152" t="s">
        <v>285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296</v>
      </c>
      <c r="E5" s="65">
        <v>45979</v>
      </c>
      <c r="F5" s="38" t="s">
        <v>293</v>
      </c>
      <c r="G5" s="49" t="s">
        <v>294</v>
      </c>
      <c r="H5" s="49" t="s">
        <v>297</v>
      </c>
      <c r="I5" s="120">
        <v>481798</v>
      </c>
      <c r="J5" s="120" t="s">
        <v>263</v>
      </c>
      <c r="K5" s="120" t="s">
        <v>267</v>
      </c>
      <c r="L5" s="11">
        <v>351265250</v>
      </c>
      <c r="M5" s="65" t="s">
        <v>268</v>
      </c>
      <c r="N5" s="124">
        <v>44040</v>
      </c>
      <c r="O5" s="124">
        <v>2400</v>
      </c>
      <c r="P5" s="121" t="s">
        <v>139</v>
      </c>
      <c r="Q5" s="80">
        <v>45753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201</v>
      </c>
      <c r="W5" s="122" t="s">
        <v>292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247</v>
      </c>
      <c r="D5" s="38" t="s">
        <v>254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62305</v>
      </c>
      <c r="J5" s="38" t="s">
        <v>258</v>
      </c>
      <c r="K5" s="84">
        <v>62305</v>
      </c>
      <c r="L5" s="84" t="s">
        <v>259</v>
      </c>
      <c r="M5" s="38" t="s">
        <v>260</v>
      </c>
      <c r="N5" s="84">
        <v>104323</v>
      </c>
      <c r="O5" s="84">
        <v>481798</v>
      </c>
      <c r="P5" s="84">
        <v>143509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541</v>
      </c>
      <c r="X5" s="38" t="s">
        <v>266</v>
      </c>
      <c r="Y5" s="84">
        <v>351265250</v>
      </c>
      <c r="Z5" s="38" t="s">
        <v>267</v>
      </c>
      <c r="AA5" s="108" t="s">
        <v>268</v>
      </c>
      <c r="AB5" s="84">
        <v>44040</v>
      </c>
      <c r="AC5" s="108" t="s">
        <v>269</v>
      </c>
      <c r="AD5" s="84">
        <v>24</v>
      </c>
      <c r="AE5" s="84" t="s">
        <v>270</v>
      </c>
      <c r="AF5" s="84" t="s">
        <v>271</v>
      </c>
      <c r="AG5" s="108" t="s">
        <v>272</v>
      </c>
      <c r="AH5" s="84" t="s">
        <v>273</v>
      </c>
      <c r="AI5" s="108" t="s">
        <v>274</v>
      </c>
      <c r="AJ5" s="84">
        <v>1754</v>
      </c>
      <c r="AK5" s="84">
        <v>2400</v>
      </c>
      <c r="AL5" s="108" t="s">
        <v>275</v>
      </c>
      <c r="AM5" s="84">
        <v>32751.68</v>
      </c>
      <c r="AN5" s="112">
        <v>12202.32</v>
      </c>
      <c r="AO5" s="112">
        <v>44954</v>
      </c>
      <c r="AP5" s="112">
        <v>11288.32</v>
      </c>
      <c r="AQ5" s="112">
        <v>711.68</v>
      </c>
      <c r="AR5" s="112">
        <v>12000</v>
      </c>
      <c r="AS5" s="112">
        <v>11288.32</v>
      </c>
      <c r="AT5" s="112">
        <v>711.68</v>
      </c>
      <c r="AU5" s="112">
        <v>12000</v>
      </c>
      <c r="AV5" s="84">
        <v>32</v>
      </c>
      <c r="AW5" s="84"/>
      <c r="AX5" s="84"/>
      <c r="AY5" s="108"/>
      <c r="AZ5" s="84"/>
      <c r="BA5" s="84"/>
      <c r="BB5" s="84" t="s">
        <v>276</v>
      </c>
      <c r="BC5" s="84" t="s">
        <v>277</v>
      </c>
      <c r="BD5" s="108" t="s">
        <v>278</v>
      </c>
      <c r="BE5" s="84">
        <v>44040</v>
      </c>
      <c r="BF5" s="38" t="s">
        <v>263</v>
      </c>
      <c r="BG5" s="84">
        <v>8965325414</v>
      </c>
      <c r="BH5" s="114" t="s">
        <v>279</v>
      </c>
      <c r="BI5" s="38" t="s">
        <v>110</v>
      </c>
      <c r="BJ5" s="85">
        <v>45979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2400</v>
      </c>
      <c r="BQ5" s="117" t="s">
        <v>201</v>
      </c>
      <c r="BR5" s="118" t="s">
        <v>292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2025-11-26T09:51:01Z</dcterms:modified>
</cp:coreProperties>
</file>