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C247DAE-E2F0-4CD4-909A-C052B829D98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<sst xmlns="http://schemas.openxmlformats.org/spreadsheetml/2006/main" count="369" uniqueCount="302">
  <si>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</si>
  <si>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</si>
  <si>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</si>
  <si>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</si>
  <si>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</si>
  <si>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</si>
  <si>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</si>
  <si>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</si>
  <si>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</si>
  <si>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</si>
  <si>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</si>
  <si>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</si>
  <si>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</si>
  <si>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</si>
  <si>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</si>
  <si>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</si>
  <si>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</si>
  <si>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</si>
  <si>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</si>
  <si>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</si>
  <si>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</si>
  <si>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</si>
  <si>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</si>
  <si>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</si>
  <si>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</si>
  <si>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</si>
  <si>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</si>
  <si>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</si>
  <si>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</si>
  <si>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</si>
  <si>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</si>
  <si>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</si>
  <si>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</si>
  <si>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</si>
  <si>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</si>
  <si>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</si>
  <si>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</si>
  <si>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</si>
  <si>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</si>
  <si>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</si>
  <si>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</si>
  <si>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</si>
  <si>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</si>
  <si>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</si>
  <si>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</si>
  <si>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</si>
  <si>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</si>
  <si>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</si>
  <si>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</si>
  <si>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</si>
  <si>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</si>
  <si>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</si>
  <si>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</si>
  <si>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</si>
  <si>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</si>
  <si>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</si>
  <si>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</si>
  <si>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</si>
  <si>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</si>
  <si>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</si>
  <si>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</si>
  <si>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</si>
  <si>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</si>
  <si>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</si>
  <si>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</si>
  <si>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</si>
  <si>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</si>
  <si>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</si>
  <si>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</si>
  <si>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</si>
  <si>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</si>
  <si>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</si>
  <si>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</si>
  <si>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</si>
  <si>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</si>
  <si>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</si>
  <si>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</si>
  <si>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</si>
  <si>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</si>
  <si>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</si>
  <si>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</si>
  <si>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</si>
  <si>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</si>
  <si>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</si>
  <si>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</si>
  <si>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</si>
  <si>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</si>
  <si>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</si>
  <si>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</si>
  <si>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</si>
  <si>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</si>
  <si>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</si>
  <si>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</si>
  <si>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</si>
  <si>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</si>
  <si>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</si>
  <si>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</si>
  <si>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</si>
  <si>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</si>
  <si>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</si>
  <si>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</si>
  <si>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</si>
  <si>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</si>
  <si>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</si>
  <si>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</si>
  <si>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</si>
  <si>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</si>
  <si>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</si>
  <si>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</si>
  <si>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</si>
  <si>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</si>
  <si>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</si>
  <si>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</si>
  <si>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</si>
  <si>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</si>
  <si>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</si>
  <si>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</si>
  <si>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</si>
  <si>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</si>
  <si>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</si>
  <si>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</si>
  <si>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</si>
  <si>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</si>
  <si>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</si>
  <si>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</si>
  <si>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</si>
  <si>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</si>
  <si>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</si>
  <si>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</si>
  <si>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</si>
  <si>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</si>
  <si>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</si>
  <si>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</si>
  <si>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</si>
  <si>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</si>
  <si>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</si>
  <si>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</si>
  <si>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</si>
  <si>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</si>
  <si>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</si>
  <si>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</si>
  <si>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</si>
  <si>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</si>
  <si>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</si>
  <si>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</si>
  <si>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</si>
  <si>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</si>
  <si>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</si>
  <si>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</si>
  <si>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</si>
  <si>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</si>
  <si>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</si>
  <si>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</si>
  <si>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</si>
  <si>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</si>
  <si>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</si>
  <si>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</si>
  <si>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</si>
  <si>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</si>
  <si>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</si>
  <si>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</si>
  <si>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</si>
  <si>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</si>
  <si>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</si>
  <si>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</si>
  <si>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</si>
  <si>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</si>
  <si>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</si>
  <si>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</si>
  <si>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</si>
  <si>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</si>
  <si>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</si>
  <si>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</si>
  <si>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</si>
  <si>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</si>
  <si>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</si>
  <si>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</si>
  <si>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</si>
  <si>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</si>
  <si>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</si>
  <si>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</si>
  <si>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</si>
  <si>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</si>
  <si>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</si>
  <si>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</si>
  <si>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</si>
  <si>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</si>
  <si>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</si>
  <si>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</si>
  <si>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</si>
  <si>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</si>
  <si>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</si>
  <si>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</si>
  <si>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</si>
  <si>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</si>
  <si>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</si>
  <si>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</si>
  <si>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</si>
  <si>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</si>
  <si>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</si>
  <si>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</si>
  <si>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</si>
  <si>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</si>
  <si>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</si>
  <si>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</si>
  <si>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</si>
  <si>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</si>
  <si>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</si>
  <si>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</si>
  <si>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</si>
  <si>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</si>
  <si>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</si>
  <si>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</si>
  <si>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</si>
  <si>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</si>
  <si>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</si>
  <si>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</si>
  <si>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</si>
  <si>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</si>
  <si>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</si>
  <si>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</si>
  <si>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</si>
  <si>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</si>
  <si>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</si>
  <si>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</si>
  <si>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</si>
  <si>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</si>
  <si>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</si>
  <si>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</si>
  <si>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</si>
  <si>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</si>
  <si>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</si>
  <si>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</si>
  <si>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</si>
  <si>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</si>
  <si>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</si>
  <si>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</si>
  <si>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</si>
  <si>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</si>
  <si>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</si>
  <si>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</si>
  <si>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</si>
  <si>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</si>
  <si>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</si>
  <si>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</si>
  <si>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:11-Nov-2025</t>
  </si>
  <si>
    <t>Reporting Time : Tuesday, November 11, 2025 1:51 PM</t>
  </si>
  <si>
    <t>North</t>
  </si>
  <si>
    <t>Bihar-2</t>
  </si>
  <si>
    <t>Gaya</t>
  </si>
  <si>
    <t>Rajgir</t>
  </si>
  <si>
    <t>Ashthawan</t>
  </si>
  <si>
    <t>BH3564</t>
  </si>
  <si>
    <t>Bihar Sharif H.O</t>
  </si>
  <si>
    <t>SF0089364</t>
  </si>
  <si>
    <t>Sachin Kumar</t>
  </si>
  <si>
    <t>kolhara bhigha</t>
  </si>
  <si>
    <t>puja</t>
  </si>
  <si>
    <t>Chetana</t>
  </si>
  <si>
    <t>SID951374047235</t>
  </si>
  <si>
    <t>OBC</t>
  </si>
  <si>
    <t>HINDU</t>
  </si>
  <si>
    <t>Agriculture &amp; Farming</t>
  </si>
  <si>
    <t>DAULI DEVI</t>
  </si>
  <si>
    <t>10-Nov-2023</t>
  </si>
  <si>
    <t>Fri</t>
  </si>
  <si>
    <t>2</t>
  </si>
  <si>
    <t>4.07 Yrs</t>
  </si>
  <si>
    <t>19 Oct 2021</t>
  </si>
  <si>
    <t>&gt; 4 to 6 Years</t>
  </si>
  <si>
    <t>05-Dec-2023</t>
  </si>
  <si>
    <t>09-Oct-2025</t>
  </si>
  <si>
    <t>7209694327</t>
  </si>
  <si>
    <t>Open</t>
  </si>
  <si>
    <t>Diwakar Nandan Upadhaya/SF0077482</t>
  </si>
  <si>
    <t>Mukesh Kumar</t>
  </si>
  <si>
    <t>SF0048636</t>
  </si>
  <si>
    <t>Credit Assistant</t>
  </si>
  <si>
    <t>Emi Collected From Borrower on date 02-07-2024  but not posted in fimo.</t>
  </si>
  <si>
    <t>Bihar</t>
  </si>
  <si>
    <t>Dual Staff</t>
  </si>
  <si>
    <t>Available &amp; Updated</t>
  </si>
  <si>
    <t>G-1</t>
  </si>
  <si>
    <t>G-2</t>
  </si>
  <si>
    <t>Subhash Chandra Bose</t>
  </si>
  <si>
    <t>Hareram Sharma</t>
  </si>
  <si>
    <t>Branch Manager</t>
  </si>
  <si>
    <t>SF0096449</t>
  </si>
  <si>
    <t>SF0050671</t>
  </si>
  <si>
    <t>FIR Not Filled</t>
  </si>
  <si>
    <t>CSS</t>
  </si>
  <si>
    <t>Dileep Kumar Sharma/SF0081511</t>
  </si>
  <si>
    <t>Santosh Swankar/S0032531</t>
  </si>
  <si>
    <t>Ravi Kumar Ranjan/SF0072744</t>
  </si>
  <si>
    <t>Saket Nath Thakur/SF0062081</t>
  </si>
  <si>
    <t>Terminated</t>
  </si>
  <si>
    <t>Completed-Report Submitted</t>
  </si>
  <si>
    <t>Staff Mukesh Kumar/SF0048636 Collected Emi From Borrower on date 02-07-2024, 09-11-2024 and 10-04-2025 but not posted in fimo.</t>
  </si>
  <si>
    <t>Emi Collected From Borrower on date 09-11-2024  but not posted in fimo.</t>
  </si>
  <si>
    <t>Emi Collected From Borrower on date  10-04-2025 but not posted in fimo.</t>
  </si>
  <si>
    <t>Borrower complain to CSS that she paid EMI but showing OD,after IA verification it is identify that Staff Mukesh Kumar/SF0048636 collected 3 EMIs 2780*3=8340 on different dates but entry not posted in Fimo.Total fraud amount is-8340.</t>
  </si>
  <si>
    <t>FN25-26-02968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</si>
</sst>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45960</v>
      </c>
      <c r="H5" s="107" t="s">
        <v>290</v>
      </c>
      <c r="I5" s="61">
        <v>45962</v>
      </c>
      <c r="J5" s="74" t="str">
        <f>IF('Physical Cash at Safe'!D28="Yes",'Physical Cash at Safe'!E28,IF('Borrower Wise Details'!D5&lt;&gt;"",'Borrower Wise Details'!D5,""))</f>
        <v>FN25-26-02968</v>
      </c>
      <c r="K5" s="81">
        <v>1</v>
      </c>
      <c r="L5" s="82">
        <v>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Mukesh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SF0048636</v>
      </c>
      <c r="U5" s="77" t="s">
        <v>295</v>
      </c>
      <c r="V5" s="61">
        <v>45849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45972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45973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Mukesh Kumar</v>
      </c>
      <c r="E5" s="68" t="str">
        <f>IF(OR('Fraud Investigation Report'!T5="", 'Fraud Investigation Report'!T5=0), "", 'Fraud Investigation Report'!T5)</f>
        <v>SF0048636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8340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37" sqref="E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279</v>
      </c>
      <c r="B6" s="18">
        <v>45972</v>
      </c>
      <c r="C6" s="18">
        <v>45971</v>
      </c>
      <c r="D6" s="18">
        <v>45972</v>
      </c>
      <c r="E6" s="19">
        <v>0.29166666666666669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221</v>
      </c>
      <c r="C11" s="23">
        <f>B11*A11</f>
        <v>110500</v>
      </c>
      <c r="D11" s="25">
        <v>221</v>
      </c>
      <c r="E11" s="23">
        <f t="shared" ref="E11:E17" si="0">D11*A11</f>
        <v>110500</v>
      </c>
    </row>
    <row r="12" spans="1:5" ht="14.4" x14ac:dyDescent="0.3">
      <c r="A12" s="24">
        <v>200</v>
      </c>
      <c r="B12" s="25">
        <v>61</v>
      </c>
      <c r="C12" s="23">
        <f>B12*A12</f>
        <v>12200</v>
      </c>
      <c r="D12" s="25">
        <v>61</v>
      </c>
      <c r="E12" s="23">
        <f t="shared" si="0"/>
        <v>12200</v>
      </c>
    </row>
    <row r="13" spans="1:5" ht="14.4" x14ac:dyDescent="0.3">
      <c r="A13" s="24">
        <v>100</v>
      </c>
      <c r="B13" s="25">
        <v>82</v>
      </c>
      <c r="C13" s="23">
        <f t="shared" ref="C13:C17" si="1">B13*A13</f>
        <v>8200</v>
      </c>
      <c r="D13" s="25">
        <v>82</v>
      </c>
      <c r="E13" s="23">
        <f t="shared" si="0"/>
        <v>8200</v>
      </c>
    </row>
    <row r="14" spans="1:5" ht="14.4" x14ac:dyDescent="0.3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16</v>
      </c>
      <c r="C18" s="23">
        <f>B18</f>
        <v>16</v>
      </c>
      <c r="D18" s="27">
        <v>16</v>
      </c>
      <c r="E18" s="28">
        <f>D18</f>
        <v>16</v>
      </c>
    </row>
    <row r="19" spans="1:5" ht="14.4" x14ac:dyDescent="0.3">
      <c r="A19" s="29"/>
      <c r="B19" s="30" t="s">
        <v>76</v>
      </c>
      <c r="C19" s="31">
        <f>SUM(C10:C18)</f>
        <v>131686</v>
      </c>
      <c r="D19" s="30" t="s">
        <v>76</v>
      </c>
      <c r="E19" s="31">
        <f>SUM(E10:E18)</f>
        <v>131686</v>
      </c>
    </row>
    <row r="20" spans="1:5" ht="30" customHeight="1" x14ac:dyDescent="0.3">
      <c r="A20" s="159" t="s">
        <v>97</v>
      </c>
      <c r="B20" s="160"/>
      <c r="C20" s="32">
        <v>131686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 t="s">
        <v>280</v>
      </c>
      <c r="C32" s="37" t="s">
        <v>82</v>
      </c>
      <c r="D32" s="136" t="s">
        <v>281</v>
      </c>
      <c r="E32" s="137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30" t="s">
        <v>283</v>
      </c>
      <c r="E33" s="131"/>
    </row>
    <row r="34" spans="1:5" ht="27.6" x14ac:dyDescent="0.3">
      <c r="A34" s="39" t="s">
        <v>218</v>
      </c>
      <c r="B34" s="38" t="s">
        <v>284</v>
      </c>
      <c r="C34" s="39" t="s">
        <v>219</v>
      </c>
      <c r="D34" s="132" t="s">
        <v>285</v>
      </c>
      <c r="E34" s="133"/>
    </row>
    <row r="35" spans="1:5" ht="27.6" x14ac:dyDescent="0.3">
      <c r="A35" s="39" t="s">
        <v>220</v>
      </c>
      <c r="B35" s="38" t="s">
        <v>288</v>
      </c>
      <c r="C35" s="39" t="s">
        <v>222</v>
      </c>
      <c r="D35" s="132" t="s">
        <v>287</v>
      </c>
      <c r="E35" s="133"/>
    </row>
    <row r="36" spans="1:5" ht="25.5" customHeight="1" x14ac:dyDescent="0.3">
      <c r="A36" s="39" t="s">
        <v>221</v>
      </c>
      <c r="B36" s="38" t="s">
        <v>286</v>
      </c>
      <c r="C36" s="39" t="s">
        <v>223</v>
      </c>
      <c r="D36" s="134" t="s">
        <v>277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301</v>
      </c>
      <c r="E5" s="65">
        <v>45972</v>
      </c>
      <c r="F5" s="38" t="s">
        <v>275</v>
      </c>
      <c r="G5" s="49" t="s">
        <v>276</v>
      </c>
      <c r="H5" s="49" t="s">
        <v>277</v>
      </c>
      <c r="I5" s="120" t="s">
        <v>256</v>
      </c>
      <c r="J5" s="120" t="s">
        <v>259</v>
      </c>
      <c r="K5" s="120" t="s">
        <v>263</v>
      </c>
      <c r="L5" s="11">
        <v>353614137</v>
      </c>
      <c r="M5" s="65" t="s">
        <v>264</v>
      </c>
      <c r="N5" s="124">
        <v>52000</v>
      </c>
      <c r="O5" s="124">
        <v>2780</v>
      </c>
      <c r="P5" s="121" t="s">
        <v>139</v>
      </c>
      <c r="Q5" s="80">
        <v>45475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FN25-26-02968</v>
      </c>
      <c r="E6" s="65">
        <v>45972</v>
      </c>
      <c r="F6" s="38" t="s">
        <v>275</v>
      </c>
      <c r="G6" s="49" t="s">
        <v>276</v>
      </c>
      <c r="H6" s="49" t="s">
        <v>277</v>
      </c>
      <c r="I6" s="120" t="s">
        <v>256</v>
      </c>
      <c r="J6" s="120" t="s">
        <v>259</v>
      </c>
      <c r="K6" s="120" t="s">
        <v>263</v>
      </c>
      <c r="L6" s="11">
        <v>353614137</v>
      </c>
      <c r="M6" s="65" t="s">
        <v>264</v>
      </c>
      <c r="N6" s="124">
        <v>52000</v>
      </c>
      <c r="O6" s="124">
        <v>2780</v>
      </c>
      <c r="P6" s="121" t="s">
        <v>139</v>
      </c>
      <c r="Q6" s="80">
        <v>45605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298</v>
      </c>
    </row>
    <row r="7" spans="1:23" ht="25.0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FN25-26-02968</v>
      </c>
      <c r="E7" s="65">
        <v>45972</v>
      </c>
      <c r="F7" s="38" t="s">
        <v>275</v>
      </c>
      <c r="G7" s="49" t="s">
        <v>276</v>
      </c>
      <c r="H7" s="49" t="s">
        <v>277</v>
      </c>
      <c r="I7" s="120" t="s">
        <v>256</v>
      </c>
      <c r="J7" s="120" t="s">
        <v>259</v>
      </c>
      <c r="K7" s="120" t="s">
        <v>263</v>
      </c>
      <c r="L7" s="11">
        <v>353614137</v>
      </c>
      <c r="M7" s="65" t="s">
        <v>264</v>
      </c>
      <c r="N7" s="124">
        <v>52000</v>
      </c>
      <c r="O7" s="124">
        <v>2780</v>
      </c>
      <c r="P7" s="121" t="s">
        <v>139</v>
      </c>
      <c r="Q7" s="80">
        <v>45757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 t="s">
        <v>299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16937</v>
      </c>
      <c r="J5" s="38" t="s">
        <v>253</v>
      </c>
      <c r="K5" s="84">
        <v>16937</v>
      </c>
      <c r="L5" s="84" t="s">
        <v>254</v>
      </c>
      <c r="M5" s="38" t="s">
        <v>255</v>
      </c>
      <c r="N5" s="84">
        <v>24368</v>
      </c>
      <c r="O5" s="84" t="s">
        <v>256</v>
      </c>
      <c r="P5" s="84">
        <v>404387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353614137</v>
      </c>
      <c r="Z5" s="38" t="s">
        <v>263</v>
      </c>
      <c r="AA5" s="108" t="s">
        <v>264</v>
      </c>
      <c r="AB5" s="84">
        <v>52000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2780</v>
      </c>
      <c r="AK5" s="84">
        <v>2780</v>
      </c>
      <c r="AL5" s="108" t="s">
        <v>271</v>
      </c>
      <c r="AM5" s="84">
        <v>41906.199999999997</v>
      </c>
      <c r="AN5" s="112">
        <v>13693.8</v>
      </c>
      <c r="AO5" s="112">
        <v>55600</v>
      </c>
      <c r="AP5" s="112">
        <v>10093.799999999999</v>
      </c>
      <c r="AQ5" s="112">
        <v>548.20000000000005</v>
      </c>
      <c r="AR5" s="112">
        <v>10642</v>
      </c>
      <c r="AS5" s="112">
        <v>10093.799999999999</v>
      </c>
      <c r="AT5" s="112">
        <v>548.20000000000005</v>
      </c>
      <c r="AU5" s="112">
        <v>10642</v>
      </c>
      <c r="AV5" s="84">
        <v>25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259</v>
      </c>
      <c r="BG5" s="84" t="s">
        <v>272</v>
      </c>
      <c r="BH5" s="114" t="s">
        <v>274</v>
      </c>
      <c r="BI5" s="38" t="s">
        <v>110</v>
      </c>
      <c r="BJ5" s="85">
        <v>45972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8340</v>
      </c>
      <c r="BQ5" s="117" t="s">
        <v>201</v>
      </c>
      <c r="BR5" s="118" t="s">
        <v>297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2025-11-21T09:38:28Z</dcterms:modified>
</cp:coreProperties>
</file>