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Mukhed\Nov 2025\"/>
    </mc:Choice>
  </mc:AlternateContent>
  <xr:revisionPtr revIDLastSave="0" documentId="13_ncr:1_{2EF3C81B-8CCE-47CC-851E-1252BA9328C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<sst xmlns="http://schemas.openxmlformats.org/spreadsheetml/2006/main" count="333" uniqueCount="288">
  <si>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</si>
  <si>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</si>
  <si>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</si>
  <si>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</si>
  <si>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</si>
  <si>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</si>
  <si>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</si>
  <si>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</si>
  <si>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</si>
  <si>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</si>
  <si>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</si>
  <si>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</si>
  <si>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</si>
  <si>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</si>
  <si>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</si>
  <si>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</si>
  <si>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</si>
  <si>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</si>
  <si>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</si>
  <si>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</si>
  <si>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</si>
  <si>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</si>
  <si>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</si>
  <si>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</si>
  <si>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</si>
  <si>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</si>
  <si>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</si>
  <si>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</si>
  <si>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</si>
  <si>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</si>
  <si>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</si>
  <si>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</si>
  <si>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</si>
  <si>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</si>
  <si>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</si>
  <si>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</si>
  <si>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</si>
  <si>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</si>
  <si>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</si>
  <si>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</si>
  <si>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</si>
  <si>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</si>
  <si>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</si>
  <si>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</si>
  <si>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</si>
  <si>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</si>
  <si>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</si>
  <si>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</si>
  <si>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</si>
  <si>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</si>
  <si>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</si>
  <si>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</si>
  <si>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</si>
  <si>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</si>
  <si>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</si>
  <si>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</si>
  <si>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</si>
  <si>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</si>
  <si>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</si>
  <si>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</si>
  <si>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</si>
  <si>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</si>
  <si>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</si>
  <si>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</si>
  <si>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</si>
  <si>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</si>
  <si>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</si>
  <si>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</si>
  <si>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</si>
  <si>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</si>
  <si>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</si>
  <si>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</si>
  <si>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</si>
  <si>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</si>
  <si>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</si>
  <si>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</si>
  <si>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</si>
  <si>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</si>
  <si>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</si>
  <si>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</si>
  <si>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</si>
  <si>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</si>
  <si>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</si>
  <si>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</si>
  <si>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</si>
  <si>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</si>
  <si>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</si>
  <si>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</si>
  <si>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</si>
  <si>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</si>
  <si>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</si>
  <si>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</si>
  <si>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</si>
  <si>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</si>
  <si>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</si>
  <si>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</si>
  <si>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</si>
  <si>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</si>
  <si>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</si>
  <si>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</si>
  <si>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</si>
  <si>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</si>
  <si>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</si>
  <si>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</si>
  <si>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</si>
  <si>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</si>
  <si>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</si>
  <si>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</si>
  <si>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</si>
  <si>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</si>
  <si>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</si>
  <si>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</si>
  <si>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</si>
  <si>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</si>
  <si>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</si>
  <si>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</si>
  <si>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</si>
  <si>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</si>
  <si>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</si>
  <si>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</si>
  <si>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</si>
  <si>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</si>
  <si>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</si>
  <si>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</si>
  <si>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</si>
  <si>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</si>
  <si>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</si>
  <si>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</si>
  <si>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</si>
  <si>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</si>
  <si>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</si>
  <si>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</si>
  <si>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</si>
  <si>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</si>
  <si>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</si>
  <si>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</si>
  <si>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</si>
  <si>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</si>
  <si>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</si>
  <si>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</si>
  <si>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</si>
  <si>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</si>
  <si>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</si>
  <si>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</si>
  <si>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</si>
  <si>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</si>
  <si>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</si>
  <si>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</si>
  <si>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</si>
  <si>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</si>
  <si>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</si>
  <si>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</si>
  <si>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</si>
  <si>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</si>
  <si>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</si>
  <si>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</si>
  <si>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</si>
  <si>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</si>
  <si>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</si>
  <si>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</si>
  <si>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</si>
  <si>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</si>
  <si>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</si>
  <si>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</si>
  <si>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</si>
  <si>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</si>
  <si>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</si>
  <si>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</si>
  <si>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</si>
  <si>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</si>
  <si>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</si>
  <si>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</si>
  <si>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</si>
  <si>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</si>
  <si>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</si>
  <si>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</si>
  <si>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</si>
  <si>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</si>
  <si>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</si>
  <si>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</si>
  <si>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</si>
  <si>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</si>
  <si>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</si>
  <si>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</si>
  <si>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</si>
  <si>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</si>
  <si>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</si>
  <si>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</si>
  <si>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</si>
  <si>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</si>
  <si>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</si>
  <si>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</si>
  <si>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</si>
  <si>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</si>
  <si>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</si>
  <si>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</si>
  <si>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</si>
  <si>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</si>
  <si>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</si>
  <si>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</si>
  <si>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</si>
  <si>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</si>
  <si>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</si>
  <si>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</si>
  <si>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</si>
  <si>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</si>
  <si>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</si>
  <si>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</si>
  <si>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</si>
  <si>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</si>
  <si>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</si>
  <si>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</si>
  <si>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</si>
  <si>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</si>
  <si>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</si>
  <si>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</si>
  <si>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</si>
  <si>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</si>
  <si>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</si>
  <si>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</si>
  <si>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</si>
  <si>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</si>
  <si>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</si>
  <si>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</si>
  <si>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</si>
  <si>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</si>
  <si>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</si>
  <si>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</si>
  <si>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</si>
  <si>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</si>
  <si>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</si>
  <si>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</si>
  <si>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</si>
  <si>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</si>
  <si>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</si>
  <si>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</si>
  <si>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</si>
  <si>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</si>
  <si>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</si>
  <si>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</si>
  <si>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</si>
  <si>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</si>
  <si>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</si>
  <si>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</si>
  <si>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</si>
  <si>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27-Nov-2025</t>
  </si>
  <si>
    <t>To Date : 27-Nov-2025</t>
  </si>
  <si>
    <t>Reporting Time : Friday, November 28, 2025 4:46 PM</t>
  </si>
  <si>
    <t>West</t>
  </si>
  <si>
    <t>Maharashtra</t>
  </si>
  <si>
    <t>Sambhajinagar</t>
  </si>
  <si>
    <t>Parbhani</t>
  </si>
  <si>
    <t>Loha</t>
  </si>
  <si>
    <t>MR3056</t>
  </si>
  <si>
    <t>Mukhed</t>
  </si>
  <si>
    <t>SF0089123</t>
  </si>
  <si>
    <t>Akash Kalaba Waghamare</t>
  </si>
  <si>
    <t>1163571</t>
  </si>
  <si>
    <t>Chetana</t>
  </si>
  <si>
    <t>SID951376142443</t>
  </si>
  <si>
    <t>GENERAL</t>
  </si>
  <si>
    <t>MUSLIM</t>
  </si>
  <si>
    <t>Agriculture &amp; Farming</t>
  </si>
  <si>
    <t>TASLEEM BEGUM ABEDRAZA SHAIKH</t>
  </si>
  <si>
    <t>01-Oct-2024</t>
  </si>
  <si>
    <t>03</t>
  </si>
  <si>
    <t>GL-3</t>
  </si>
  <si>
    <t>4.22 Yrs</t>
  </si>
  <si>
    <t>08 Sep 2021</t>
  </si>
  <si>
    <t>&gt; 4 to 6 Years</t>
  </si>
  <si>
    <t>05-Nov-2024</t>
  </si>
  <si>
    <t>26-Nov-2025</t>
  </si>
  <si>
    <t>Open</t>
  </si>
  <si>
    <t>Pramod Joshi/SF0055589</t>
  </si>
  <si>
    <t>FN25-26-03069</t>
  </si>
  <si>
    <t>SUBODH SAMBHAJI TURERAO</t>
  </si>
  <si>
    <t>SF0068387</t>
  </si>
  <si>
    <t>Loan Officer</t>
  </si>
  <si>
    <t>358649356</t>
  </si>
  <si>
    <t>No Action Taken</t>
  </si>
  <si>
    <t>Vinod ROKAD Birajdhar/SF0037992</t>
  </si>
  <si>
    <t>Laxman Bhaurao Tulse/SF0061275</t>
  </si>
  <si>
    <t>Sumit Pralhad Chandanshive/SF0087245</t>
  </si>
  <si>
    <t>NO SVP</t>
  </si>
  <si>
    <t>Completed-Report Submitted</t>
  </si>
  <si>
    <t>CSS</t>
  </si>
  <si>
    <t>As per the Call recording confirm payment  &amp; Loan Card to LO Subodh, Borrower Tasleem Begum Abedraza Shaikh/358649356 EMI of ₹3,820/- paid on 05-Aug-2025 to Loan Officer Subodh Sambhaji Turerao/SF0068387.
On the Loan Card EMI entry of the LO blurred signature acknowledges the collection.
The collected EMI was not posted in FIMO.</t>
  </si>
  <si>
    <t xml:space="preserve">As per the Call recording confirm payment to LO Subodh, Borrower Tasleem Begum Abedraza Shaikh/358649356 EMI of ₹3,820/- paid on 05-Aug-2025 to Loan Officer Subodh Sambhaji Turerao/SF0068387.
On the Loan Card EMI entry of the LO blurred signature acknowledges the collection.
The collected EMI was not posted in FIMO.
(As per HRMS Active Staff)
Total Fraud Amount Rs.3820/-
Net Fraud Amount Rs.3820/-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</si>
</sst>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45989</v>
      </c>
      <c r="H5" s="107" t="s">
        <v>285</v>
      </c>
      <c r="I5" s="61">
        <v>45989</v>
      </c>
      <c r="J5" s="74" t="str">
        <f>IF('Physical Cash at Safe'!D28="Yes",'Physical Cash at Safe'!E28,IF('Borrower Wise Details'!D5&lt;&gt;"",'Borrower Wise Details'!D5,""))</f>
        <v>FN25-26-03069</v>
      </c>
      <c r="K5" s="81">
        <v>1</v>
      </c>
      <c r="L5" s="82">
        <v>3820</v>
      </c>
      <c r="M5" s="82">
        <v>0</v>
      </c>
      <c r="N5" s="82" t="s">
        <v>280</v>
      </c>
      <c r="O5" s="82" t="s">
        <v>281</v>
      </c>
      <c r="P5" s="82" t="s">
        <v>282</v>
      </c>
      <c r="Q5" s="82" t="s">
        <v>283</v>
      </c>
      <c r="R5" s="75" t="str">
        <f>IF('Physical Cash at Safe'!$D$28="Yes", 'Physical Cash at Safe'!$A$28, IF('Borrower Wise Details'!F5&lt;&gt;"", 'Borrower Wise Details'!F5, ""))</f>
        <v>SUBODH SAMBHAJI TURERAO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SF0068387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45989</v>
      </c>
      <c r="AA5" s="61">
        <v>45989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287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SUBODH SAMBHAJI TURERAO</v>
      </c>
      <c r="E5" s="68" t="str">
        <f>IF(OR('Fraud Investigation Report'!T5="", 'Fraud Investigation Report'!T5=0), "", 'Fraud Investigation Report'!T5)</f>
        <v>SF0068387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3820</v>
      </c>
      <c r="Q5" s="49" t="s">
        <v>244</v>
      </c>
      <c r="R5" s="84" t="s">
        <v>279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274</v>
      </c>
      <c r="E5" s="65">
        <v>45978</v>
      </c>
      <c r="F5" s="117" t="s">
        <v>275</v>
      </c>
      <c r="G5" s="49" t="s">
        <v>276</v>
      </c>
      <c r="H5" s="49" t="s">
        <v>277</v>
      </c>
      <c r="I5" s="120">
        <v>507558</v>
      </c>
      <c r="J5" s="120" t="s">
        <v>259</v>
      </c>
      <c r="K5" s="120" t="s">
        <v>263</v>
      </c>
      <c r="L5" s="11" t="s">
        <v>278</v>
      </c>
      <c r="M5" s="65" t="s">
        <v>264</v>
      </c>
      <c r="N5" s="124">
        <v>72000</v>
      </c>
      <c r="O5" s="124">
        <v>3820</v>
      </c>
      <c r="P5" s="121" t="s">
        <v>139</v>
      </c>
      <c r="Q5" s="80">
        <v>45874</v>
      </c>
      <c r="R5" s="124">
        <v>3820</v>
      </c>
      <c r="S5" s="124">
        <v>0</v>
      </c>
      <c r="T5" s="124">
        <v>0</v>
      </c>
      <c r="U5" s="125">
        <f t="shared" ref="U5" si="0">IF(AND(ISBLANK(R5),ISBLANK(S5),ISBLANK(T5)),"",R5-(S5+T5))</f>
        <v>3820</v>
      </c>
      <c r="V5" s="117" t="s">
        <v>202</v>
      </c>
      <c r="W5" s="122" t="s">
        <v>286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120267</v>
      </c>
      <c r="J5" s="38" t="s">
        <v>254</v>
      </c>
      <c r="K5" s="84">
        <v>120267</v>
      </c>
      <c r="L5" s="84" t="s">
        <v>255</v>
      </c>
      <c r="M5" s="38" t="s">
        <v>256</v>
      </c>
      <c r="N5" s="84">
        <v>227761</v>
      </c>
      <c r="O5" s="84">
        <v>507558</v>
      </c>
      <c r="P5" s="84">
        <v>300039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358649356</v>
      </c>
      <c r="Z5" s="38" t="s">
        <v>263</v>
      </c>
      <c r="AA5" s="108" t="s">
        <v>264</v>
      </c>
      <c r="AB5" s="84">
        <v>72000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3820</v>
      </c>
      <c r="AK5" s="84">
        <v>3820</v>
      </c>
      <c r="AL5" s="108" t="s">
        <v>271</v>
      </c>
      <c r="AM5" s="84">
        <v>31501.25</v>
      </c>
      <c r="AN5" s="112">
        <v>14338.75</v>
      </c>
      <c r="AO5" s="112">
        <v>45840</v>
      </c>
      <c r="AP5" s="112">
        <v>40498.75</v>
      </c>
      <c r="AQ5" s="112">
        <v>5439.25</v>
      </c>
      <c r="AR5" s="112">
        <v>45938</v>
      </c>
      <c r="AS5" s="112">
        <v>3066.61</v>
      </c>
      <c r="AT5" s="112">
        <v>753.39</v>
      </c>
      <c r="AU5" s="112">
        <v>3820</v>
      </c>
      <c r="AV5" s="84">
        <v>13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/>
      <c r="BF5" s="38"/>
      <c r="BG5" s="84"/>
      <c r="BH5" s="114" t="s">
        <v>273</v>
      </c>
      <c r="BI5" s="38" t="s">
        <v>111</v>
      </c>
      <c r="BJ5" s="85">
        <v>45978</v>
      </c>
      <c r="BK5" s="84"/>
      <c r="BL5" s="38"/>
      <c r="BM5" s="115" t="s">
        <v>119</v>
      </c>
      <c r="BN5" s="116" t="s">
        <v>200</v>
      </c>
      <c r="BO5" s="84" t="s">
        <v>242</v>
      </c>
      <c r="BP5" s="84">
        <v>3820</v>
      </c>
      <c r="BQ5" s="117" t="s">
        <v>202</v>
      </c>
      <c r="BR5" s="130" t="s">
        <v>286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2025-11-29T04:14:57Z</dcterms:modified>
</cp:coreProperties>
</file>