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Mangalpur- FN25-26-03216\"/>
    </mc:Choice>
  </mc:AlternateContent>
  <xr:revisionPtr revIDLastSave="0" documentId="13_ncr:1_{06F20CDF-3A62-4A07-BB25-2243C49AED9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7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<sst xmlns="http://schemas.openxmlformats.org/spreadsheetml/2006/main" count="332" uniqueCount="286">
  <si>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</si>
  <si>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</si>
  <si>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</si>
  <si>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</si>
  <si>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</si>
  <si>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</si>
  <si>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</si>
  <si>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</si>
  <si>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</si>
  <si>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</si>
  <si>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</si>
  <si>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</si>
  <si>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</si>
  <si>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</si>
  <si>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</si>
  <si>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</si>
  <si>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</si>
  <si>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</si>
  <si>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</si>
  <si>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</si>
  <si>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</si>
  <si>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</si>
  <si>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</si>
  <si>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</si>
  <si>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</si>
  <si>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</si>
  <si>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</si>
  <si>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</si>
  <si>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</si>
  <si>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</si>
  <si>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</si>
  <si>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</si>
  <si>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</si>
  <si>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</si>
  <si>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</si>
  <si>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</si>
  <si>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</si>
  <si>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</si>
  <si>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</si>
  <si>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</si>
  <si>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</si>
  <si>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</si>
  <si>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</si>
  <si>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</si>
  <si>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</si>
  <si>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</si>
  <si>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</si>
  <si>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</si>
  <si>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</si>
  <si>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</si>
  <si>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</si>
  <si>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</si>
  <si>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</si>
  <si>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</si>
  <si>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</si>
  <si>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</si>
  <si>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</si>
  <si>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</si>
  <si>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</si>
  <si>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</si>
  <si>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</si>
  <si>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</si>
  <si>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</si>
  <si>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</si>
  <si>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</si>
  <si>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</si>
  <si>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</si>
  <si>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</si>
  <si>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</si>
  <si>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</si>
  <si>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</si>
  <si>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</si>
  <si>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</si>
  <si>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</si>
  <si>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</si>
  <si>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</si>
  <si>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</si>
  <si>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</si>
  <si>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</si>
  <si>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</si>
  <si>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</si>
  <si>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</si>
  <si>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</si>
  <si>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</si>
  <si>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</si>
  <si>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</si>
  <si>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</si>
  <si>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</si>
  <si>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</si>
  <si>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</si>
  <si>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</si>
  <si>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</si>
  <si>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</si>
  <si>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</si>
  <si>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</si>
  <si>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</si>
  <si>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</si>
  <si>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</si>
  <si>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</si>
  <si>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</si>
  <si>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</si>
  <si>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</si>
  <si>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</si>
  <si>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</si>
  <si>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</si>
  <si>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</si>
  <si>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</si>
  <si>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</si>
  <si>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</si>
  <si>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</si>
  <si>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</si>
  <si>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</si>
  <si>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</si>
  <si>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</si>
  <si>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</si>
  <si>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</si>
  <si>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</si>
  <si>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</si>
  <si>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</si>
  <si>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</si>
  <si>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</si>
  <si>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</si>
  <si>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</si>
  <si>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</si>
  <si>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</si>
  <si>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</si>
  <si>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</si>
  <si>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</si>
  <si>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</si>
  <si>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</si>
  <si>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</si>
  <si>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</si>
  <si>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</si>
  <si>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</si>
  <si>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</si>
  <si>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</si>
  <si>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</si>
  <si>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</si>
  <si>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</si>
  <si>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</si>
  <si>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</si>
  <si>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</si>
  <si>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</si>
  <si>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</si>
  <si>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</si>
  <si>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</si>
  <si>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</si>
  <si>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</si>
  <si>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</si>
  <si>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</si>
  <si>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</si>
  <si>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</si>
  <si>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</si>
  <si>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</si>
  <si>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</si>
  <si>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</si>
  <si>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</si>
  <si>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</si>
  <si>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</si>
  <si>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</si>
  <si>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</si>
  <si>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</si>
  <si>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</si>
  <si>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</si>
  <si>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</si>
  <si>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</si>
  <si>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</si>
  <si>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</si>
  <si>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</si>
  <si>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</si>
  <si>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</si>
  <si>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</si>
  <si>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</si>
  <si>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</si>
  <si>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</si>
  <si>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</si>
  <si>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</si>
  <si>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</si>
  <si>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</si>
  <si>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</si>
  <si>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</si>
  <si>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</si>
  <si>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</si>
  <si>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</si>
  <si>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</si>
  <si>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</si>
  <si>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</si>
  <si>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</si>
  <si>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</si>
  <si>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</si>
  <si>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</si>
  <si>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</si>
  <si>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</si>
  <si>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</si>
  <si>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</si>
  <si>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</si>
  <si>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</si>
  <si>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</si>
  <si>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</si>
  <si>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</si>
  <si>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</si>
  <si>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</si>
  <si>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</si>
  <si>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</si>
  <si>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</si>
  <si>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</si>
  <si>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</si>
  <si>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</si>
  <si>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</si>
  <si>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</si>
  <si>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</si>
  <si>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</si>
  <si>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</si>
  <si>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</si>
  <si>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</si>
  <si>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</si>
  <si>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</si>
  <si>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</si>
  <si>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</si>
  <si>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</si>
  <si>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</si>
  <si>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</si>
  <si>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</si>
  <si>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</si>
  <si>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</si>
  <si>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</si>
  <si>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</si>
  <si>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</si>
  <si>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</si>
  <si>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</si>
  <si>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</si>
  <si>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</si>
  <si>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</si>
  <si>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</si>
  <si>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</si>
  <si>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</si>
  <si>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</si>
  <si>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</si>
  <si>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</si>
  <si>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</si>
  <si>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</si>
  <si>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</si>
  <si>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</si>
  <si>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</si>
  <si>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</si>
  <si>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</si>
  <si>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</si>
  <si>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</si>
  <si>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</si>
  <si>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East</t>
  </si>
  <si>
    <t>Bhadrak</t>
  </si>
  <si>
    <t>Jajpur Town</t>
  </si>
  <si>
    <t>OR1616</t>
  </si>
  <si>
    <t>Mangalpur</t>
  </si>
  <si>
    <t>Dasarathapur</t>
  </si>
  <si>
    <t>SF0092861</t>
  </si>
  <si>
    <t>Mayadhar Dash</t>
  </si>
  <si>
    <t>521614 KATIA1</t>
  </si>
  <si>
    <t>Chetana</t>
  </si>
  <si>
    <t>SSF4180238</t>
  </si>
  <si>
    <t>OBC</t>
  </si>
  <si>
    <t>HINDU</t>
  </si>
  <si>
    <t>Agriculture &amp; Farming</t>
  </si>
  <si>
    <t>SNEHALATA SAHOO</t>
  </si>
  <si>
    <t>24-Jul-2023</t>
  </si>
  <si>
    <t>Thu</t>
  </si>
  <si>
    <t>1</t>
  </si>
  <si>
    <t>2.32 Yrs</t>
  </si>
  <si>
    <t>24 Jul 2023</t>
  </si>
  <si>
    <t>&gt; 2 to 4 Years</t>
  </si>
  <si>
    <t>10-Sep-2023</t>
  </si>
  <si>
    <t>05-Nov-2025</t>
  </si>
  <si>
    <t>Open</t>
  </si>
  <si>
    <t/>
  </si>
  <si>
    <t>30-Sep-2025</t>
  </si>
  <si>
    <t>Amarendra Malik/SF0059488</t>
  </si>
  <si>
    <t>No Action Taken</t>
  </si>
  <si>
    <t>CSS</t>
  </si>
  <si>
    <t>Biranchi Narayan Swain/SF0003954</t>
  </si>
  <si>
    <t>Krushna Chandra Sahoo/SF0083225</t>
  </si>
  <si>
    <t>Alok Kumar Maharana/SF0083414</t>
  </si>
  <si>
    <t>Completed-Report Submitted</t>
  </si>
  <si>
    <t>As per Trial Mail, We have verified said Borrower Snehalata Sahoo /352233534 and observed,
As per Loan card &amp; Borrower, She has paid all EMI (24nos) to our Staff  and her Loan Tenure as per Loan card (Last Month) is Aug'25.
As per Loan card, Lo/Mayadhar Dash/SF0092861 has collected EMI 2240/- each on Nov'24, Apr'25 &amp; Aug'25 but not posted in respective dates /Months.
As per Collection report, He posted EMI in Oct &amp; Nov'25 and also Concern LO/Mayadhar Dash/SF0092861 Statement another month (Apr'25) EMI posted in FIMO  but BM Sir rejected it.
But As per "HO Consultant-Mr. Durga prasad" mail there is no EMI posted &amp; Rejected in Nov'24 &amp; Apr'25. (Attached Mail).
So, On the basis of HO mail &amp; Loan card we considered the EMI-2240/- Fraud on Dt-10-Apr-2025.
Lo/Mayadhar Dash/SF0092861 has a cash misappropriation of Rs.2240/- on dt-10.04.2025.</t>
  </si>
  <si>
    <t>Loan Officer</t>
  </si>
  <si>
    <t>Post Verification of CSS case we identified a cash misappropriation of Rs.2240/- (Gross and Net Fraud) against LO/Mayadhar Dash/SF0092861.</t>
  </si>
  <si>
    <t>FN25-26-03216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</si>
</sst>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45988</v>
      </c>
      <c r="H5" s="107" t="s">
        <v>277</v>
      </c>
      <c r="I5" s="61">
        <v>46003</v>
      </c>
      <c r="J5" s="74" t="str">
        <f>IF('Physical Cash at Safe'!D28="Yes",'Physical Cash at Safe'!E28,IF('Borrower Wise Details'!D5&lt;&gt;"",'Borrower Wise Details'!D5,""))</f>
        <v>FN25-26-03216</v>
      </c>
      <c r="K5" s="81">
        <v>1</v>
      </c>
      <c r="L5" s="82">
        <v>2240</v>
      </c>
      <c r="M5" s="82">
        <v>0</v>
      </c>
      <c r="N5" s="82" t="s">
        <v>278</v>
      </c>
      <c r="O5" s="82" t="s">
        <v>279</v>
      </c>
      <c r="P5" s="82" t="s">
        <v>280</v>
      </c>
      <c r="Q5" s="82" t="s">
        <v>248</v>
      </c>
      <c r="R5" s="75" t="str">
        <f>IF('Physical Cash at Safe'!$D$28="Yes", 'Physical Cash at Safe'!$A$28, IF('Borrower Wise Details'!F5&lt;&gt;"", 'Borrower Wise Details'!F5, ""))</f>
        <v>Mayadhar Dash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SF0092861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281</v>
      </c>
      <c r="Z5" s="61">
        <v>45988</v>
      </c>
      <c r="AA5" s="61">
        <v>46003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46004</v>
      </c>
      <c r="AH5" s="70" t="s">
        <v>284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Mayadhar Dash</v>
      </c>
      <c r="E5" s="68" t="str">
        <f>IF(OR('Fraud Investigation Report'!T5="", 'Fraud Investigation Report'!T5=0), "", 'Fraud Investigation Report'!T5)</f>
        <v>SF0092861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FN25-26-03216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276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2" sqref="C3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7" t="s">
        <v>218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219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/>
      <c r="C33" s="39" t="s">
        <v>84</v>
      </c>
      <c r="D33" s="149"/>
      <c r="E33" s="150"/>
    </row>
    <row r="34" spans="1:5" ht="27.6" x14ac:dyDescent="0.3">
      <c r="A34" s="39" t="s">
        <v>220</v>
      </c>
      <c r="B34" s="38"/>
      <c r="C34" s="39" t="s">
        <v>221</v>
      </c>
      <c r="D34" s="151"/>
      <c r="E34" s="152"/>
    </row>
    <row r="35" spans="1:5" ht="27.6" x14ac:dyDescent="0.3">
      <c r="A35" s="39" t="s">
        <v>222</v>
      </c>
      <c r="B35" s="38"/>
      <c r="C35" s="39" t="s">
        <v>224</v>
      </c>
      <c r="D35" s="151"/>
      <c r="E35" s="152"/>
    </row>
    <row r="36" spans="1:5" ht="25.5" customHeight="1" x14ac:dyDescent="0.3">
      <c r="A36" s="39" t="s">
        <v>223</v>
      </c>
      <c r="B36" s="38"/>
      <c r="C36" s="39" t="s">
        <v>225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285</v>
      </c>
      <c r="E5" s="65">
        <v>45988</v>
      </c>
      <c r="F5" s="38" t="s">
        <v>256</v>
      </c>
      <c r="G5" s="49" t="s">
        <v>255</v>
      </c>
      <c r="H5" s="49" t="s">
        <v>283</v>
      </c>
      <c r="I5" s="120">
        <v>521614</v>
      </c>
      <c r="J5" s="120" t="s">
        <v>259</v>
      </c>
      <c r="K5" s="120" t="s">
        <v>263</v>
      </c>
      <c r="L5" s="11">
        <v>352233534</v>
      </c>
      <c r="M5" s="65" t="s">
        <v>264</v>
      </c>
      <c r="N5" s="124">
        <v>42000</v>
      </c>
      <c r="O5" s="124">
        <v>2240</v>
      </c>
      <c r="P5" s="121" t="s">
        <v>139</v>
      </c>
      <c r="Q5" s="80">
        <v>45757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282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N1" zoomScale="80" zoomScaleNormal="80" workbookViewId="0">
      <selection activeCell="N5" sqref="N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249</v>
      </c>
      <c r="C5" s="38" t="s">
        <v>247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51108</v>
      </c>
      <c r="J5" s="38" t="s">
        <v>254</v>
      </c>
      <c r="K5" s="84">
        <v>51108</v>
      </c>
      <c r="L5" s="84" t="s">
        <v>255</v>
      </c>
      <c r="M5" s="38" t="s">
        <v>256</v>
      </c>
      <c r="N5" s="84">
        <v>83997</v>
      </c>
      <c r="O5" s="84">
        <v>521614</v>
      </c>
      <c r="P5" s="84">
        <v>644603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352233534</v>
      </c>
      <c r="Z5" s="38" t="s">
        <v>263</v>
      </c>
      <c r="AA5" s="108" t="s">
        <v>264</v>
      </c>
      <c r="AB5" s="84">
        <v>42000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2240</v>
      </c>
      <c r="AK5" s="84">
        <v>2240</v>
      </c>
      <c r="AL5" s="108" t="s">
        <v>271</v>
      </c>
      <c r="AM5" s="84">
        <v>39760</v>
      </c>
      <c r="AN5" s="112">
        <v>12635</v>
      </c>
      <c r="AO5" s="112">
        <v>52395</v>
      </c>
      <c r="AP5" s="112">
        <v>2240</v>
      </c>
      <c r="AQ5" s="112">
        <v>0</v>
      </c>
      <c r="AR5" s="112">
        <v>2240</v>
      </c>
      <c r="AS5" s="112">
        <v>2240</v>
      </c>
      <c r="AT5" s="112">
        <v>0</v>
      </c>
      <c r="AU5" s="112">
        <v>2240</v>
      </c>
      <c r="AV5" s="84">
        <v>27</v>
      </c>
      <c r="AW5" s="84"/>
      <c r="AX5" s="84"/>
      <c r="AY5" s="108"/>
      <c r="AZ5" s="84"/>
      <c r="BA5" s="84"/>
      <c r="BB5" s="84" t="s">
        <v>272</v>
      </c>
      <c r="BC5" s="84" t="s">
        <v>273</v>
      </c>
      <c r="BD5" s="108" t="s">
        <v>274</v>
      </c>
      <c r="BE5" s="84">
        <v>42000</v>
      </c>
      <c r="BF5" s="38" t="s">
        <v>259</v>
      </c>
      <c r="BG5" s="84">
        <v>7751076602</v>
      </c>
      <c r="BH5" s="114" t="s">
        <v>275</v>
      </c>
      <c r="BI5" s="38" t="s">
        <v>110</v>
      </c>
      <c r="BJ5" s="85">
        <v>45988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2240</v>
      </c>
      <c r="BQ5" s="117" t="s">
        <v>201</v>
      </c>
      <c r="BR5" s="130" t="s">
        <v>282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2025-12-13T05:40:19Z</dcterms:modified>
</cp:coreProperties>
</file>