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3258\"/>
    </mc:Choice>
  </mc:AlternateContent>
  <xr:revisionPtr revIDLastSave="0" documentId="13_ncr:1_{EDF437DD-1EF8-4433-8B49-4EDA58CEA3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<sst xmlns="http://schemas.openxmlformats.org/spreadsheetml/2006/main" count="396" uniqueCount="314">
  <si>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</si>
  <si>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</si>
  <si>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</si>
  <si>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</si>
  <si>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</si>
  <si>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</si>
  <si>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</si>
  <si>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</si>
  <si>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</si>
  <si>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</si>
  <si>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</si>
  <si>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</si>
  <si>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</si>
  <si>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</si>
  <si>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</si>
  <si>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</si>
  <si>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</si>
  <si>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</si>
  <si>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</si>
  <si>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</si>
  <si>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</si>
  <si>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</si>
  <si>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</si>
  <si>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</si>
  <si>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</si>
  <si>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</si>
  <si>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</si>
  <si>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</si>
  <si>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</si>
  <si>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</si>
  <si>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</si>
  <si>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</si>
  <si>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</si>
  <si>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</si>
  <si>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</si>
  <si>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</si>
  <si>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</si>
  <si>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</si>
  <si>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</si>
  <si>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</si>
  <si>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</si>
  <si>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</si>
  <si>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</si>
  <si>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</si>
  <si>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</si>
  <si>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</si>
  <si>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</si>
  <si>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</si>
  <si>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</si>
  <si>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</si>
  <si>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</si>
  <si>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</si>
  <si>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</si>
  <si>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</si>
  <si>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</si>
  <si>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</si>
  <si>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</si>
  <si>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</si>
  <si>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</si>
  <si>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</si>
  <si>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</si>
  <si>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</si>
  <si>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</si>
  <si>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</si>
  <si>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</si>
  <si>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</si>
  <si>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</si>
  <si>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</si>
  <si>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</si>
  <si>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</si>
  <si>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</si>
  <si>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</si>
  <si>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</si>
  <si>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</si>
  <si>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</si>
  <si>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</si>
  <si>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</si>
  <si>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</si>
  <si>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</si>
  <si>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</si>
  <si>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</si>
  <si>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</si>
  <si>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</si>
  <si>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</si>
  <si>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</si>
  <si>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</si>
  <si>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</si>
  <si>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</si>
  <si>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</si>
  <si>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</si>
  <si>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</si>
  <si>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</si>
  <si>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</si>
  <si>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</si>
  <si>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</si>
  <si>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</si>
  <si>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</si>
  <si>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</si>
  <si>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</si>
  <si>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</si>
  <si>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</si>
  <si>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</si>
  <si>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</si>
  <si>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</si>
  <si>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</si>
  <si>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</si>
  <si>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</si>
  <si>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</si>
  <si>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</si>
  <si>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</si>
  <si>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</si>
  <si>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</si>
  <si>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</si>
  <si>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</si>
  <si>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</si>
  <si>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</si>
  <si>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</si>
  <si>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</si>
  <si>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</si>
  <si>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</si>
  <si>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</si>
  <si>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</si>
  <si>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</si>
  <si>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</si>
  <si>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</si>
  <si>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</si>
  <si>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</si>
  <si>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</si>
  <si>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</si>
  <si>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</si>
  <si>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</si>
  <si>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</si>
  <si>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</si>
  <si>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</si>
  <si>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</si>
  <si>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</si>
  <si>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</si>
  <si>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</si>
  <si>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</si>
  <si>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</si>
  <si>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</si>
  <si>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</si>
  <si>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</si>
  <si>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</si>
  <si>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</si>
  <si>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</si>
  <si>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</si>
  <si>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</si>
  <si>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</si>
  <si>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</si>
  <si>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</si>
  <si>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</si>
  <si>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</si>
  <si>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</si>
  <si>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</si>
  <si>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</si>
  <si>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</si>
  <si>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</si>
  <si>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</si>
  <si>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</si>
  <si>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</si>
  <si>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</si>
  <si>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</si>
  <si>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</si>
  <si>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</si>
  <si>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</si>
  <si>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</si>
  <si>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</si>
  <si>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</si>
  <si>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</si>
  <si>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</si>
  <si>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</si>
  <si>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</si>
  <si>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</si>
  <si>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</si>
  <si>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</si>
  <si>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</si>
  <si>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</si>
  <si>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</si>
  <si>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</si>
  <si>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</si>
  <si>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</si>
  <si>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</si>
  <si>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</si>
  <si>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</si>
  <si>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</si>
  <si>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</si>
  <si>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</si>
  <si>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</si>
  <si>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</si>
  <si>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</si>
  <si>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</si>
  <si>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</si>
  <si>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</si>
  <si>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</si>
  <si>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</si>
  <si>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</si>
  <si>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</si>
  <si>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</si>
  <si>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</si>
  <si>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</si>
  <si>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</si>
  <si>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</si>
  <si>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</si>
  <si>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</si>
  <si>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</si>
  <si>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</si>
  <si>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</si>
  <si>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</si>
  <si>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</si>
  <si>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</si>
  <si>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</si>
  <si>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</si>
  <si>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</si>
  <si>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</si>
  <si>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</si>
  <si>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</si>
  <si>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</si>
  <si>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</si>
  <si>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</si>
  <si>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</si>
  <si>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</si>
  <si>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</si>
  <si>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</si>
  <si>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</si>
  <si>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</si>
  <si>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</si>
  <si>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</si>
  <si>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</si>
  <si>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</si>
  <si>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</si>
  <si>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</si>
  <si>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</si>
  <si>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</si>
  <si>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</si>
  <si>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</si>
  <si>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</si>
  <si>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</si>
  <si>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</si>
  <si>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</si>
  <si>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</si>
  <si>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</si>
  <si>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</si>
  <si>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</si>
  <si>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</si>
  <si>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</si>
  <si>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</si>
  <si>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</si>
  <si>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</si>
  <si>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</si>
  <si>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</si>
  <si>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</si>
  <si>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</si>
  <si>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</si>
  <si>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</si>
  <si>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</si>
  <si>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OR2916</t>
  </si>
  <si>
    <t>Chandbali</t>
  </si>
  <si>
    <t>Panchupada</t>
  </si>
  <si>
    <t>SF0078955</t>
  </si>
  <si>
    <t>Debaprasad Das</t>
  </si>
  <si>
    <t>487900</t>
  </si>
  <si>
    <t>926333</t>
  </si>
  <si>
    <t>Chetana</t>
  </si>
  <si>
    <t>SSF5397097</t>
  </si>
  <si>
    <t>GENERAL</t>
  </si>
  <si>
    <t>HINDU</t>
  </si>
  <si>
    <t>Agriculture &amp; Farming</t>
  </si>
  <si>
    <t>DIPTIREKHA SAMAL</t>
  </si>
  <si>
    <t>26-Jan-2024</t>
  </si>
  <si>
    <t>03</t>
  </si>
  <si>
    <t>1</t>
  </si>
  <si>
    <t>1.89 Yrs</t>
  </si>
  <si>
    <t>26 Jan 2024</t>
  </si>
  <si>
    <t>&lt;= 2 Years</t>
  </si>
  <si>
    <t>03-Mar-2024</t>
  </si>
  <si>
    <t>03-Nov-2025</t>
  </si>
  <si>
    <t>Open</t>
  </si>
  <si>
    <t/>
  </si>
  <si>
    <t>8917233591</t>
  </si>
  <si>
    <t>Koliadia</t>
  </si>
  <si>
    <t>SF0044553</t>
  </si>
  <si>
    <t>Kabyaranjan Barik</t>
  </si>
  <si>
    <t>Koliadia C4</t>
  </si>
  <si>
    <t>Koliadia C4 Bajarangi1</t>
  </si>
  <si>
    <t>SSF5109104</t>
  </si>
  <si>
    <t>SABITRI MAHARANA</t>
  </si>
  <si>
    <t>18-Dec-2023</t>
  </si>
  <si>
    <t>04</t>
  </si>
  <si>
    <t>2.00 Yrs</t>
  </si>
  <si>
    <t>18 Dec 2023</t>
  </si>
  <si>
    <t>04-Feb-2024</t>
  </si>
  <si>
    <t>05-Nov-2025</t>
  </si>
  <si>
    <t>8093716203</t>
  </si>
  <si>
    <t>Amarendra Malik/SF0059488</t>
  </si>
  <si>
    <t>As per Borrower Statement/Loan Card Evidence Borrower (SABITRI MAHARANA/354208333) paid her pre-closure amount Rs-7338/- on Dt-24-10-2025 to BQM Sanjeet Malik but BQM Sanjeet Malik posted only Rs 2240/- on date 05-11-2025, and rest amount Rs 5098/- BQM Sanjeet Malik has not remitted at office.</t>
  </si>
  <si>
    <t>As per Borrower Statement/Cash Receipt Evidence Borrower (DIPTIREKHA SAMAL/354883465) paid her pre-closure amount Rs-13100/- on Dt-30-08-2025 to BQM Sanjeet Malik but BQM Sanjeet Malik posted only Rs 2240/- on date 03-09-2025, Rs 2240/- on date 03-10-2025, &amp; Rs 2240/- on date 03-11-2025 and rest amount Rs 6380/- BQM Sanjeet Malik has not remitted at office.</t>
  </si>
  <si>
    <t>Sanjeet Malik</t>
  </si>
  <si>
    <t>SF0054913</t>
  </si>
  <si>
    <t>BQM</t>
  </si>
  <si>
    <t>Pranaya Prasad Rout</t>
  </si>
  <si>
    <t>SF0093469</t>
  </si>
  <si>
    <t>BM</t>
  </si>
  <si>
    <t>Himanshu Maishal</t>
  </si>
  <si>
    <t>SF0069838</t>
  </si>
  <si>
    <t>No Action Taken</t>
  </si>
  <si>
    <t>CSS</t>
  </si>
  <si>
    <t>Biranchi Narayan Swain/SF0003954</t>
  </si>
  <si>
    <t>Krushna Chandra Sahoo/SF0083225</t>
  </si>
  <si>
    <t>Alok Kumar Maharana/SF0083414</t>
  </si>
  <si>
    <t>Absconding</t>
  </si>
  <si>
    <t>Completed-Report Submitted</t>
  </si>
  <si>
    <t>Fraud amount Observed Rs.11478/-</t>
  </si>
  <si>
    <t>FN25-26-03258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</si>
</sst>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46007</v>
      </c>
      <c r="H5" s="107" t="s">
        <v>306</v>
      </c>
      <c r="I5" s="61">
        <v>46009</v>
      </c>
      <c r="J5" s="74" t="str">
        <f>IF('Physical Cash at Safe'!D28="Yes",'Physical Cash at Safe'!E28,IF('Borrower Wise Details'!D5&lt;&gt;"",'Borrower Wise Details'!D5,""))</f>
        <v>FN25-26-03258</v>
      </c>
      <c r="K5" s="81">
        <v>2</v>
      </c>
      <c r="L5" s="82">
        <v>7338</v>
      </c>
      <c r="M5" s="82">
        <v>2240</v>
      </c>
      <c r="N5" s="82" t="s">
        <v>307</v>
      </c>
      <c r="O5" s="82" t="s">
        <v>308</v>
      </c>
      <c r="P5" s="82" t="s">
        <v>309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310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311</v>
      </c>
      <c r="Z5" s="61">
        <v>46007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20438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11478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46010</v>
      </c>
      <c r="AH5" s="70" t="s">
        <v>312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FN25-26-03258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20438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20438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11478</v>
      </c>
      <c r="Q5" s="49"/>
      <c r="R5" s="84" t="s">
        <v>305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46007</v>
      </c>
      <c r="C6" s="18">
        <v>46006</v>
      </c>
      <c r="D6" s="18">
        <v>46007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1688</v>
      </c>
      <c r="D19" s="30" t="s">
        <v>76</v>
      </c>
      <c r="E19" s="31">
        <f>SUM(E10:E18)</f>
        <v>1688</v>
      </c>
    </row>
    <row r="20" spans="1:5" ht="30" customHeight="1" x14ac:dyDescent="0.3">
      <c r="A20" s="160" t="s">
        <v>97</v>
      </c>
      <c r="B20" s="161"/>
      <c r="C20" s="32">
        <v>1688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1" t="s">
        <v>251</v>
      </c>
      <c r="E33" s="132"/>
    </row>
    <row r="34" spans="1:5" ht="27.6" x14ac:dyDescent="0.3">
      <c r="A34" s="39" t="s">
        <v>220</v>
      </c>
      <c r="B34" s="38" t="s">
        <v>300</v>
      </c>
      <c r="C34" s="39" t="s">
        <v>221</v>
      </c>
      <c r="D34" s="133" t="s">
        <v>303</v>
      </c>
      <c r="E34" s="134"/>
    </row>
    <row r="35" spans="1:5" ht="27.6" x14ac:dyDescent="0.3">
      <c r="A35" s="39" t="s">
        <v>222</v>
      </c>
      <c r="B35" s="38" t="s">
        <v>301</v>
      </c>
      <c r="C35" s="39" t="s">
        <v>224</v>
      </c>
      <c r="D35" s="133" t="s">
        <v>304</v>
      </c>
      <c r="E35" s="134"/>
    </row>
    <row r="36" spans="1:5" ht="25.5" customHeight="1" x14ac:dyDescent="0.3">
      <c r="A36" s="39" t="s">
        <v>223</v>
      </c>
      <c r="B36" s="38" t="s">
        <v>302</v>
      </c>
      <c r="C36" s="39" t="s">
        <v>225</v>
      </c>
      <c r="D36" s="135" t="s">
        <v>299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M6" sqref="M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313</v>
      </c>
      <c r="E5" s="65">
        <v>46007</v>
      </c>
      <c r="F5" s="38" t="s">
        <v>297</v>
      </c>
      <c r="G5" s="49" t="s">
        <v>298</v>
      </c>
      <c r="H5" s="49" t="s">
        <v>299</v>
      </c>
      <c r="I5" s="120" t="s">
        <v>283</v>
      </c>
      <c r="J5" s="120" t="s">
        <v>285</v>
      </c>
      <c r="K5" s="120" t="s">
        <v>286</v>
      </c>
      <c r="L5" s="11">
        <v>354208333</v>
      </c>
      <c r="M5" s="65" t="s">
        <v>287</v>
      </c>
      <c r="N5" s="124">
        <v>42000</v>
      </c>
      <c r="O5" s="124">
        <v>2240</v>
      </c>
      <c r="P5" s="121" t="s">
        <v>140</v>
      </c>
      <c r="Q5" s="80">
        <v>45954</v>
      </c>
      <c r="R5" s="124">
        <v>7338</v>
      </c>
      <c r="S5" s="124">
        <v>2240</v>
      </c>
      <c r="T5" s="124">
        <v>0</v>
      </c>
      <c r="U5" s="125">
        <f t="shared" ref="U5" si="0">IF(AND(ISBLANK(R5),ISBLANK(S5),ISBLANK(T5)),"",R5-(S5+T5))</f>
        <v>5098</v>
      </c>
      <c r="V5" s="117" t="s">
        <v>201</v>
      </c>
      <c r="W5" s="122" t="s">
        <v>295</v>
      </c>
    </row>
    <row r="6" spans="1:23" ht="24.9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FN25-26-03258</v>
      </c>
      <c r="E6" s="65">
        <v>46007</v>
      </c>
      <c r="F6" s="38" t="str">
        <f>IF(J6&lt;&gt;"", $F$5, "")</f>
        <v>Sanjeet Malik</v>
      </c>
      <c r="G6" s="49" t="str">
        <f>IF(J6&lt;&gt;"", $G$5, "")</f>
        <v>SF0054913</v>
      </c>
      <c r="H6" s="49" t="str">
        <f>IF(J6&lt;&gt;"", $H$5, "")</f>
        <v>BQM</v>
      </c>
      <c r="I6" s="120" t="s">
        <v>261</v>
      </c>
      <c r="J6" s="120" t="s">
        <v>264</v>
      </c>
      <c r="K6" s="120" t="s">
        <v>268</v>
      </c>
      <c r="L6" s="11">
        <v>354883465</v>
      </c>
      <c r="M6" s="65" t="s">
        <v>269</v>
      </c>
      <c r="N6" s="124">
        <v>42000</v>
      </c>
      <c r="O6" s="124">
        <v>2240</v>
      </c>
      <c r="P6" s="121" t="s">
        <v>140</v>
      </c>
      <c r="Q6" s="80">
        <v>45899</v>
      </c>
      <c r="R6" s="124">
        <v>13100</v>
      </c>
      <c r="S6" s="124">
        <v>6720</v>
      </c>
      <c r="T6" s="124">
        <v>0</v>
      </c>
      <c r="U6" s="125">
        <f t="shared" ref="U6:U69" si="1">IF(AND(ISBLANK(R6),ISBLANK(S6),ISBLANK(T6)),"",R6-(S6+T6))</f>
        <v>6380</v>
      </c>
      <c r="V6" s="117" t="s">
        <v>203</v>
      </c>
      <c r="W6" s="122" t="s">
        <v>296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51930</v>
      </c>
      <c r="J5" s="38" t="s">
        <v>280</v>
      </c>
      <c r="K5" s="84">
        <v>51930</v>
      </c>
      <c r="L5" s="84" t="s">
        <v>281</v>
      </c>
      <c r="M5" s="38" t="s">
        <v>282</v>
      </c>
      <c r="N5" s="84">
        <v>409801</v>
      </c>
      <c r="O5" s="84" t="s">
        <v>283</v>
      </c>
      <c r="P5" s="84">
        <v>623049</v>
      </c>
      <c r="Q5" s="38" t="s">
        <v>284</v>
      </c>
      <c r="R5" s="38" t="s">
        <v>263</v>
      </c>
      <c r="S5" s="84" t="s">
        <v>285</v>
      </c>
      <c r="T5" s="84" t="s">
        <v>285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354208333</v>
      </c>
      <c r="Z5" s="38" t="s">
        <v>286</v>
      </c>
      <c r="AA5" s="108" t="s">
        <v>287</v>
      </c>
      <c r="AB5" s="84">
        <v>42000</v>
      </c>
      <c r="AC5" s="108" t="s">
        <v>288</v>
      </c>
      <c r="AD5" s="84">
        <v>24</v>
      </c>
      <c r="AE5" s="84" t="s">
        <v>271</v>
      </c>
      <c r="AF5" s="84" t="s">
        <v>289</v>
      </c>
      <c r="AG5" s="108" t="s">
        <v>290</v>
      </c>
      <c r="AH5" s="84" t="s">
        <v>274</v>
      </c>
      <c r="AI5" s="108" t="s">
        <v>291</v>
      </c>
      <c r="AJ5" s="84">
        <v>2240</v>
      </c>
      <c r="AK5" s="84">
        <v>2240</v>
      </c>
      <c r="AL5" s="108" t="s">
        <v>292</v>
      </c>
      <c r="AM5" s="84">
        <v>36848.269999999997</v>
      </c>
      <c r="AN5" s="112">
        <v>12431.73</v>
      </c>
      <c r="AO5" s="112">
        <v>49280</v>
      </c>
      <c r="AP5" s="112">
        <v>5151.7299999999996</v>
      </c>
      <c r="AQ5" s="112">
        <v>170.27</v>
      </c>
      <c r="AR5" s="112">
        <v>5322</v>
      </c>
      <c r="AS5" s="112">
        <v>2134.14</v>
      </c>
      <c r="AT5" s="112">
        <v>105.86</v>
      </c>
      <c r="AU5" s="112">
        <v>2240</v>
      </c>
      <c r="AV5" s="84">
        <v>23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285</v>
      </c>
      <c r="BG5" s="84" t="s">
        <v>293</v>
      </c>
      <c r="BH5" s="114" t="s">
        <v>294</v>
      </c>
      <c r="BI5" s="38" t="s">
        <v>110</v>
      </c>
      <c r="BJ5" s="85">
        <v>46007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7338</v>
      </c>
      <c r="BQ5" s="117" t="s">
        <v>201</v>
      </c>
      <c r="BR5" s="118" t="s">
        <v>295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52047</v>
      </c>
      <c r="J6" s="38" t="s">
        <v>258</v>
      </c>
      <c r="K6" s="84">
        <v>52047</v>
      </c>
      <c r="L6" s="84" t="s">
        <v>259</v>
      </c>
      <c r="M6" s="38" t="s">
        <v>260</v>
      </c>
      <c r="N6" s="84">
        <v>85601</v>
      </c>
      <c r="O6" s="84" t="s">
        <v>261</v>
      </c>
      <c r="P6" s="84">
        <v>120455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0</v>
      </c>
      <c r="X6" s="38" t="s">
        <v>267</v>
      </c>
      <c r="Y6" s="84">
        <v>354883465</v>
      </c>
      <c r="Z6" s="38" t="s">
        <v>268</v>
      </c>
      <c r="AA6" s="108" t="s">
        <v>269</v>
      </c>
      <c r="AB6" s="84">
        <v>42000</v>
      </c>
      <c r="AC6" s="108" t="s">
        <v>270</v>
      </c>
      <c r="AD6" s="84">
        <v>24</v>
      </c>
      <c r="AE6" s="84" t="s">
        <v>271</v>
      </c>
      <c r="AF6" s="84" t="s">
        <v>272</v>
      </c>
      <c r="AG6" s="108" t="s">
        <v>273</v>
      </c>
      <c r="AH6" s="84" t="s">
        <v>274</v>
      </c>
      <c r="AI6" s="108" t="s">
        <v>275</v>
      </c>
      <c r="AJ6" s="84">
        <v>2240</v>
      </c>
      <c r="AK6" s="84">
        <v>2240</v>
      </c>
      <c r="AL6" s="108" t="s">
        <v>276</v>
      </c>
      <c r="AM6" s="84">
        <v>35175.31</v>
      </c>
      <c r="AN6" s="112">
        <v>11864.69</v>
      </c>
      <c r="AO6" s="112">
        <v>47040</v>
      </c>
      <c r="AP6" s="112">
        <v>6824.69</v>
      </c>
      <c r="AQ6" s="112">
        <v>296.31</v>
      </c>
      <c r="AR6" s="112">
        <v>7121</v>
      </c>
      <c r="AS6" s="112">
        <v>2099.77</v>
      </c>
      <c r="AT6" s="112">
        <v>140.22999999999999</v>
      </c>
      <c r="AU6" s="112">
        <v>2240</v>
      </c>
      <c r="AV6" s="84">
        <v>22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/>
      <c r="BE6" s="84">
        <v>0</v>
      </c>
      <c r="BF6" s="38" t="s">
        <v>264</v>
      </c>
      <c r="BG6" s="84" t="s">
        <v>279</v>
      </c>
      <c r="BH6" s="114" t="s">
        <v>294</v>
      </c>
      <c r="BI6" s="38" t="s">
        <v>110</v>
      </c>
      <c r="BJ6" s="85">
        <v>46007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13100</v>
      </c>
      <c r="BQ6" s="117" t="s">
        <v>203</v>
      </c>
      <c r="BR6" s="118" t="s">
        <v>296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2025-12-19T11:24:14Z</dcterms:modified>
</cp:coreProperties>
</file>