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311/"/>
    </mc:Choice>
  </mc:AlternateContent>
  <xr:revisionPtr revIDLastSave="5" documentId="13_ncr:1_{FC499508-1BFF-4DF6-84B9-D22193DFA970}" xr6:coauthVersionLast="47" xr6:coauthVersionMax="47" xr10:uidLastSave="{E20A86AE-DA86-444B-A423-33BAC95311B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D5" i="7" s="1"/>
  <c r="B5" i="20"/>
  <c r="C5" i="7" s="1"/>
  <c r="B5" i="24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G5" i="24"/>
  <c r="E5" i="24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S5" i="7"/>
  <c r="F5" i="24" s="1"/>
  <c r="R5" i="7"/>
  <c r="D5" i="24" s="1"/>
  <c r="J5" i="7"/>
  <c r="B5" i="7"/>
  <c r="AE5" i="7" l="1"/>
  <c r="M5" i="24"/>
  <c r="J5" i="24"/>
  <c r="L5" i="24"/>
  <c r="K5" i="24"/>
  <c r="H5" i="24"/>
  <c r="I5" i="24"/>
  <c r="E5" i="7"/>
  <c r="F5" i="7"/>
  <c r="C5" i="24"/>
  <c r="N5" i="24" l="1"/>
  <c r="P5" i="2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<sst xmlns="http://schemas.openxmlformats.org/spreadsheetml/2006/main" count="2688" uniqueCount="680">
  <si>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</si>
  <si>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</si>
  <si>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</si>
  <si>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</si>
  <si>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</si>
  <si>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</si>
  <si>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</si>
  <si>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</si>
  <si>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</si>
  <si>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</si>
  <si>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</si>
  <si>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</si>
  <si>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</si>
  <si>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</si>
  <si>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</si>
  <si>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</si>
  <si>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</si>
  <si>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</si>
  <si>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</si>
  <si>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</si>
  <si>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</si>
  <si>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</si>
  <si>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</si>
  <si>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</si>
  <si>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</si>
  <si>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</si>
  <si>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</si>
  <si>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</si>
  <si>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</si>
  <si>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</si>
  <si>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</si>
  <si>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</si>
  <si>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</si>
  <si>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</si>
  <si>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</si>
  <si>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</si>
  <si>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</si>
  <si>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</si>
  <si>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</si>
  <si>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</si>
  <si>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</si>
  <si>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</si>
  <si>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</si>
  <si>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</si>
  <si>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</si>
  <si>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</si>
  <si>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</si>
  <si>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</si>
  <si>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</si>
  <si>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</si>
  <si>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</si>
  <si>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</si>
  <si>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</si>
  <si>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</si>
  <si>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</si>
  <si>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</si>
  <si>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</si>
  <si>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</si>
  <si>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</si>
  <si>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</si>
  <si>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</si>
  <si>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</si>
  <si>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</si>
  <si>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</si>
  <si>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</si>
  <si>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</si>
  <si>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</si>
  <si>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</si>
  <si>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</si>
  <si>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</si>
  <si>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</si>
  <si>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</si>
  <si>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</si>
  <si>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</si>
  <si>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</si>
  <si>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</si>
  <si>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</si>
  <si>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</si>
  <si>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</si>
  <si>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</si>
  <si>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</si>
  <si>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</si>
  <si>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</si>
  <si>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</si>
  <si>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</si>
  <si>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</si>
  <si>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</si>
  <si>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</si>
  <si>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</si>
  <si>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</si>
  <si>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</si>
  <si>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</si>
  <si>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</si>
  <si>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</si>
  <si>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</si>
  <si>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</si>
  <si>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</si>
  <si>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</si>
  <si>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</si>
  <si>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</si>
  <si>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</si>
  <si>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</si>
  <si>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</si>
  <si>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</si>
  <si>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</si>
  <si>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</si>
  <si>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</si>
  <si>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</si>
  <si>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</si>
  <si>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</si>
  <si>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</si>
  <si>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</si>
  <si>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</si>
  <si>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BH3961</t>
  </si>
  <si>
    <t>Kotwa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</si>
  <si>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</si>
  <si>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</si>
  <si>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</si>
  <si>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</si>
  <si>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</si>
  <si>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</si>
  <si>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</si>
  <si>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</si>
  <si>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</si>
  <si>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</si>
  <si>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</si>
  <si>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</si>
  <si>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</si>
  <si>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</si>
  <si>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</si>
  <si>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</si>
  <si>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</si>
  <si>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</si>
  <si>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</si>
  <si>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</si>
  <si>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</si>
  <si>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</si>
  <si>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</si>
  <si>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</si>
  <si>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</si>
  <si>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</si>
  <si>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</si>
  <si>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</si>
  <si>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</si>
  <si>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</si>
  <si>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</si>
  <si>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</si>
  <si>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</si>
  <si>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</si>
  <si>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</si>
  <si>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</si>
  <si>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</si>
  <si>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</si>
  <si>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</si>
  <si>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</si>
  <si>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</si>
  <si>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</si>
  <si>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</si>
  <si>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 xml:space="preserve">Santosh Kumar 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</si>
  <si>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</si>
  <si>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Munn Kumar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</si>
  <si>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</si>
  <si>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SF0079273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</si>
  <si>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</si>
  <si>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SF0076168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</si>
  <si>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</si>
  <si>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</si>
  <si>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</si>
  <si>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CA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</si>
  <si>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</si>
  <si>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</si>
  <si>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</si>
  <si>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</si>
  <si>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</si>
  <si>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</si>
  <si>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</si>
  <si>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</si>
  <si>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</si>
  <si>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</si>
  <si>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</si>
  <si>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</si>
  <si>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</si>
  <si>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</si>
  <si>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</si>
  <si>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</si>
  <si>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</si>
  <si>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</si>
  <si>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</si>
  <si>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</si>
  <si>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</si>
  <si>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</si>
  <si>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</si>
  <si>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</si>
  <si>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</si>
  <si>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</si>
  <si>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</si>
  <si>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</si>
  <si>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</si>
  <si>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</si>
  <si>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</si>
  <si>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</si>
  <si>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</si>
  <si>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</si>
  <si>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</si>
  <si>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</si>
  <si>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</si>
  <si>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</si>
  <si>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</si>
  <si>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</si>
  <si>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</si>
  <si>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</si>
  <si>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</si>
  <si>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</si>
  <si>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</si>
  <si>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</si>
  <si>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</si>
  <si>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</si>
  <si>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</si>
  <si>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</si>
  <si>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</si>
  <si>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</si>
  <si>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</si>
  <si>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</si>
  <si>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</si>
  <si>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</si>
  <si>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</si>
  <si>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</si>
  <si>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</si>
  <si>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</si>
  <si>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</si>
  <si>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</si>
  <si>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</si>
  <si>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</si>
  <si>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</si>
  <si>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</si>
  <si>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</si>
  <si>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</si>
  <si>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</si>
  <si>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</si>
  <si>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</si>
  <si>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</si>
  <si>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</si>
  <si>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</si>
  <si>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</si>
  <si>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</si>
  <si>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</si>
  <si>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</si>
  <si>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</si>
  <si>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</si>
  <si>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</si>
  <si>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</si>
  <si>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</si>
  <si>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</si>
  <si>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</si>
  <si>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</si>
  <si>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</si>
  <si>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</si>
  <si>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</si>
  <si>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</si>
  <si>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</si>
  <si>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</si>
  <si>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East</t>
  </si>
  <si>
    <t>Kotwa-3</t>
  </si>
  <si>
    <t>Betia Basant</t>
  </si>
  <si>
    <t>SF0090649</t>
  </si>
  <si>
    <t>Aftab Rai</t>
  </si>
  <si>
    <t>683716</t>
  </si>
  <si>
    <t>Malti</t>
  </si>
  <si>
    <t>Chetana</t>
  </si>
  <si>
    <t>SID951375617121</t>
  </si>
  <si>
    <t>GENERAL</t>
  </si>
  <si>
    <t>HINDU</t>
  </si>
  <si>
    <t>Tent House</t>
  </si>
  <si>
    <t>MALTI DEVI</t>
  </si>
  <si>
    <t>01-May-2024</t>
  </si>
  <si>
    <t>08</t>
  </si>
  <si>
    <t>3</t>
  </si>
  <si>
    <t>5.98 Yrs</t>
  </si>
  <si>
    <t>20 Jan 2020</t>
  </si>
  <si>
    <t>&gt; 4 to 6 Years</t>
  </si>
  <si>
    <t>08-Jun-2024</t>
  </si>
  <si>
    <t>08-Jan-2026</t>
  </si>
  <si>
    <t/>
  </si>
  <si>
    <t>1-30 Days</t>
  </si>
  <si>
    <t>Open</t>
  </si>
  <si>
    <t>8084195682</t>
  </si>
  <si>
    <t>Satyendra Kumar Singh/SF0075615</t>
  </si>
  <si>
    <t>Borrower paid her EMI Rs.3360 (UPI) on dated 08-10-2025,but demand not entry by LO Ashuranjan Kumar.</t>
  </si>
  <si>
    <t>Abhilasha - JLG Loans-Monthly-Migrated</t>
  </si>
  <si>
    <t>SID951375590145</t>
  </si>
  <si>
    <t>SC</t>
  </si>
  <si>
    <t>Agriculture &amp; Farming</t>
  </si>
  <si>
    <t>Poonam Devi</t>
  </si>
  <si>
    <t>22-Jan-2020</t>
  </si>
  <si>
    <t>1</t>
  </si>
  <si>
    <t>22 Jan 2020</t>
  </si>
  <si>
    <t>27-Dec-2023</t>
  </si>
  <si>
    <t>&gt;180</t>
  </si>
  <si>
    <t>9877762054</t>
  </si>
  <si>
    <t>Loan Card Not Available</t>
  </si>
  <si>
    <t>SID951375617189</t>
  </si>
  <si>
    <t>GAYTRI DEVI</t>
  </si>
  <si>
    <t>27-Jan-2020</t>
  </si>
  <si>
    <t>5.79 Yrs</t>
  </si>
  <si>
    <t>27 Jan 2020</t>
  </si>
  <si>
    <t>18-Oct-2023</t>
  </si>
  <si>
    <t>9065654479</t>
  </si>
  <si>
    <t>SID951375614227</t>
  </si>
  <si>
    <t>OBC</t>
  </si>
  <si>
    <t>Almirah Business</t>
  </si>
  <si>
    <t>JAIMALA DEVI</t>
  </si>
  <si>
    <t>28-Feb-2024</t>
  </si>
  <si>
    <t>5.60 Yrs</t>
  </si>
  <si>
    <t>21 Jan 2020</t>
  </si>
  <si>
    <t>08-Apr-2024</t>
  </si>
  <si>
    <t>Standard</t>
  </si>
  <si>
    <t>7079883836</t>
  </si>
  <si>
    <t>No Issue</t>
  </si>
  <si>
    <t>SID951375600114</t>
  </si>
  <si>
    <t>URMILA DEVI</t>
  </si>
  <si>
    <t>09-Jan-2026</t>
  </si>
  <si>
    <t>GL-4</t>
  </si>
  <si>
    <t>5.92 Yrs</t>
  </si>
  <si>
    <t>08-Feb-2026</t>
  </si>
  <si>
    <t>9572231833</t>
  </si>
  <si>
    <t>SID951375600160</t>
  </si>
  <si>
    <t>Agarbathi Making</t>
  </si>
  <si>
    <t>ASHA DEVI</t>
  </si>
  <si>
    <t>03-Jun-2024</t>
  </si>
  <si>
    <t>08-Jul-2024</t>
  </si>
  <si>
    <t>10-Jan-2026</t>
  </si>
  <si>
    <t>31-Mar-2025</t>
  </si>
  <si>
    <t>7562054495</t>
  </si>
  <si>
    <t>SID951375617053</t>
  </si>
  <si>
    <t>KUNTI DEVI</t>
  </si>
  <si>
    <t>01-Jun-2024</t>
  </si>
  <si>
    <t>GL-1</t>
  </si>
  <si>
    <t>11-Jan-2026</t>
  </si>
  <si>
    <t>8521389445</t>
  </si>
  <si>
    <t>Amit kumar/SF0079830</t>
  </si>
  <si>
    <t>Baban Kumar Ram/SF0064392</t>
  </si>
  <si>
    <t>Rakesh Kumar Singh/SF0007606</t>
  </si>
  <si>
    <t>Alok Kumar Raju/SF0091403</t>
  </si>
  <si>
    <t>FN25-26-03311</t>
  </si>
  <si>
    <t>SF0096918</t>
  </si>
  <si>
    <t>LO</t>
  </si>
  <si>
    <t>Business</t>
  </si>
  <si>
    <t>Absconding</t>
  </si>
  <si>
    <t>Completed-Report Submitted</t>
  </si>
  <si>
    <t>Madhopur</t>
  </si>
  <si>
    <t>SF0089376</t>
  </si>
  <si>
    <t>Pappu Yadav</t>
  </si>
  <si>
    <t>Madhopur C3</t>
  </si>
  <si>
    <t>Madhopur C3 Shobha 31</t>
  </si>
  <si>
    <t>SSF4387695</t>
  </si>
  <si>
    <t>NIKKI KUMARI</t>
  </si>
  <si>
    <t>25-Aug-2023</t>
  </si>
  <si>
    <t>02</t>
  </si>
  <si>
    <t>2.39 Yrs</t>
  </si>
  <si>
    <t>25 Aug 2023</t>
  </si>
  <si>
    <t>&gt; 2 to 4 Years</t>
  </si>
  <si>
    <t>02-Oct-2023</t>
  </si>
  <si>
    <t>28-Dec-2025</t>
  </si>
  <si>
    <t>30-Sep-2025</t>
  </si>
  <si>
    <t>9546246863</t>
  </si>
  <si>
    <t>Unnati</t>
  </si>
  <si>
    <t>Hotel</t>
  </si>
  <si>
    <t>26-Apr-2024</t>
  </si>
  <si>
    <t>0</t>
  </si>
  <si>
    <t>02-Jun-2024</t>
  </si>
  <si>
    <t>28-Apr-2025</t>
  </si>
  <si>
    <t>SSF4009413</t>
  </si>
  <si>
    <t>GITA DEVI</t>
  </si>
  <si>
    <t>14-Jun-2025</t>
  </si>
  <si>
    <t>GL-2</t>
  </si>
  <si>
    <t>2.56 Yrs</t>
  </si>
  <si>
    <t>23 Jun 2023</t>
  </si>
  <si>
    <t>02-Jul-2025</t>
  </si>
  <si>
    <t>02-Jan-2026</t>
  </si>
  <si>
    <t>9631974071</t>
  </si>
  <si>
    <t>SSF4883463</t>
  </si>
  <si>
    <t>EBC</t>
  </si>
  <si>
    <t>PINKI DEVI</t>
  </si>
  <si>
    <t>28-Sep-2025</t>
  </si>
  <si>
    <t>2.16 Yrs</t>
  </si>
  <si>
    <t>16 Nov 2023</t>
  </si>
  <si>
    <t>02-Nov-2025</t>
  </si>
  <si>
    <t>06-Jan-2026</t>
  </si>
  <si>
    <t>7889530369</t>
  </si>
  <si>
    <t>Munna  Kumar</t>
  </si>
  <si>
    <t>536751</t>
  </si>
  <si>
    <t>Betia Basant salma 125 536751 G3</t>
  </si>
  <si>
    <t>SSF4240337</t>
  </si>
  <si>
    <t>AFSANA KHATUN</t>
  </si>
  <si>
    <t>14-Aug-2023</t>
  </si>
  <si>
    <t>2.42 Yrs</t>
  </si>
  <si>
    <t>14 Aug 2023</t>
  </si>
  <si>
    <t>08-Sep-2023</t>
  </si>
  <si>
    <t>19-Dec-2025</t>
  </si>
  <si>
    <t>151-180</t>
  </si>
  <si>
    <t>9127353184</t>
  </si>
  <si>
    <t>Madhubani</t>
  </si>
  <si>
    <t>Madhubani C3</t>
  </si>
  <si>
    <t>Madhubani C3 Saroj Devi Karariya 111111</t>
  </si>
  <si>
    <t>SSF3710180</t>
  </si>
  <si>
    <t>POONAM DEVI</t>
  </si>
  <si>
    <t>06-Nov-2023</t>
  </si>
  <si>
    <t>05</t>
  </si>
  <si>
    <t>2</t>
  </si>
  <si>
    <t>2.79 Yrs</t>
  </si>
  <si>
    <t>31 Mar 2023</t>
  </si>
  <si>
    <t>05-Dec-2023</t>
  </si>
  <si>
    <t>30-Jun-2024</t>
  </si>
  <si>
    <t>31-Dec-2024</t>
  </si>
  <si>
    <t>8809860772</t>
  </si>
  <si>
    <t>Madhubani C3 Fatelota Lochan222221</t>
  </si>
  <si>
    <t>SSF4862829</t>
  </si>
  <si>
    <t>SANJU DEVI</t>
  </si>
  <si>
    <t>12-Nov-2023</t>
  </si>
  <si>
    <t>2.17 Yrs</t>
  </si>
  <si>
    <t>12 Nov 2023</t>
  </si>
  <si>
    <t>01-Jul-2024</t>
  </si>
  <si>
    <t>7654067364</t>
  </si>
  <si>
    <t>Madhubani C3 Lilawati 2222nawada2</t>
  </si>
  <si>
    <t>SSF4941258</t>
  </si>
  <si>
    <t>LAXMI DEVI</t>
  </si>
  <si>
    <t>24-Nov-2023</t>
  </si>
  <si>
    <t>2.14 Yrs</t>
  </si>
  <si>
    <t>24 Nov 2023</t>
  </si>
  <si>
    <t>05-Jan-2024</t>
  </si>
  <si>
    <t>27-Aug-2025</t>
  </si>
  <si>
    <t>8207544167</t>
  </si>
  <si>
    <t>SSF3690871</t>
  </si>
  <si>
    <t>RAMWATI DEVI</t>
  </si>
  <si>
    <t>28-Nov-2023</t>
  </si>
  <si>
    <t>2.80 Yrs</t>
  </si>
  <si>
    <t>28 Mar 2023</t>
  </si>
  <si>
    <t>30-Jun-2025</t>
  </si>
  <si>
    <t>9576197846</t>
  </si>
  <si>
    <t>SSF5190617</t>
  </si>
  <si>
    <t>Fisheries</t>
  </si>
  <si>
    <t>SHOBHA DEVI</t>
  </si>
  <si>
    <t>28-Dec-2023</t>
  </si>
  <si>
    <t>2.04 Yrs</t>
  </si>
  <si>
    <t>28 Dec 2023</t>
  </si>
  <si>
    <t>05-Feb-2024</t>
  </si>
  <si>
    <t>25-Mar-2025</t>
  </si>
  <si>
    <t>9576957462</t>
  </si>
  <si>
    <t>SSF5489853</t>
  </si>
  <si>
    <t>MANISHA KUMARI DAS</t>
  </si>
  <si>
    <t>12-Feb-2024</t>
  </si>
  <si>
    <t>1.92 Yrs</t>
  </si>
  <si>
    <t>12 Feb 2024</t>
  </si>
  <si>
    <t>&lt;= 2 Years</t>
  </si>
  <si>
    <t>05-Mar-2024</t>
  </si>
  <si>
    <t>01-Nov-2024</t>
  </si>
  <si>
    <t>7079856921</t>
  </si>
  <si>
    <t>SSF5561121</t>
  </si>
  <si>
    <t>GEETA DEVI</t>
  </si>
  <si>
    <t>19-Feb-2024</t>
  </si>
  <si>
    <t>1.90 Yrs</t>
  </si>
  <si>
    <t>19 Feb 2024</t>
  </si>
  <si>
    <t>05-Apr-2024</t>
  </si>
  <si>
    <t>30-May-2025</t>
  </si>
  <si>
    <t>7255057481</t>
  </si>
  <si>
    <t>SSF5561276</t>
  </si>
  <si>
    <t>RUPKALI DEVI</t>
  </si>
  <si>
    <t>05-Jan-2026</t>
  </si>
  <si>
    <t>9162614805</t>
  </si>
  <si>
    <t>SSF5572737</t>
  </si>
  <si>
    <t>MUSLIM</t>
  </si>
  <si>
    <t>Fruit Vegetable and Flower Business</t>
  </si>
  <si>
    <t>SAKILA KHATUN</t>
  </si>
  <si>
    <t>8084953646</t>
  </si>
  <si>
    <t>SSF2799192</t>
  </si>
  <si>
    <t>KAMRUN NESHA</t>
  </si>
  <si>
    <t>02-May-2024</t>
  </si>
  <si>
    <t>3.30 Yrs</t>
  </si>
  <si>
    <t>27 Sep 2022</t>
  </si>
  <si>
    <t>10-Nov-2025</t>
  </si>
  <si>
    <t>8822990496</t>
  </si>
  <si>
    <t>SSF3407372</t>
  </si>
  <si>
    <t>Mattresses &amp; Pillow Business</t>
  </si>
  <si>
    <t>SALMA KHATOON</t>
  </si>
  <si>
    <t>2.89 Yrs</t>
  </si>
  <si>
    <t>22 Feb 2023</t>
  </si>
  <si>
    <t>121-150</t>
  </si>
  <si>
    <t>9971345194</t>
  </si>
  <si>
    <t>SSF3157499</t>
  </si>
  <si>
    <t>Juice Shop</t>
  </si>
  <si>
    <t>3.03 Yrs</t>
  </si>
  <si>
    <t>01 Jan 2023</t>
  </si>
  <si>
    <t>8507780136</t>
  </si>
  <si>
    <t>SID951374524574</t>
  </si>
  <si>
    <t>Institute</t>
  </si>
  <si>
    <t>AAYSA KHATUN</t>
  </si>
  <si>
    <t>6.94 Yrs</t>
  </si>
  <si>
    <t>20 Oct 2020</t>
  </si>
  <si>
    <t>&gt; 6 to 10 Years</t>
  </si>
  <si>
    <t>08-Aug-2024</t>
  </si>
  <si>
    <t>7002863339</t>
  </si>
  <si>
    <t>SSF3680793</t>
  </si>
  <si>
    <t>LALMUNI DEVI</t>
  </si>
  <si>
    <t>01-Oct-2024</t>
  </si>
  <si>
    <t>05-Nov-2024</t>
  </si>
  <si>
    <t>27-Nov-2024</t>
  </si>
  <si>
    <t>7079772887</t>
  </si>
  <si>
    <t>05-Dec-2024</t>
  </si>
  <si>
    <t>07-Mar-2025</t>
  </si>
  <si>
    <t>Mathiya Bariyarpur</t>
  </si>
  <si>
    <t>Mathiya Bariyarpur C2</t>
  </si>
  <si>
    <t>Mathiya Bariyarpur C2 River 41</t>
  </si>
  <si>
    <t>SSF4181670</t>
  </si>
  <si>
    <t>USHA DEVI</t>
  </si>
  <si>
    <t>16-Nov-2024</t>
  </si>
  <si>
    <t>03</t>
  </si>
  <si>
    <t>2.48 Yrs</t>
  </si>
  <si>
    <t>22 Jul 2023</t>
  </si>
  <si>
    <t>03-Jan-2025</t>
  </si>
  <si>
    <t>07-Jan-2026</t>
  </si>
  <si>
    <t>7633092371</t>
  </si>
  <si>
    <t>SSF4787691</t>
  </si>
  <si>
    <t>RANJU DEVI</t>
  </si>
  <si>
    <t>10-Jul-2025</t>
  </si>
  <si>
    <t>2.21 Yrs</t>
  </si>
  <si>
    <t>30 Oct 2023</t>
  </si>
  <si>
    <t>05-Aug-2025</t>
  </si>
  <si>
    <t>7761947241</t>
  </si>
  <si>
    <t>SSF4788023</t>
  </si>
  <si>
    <t>SUGANTI DEVI</t>
  </si>
  <si>
    <t>12-Aug-2025</t>
  </si>
  <si>
    <t>05-Sep-2025</t>
  </si>
  <si>
    <t>7050702594</t>
  </si>
  <si>
    <t>SSF4787783</t>
  </si>
  <si>
    <t>MANJU DEVI</t>
  </si>
  <si>
    <t>13-Aug-2025</t>
  </si>
  <si>
    <t>8075787440</t>
  </si>
  <si>
    <t>SSF4522417</t>
  </si>
  <si>
    <t>BHUNI DEVI</t>
  </si>
  <si>
    <t>19-Aug-2025</t>
  </si>
  <si>
    <t>9709810436</t>
  </si>
  <si>
    <t>SSF4787923</t>
  </si>
  <si>
    <t>PRATIMA DEVI</t>
  </si>
  <si>
    <t>9037132024</t>
  </si>
  <si>
    <t>SSF3983105</t>
  </si>
  <si>
    <t>17-Sep-2025</t>
  </si>
  <si>
    <t>2.36 Yrs</t>
  </si>
  <si>
    <t>27 Jun 2023</t>
  </si>
  <si>
    <t>03-Oct-2025</t>
  </si>
  <si>
    <t>13-Dec-2025</t>
  </si>
  <si>
    <t>9135726969</t>
  </si>
  <si>
    <t>SSF5166986</t>
  </si>
  <si>
    <t>MIRA DEVI</t>
  </si>
  <si>
    <t>24-Oct-2025</t>
  </si>
  <si>
    <t>2.05 Yrs</t>
  </si>
  <si>
    <t>25 Dec 2023</t>
  </si>
  <si>
    <t>05-Nov-2025</t>
  </si>
  <si>
    <t>7352132734</t>
  </si>
  <si>
    <t>SSF3690868</t>
  </si>
  <si>
    <t>06-Nov-2025</t>
  </si>
  <si>
    <t>0.18 Yrs</t>
  </si>
  <si>
    <t>05-Dec-2025</t>
  </si>
  <si>
    <t>9142529238</t>
  </si>
  <si>
    <t>SSF5248867</t>
  </si>
  <si>
    <t>RUBY DEVI</t>
  </si>
  <si>
    <t>2.02 Yrs</t>
  </si>
  <si>
    <t>04 Jan 2024</t>
  </si>
  <si>
    <t>9334897341</t>
  </si>
  <si>
    <t>SBR0000006769523</t>
  </si>
  <si>
    <t>SINDHU DEVI</t>
  </si>
  <si>
    <t>17-Nov-2025</t>
  </si>
  <si>
    <t>0.15 Yrs</t>
  </si>
  <si>
    <t>17 Nov 2025</t>
  </si>
  <si>
    <t>7070403766</t>
  </si>
  <si>
    <t>Nautan</t>
  </si>
  <si>
    <t>Nautan C1</t>
  </si>
  <si>
    <t>Nautan C1 Munna Devi3333331</t>
  </si>
  <si>
    <t>SSF4896483</t>
  </si>
  <si>
    <t>VISHU KUMARI</t>
  </si>
  <si>
    <t>22-Nov-2023</t>
  </si>
  <si>
    <t>22 Nov 2023</t>
  </si>
  <si>
    <t>02-Jan-2024</t>
  </si>
  <si>
    <t>20-Nov-2025</t>
  </si>
  <si>
    <t>8789326011</t>
  </si>
  <si>
    <t>SSF5453706</t>
  </si>
  <si>
    <t>GAYATRI DEVI</t>
  </si>
  <si>
    <t>02-Feb-2024</t>
  </si>
  <si>
    <t>1.95 Yrs</t>
  </si>
  <si>
    <t>02 Feb 2024</t>
  </si>
  <si>
    <t>02-Mar-2024</t>
  </si>
  <si>
    <t>9667856430</t>
  </si>
  <si>
    <t>SID951375430522</t>
  </si>
  <si>
    <t>ST</t>
  </si>
  <si>
    <t>SEEMA DEVI</t>
  </si>
  <si>
    <t>06-Apr-2024</t>
  </si>
  <si>
    <t>6.14 Yrs</t>
  </si>
  <si>
    <t>18 Nov 2019</t>
  </si>
  <si>
    <t>9162385646</t>
  </si>
  <si>
    <t>SSF3721006</t>
  </si>
  <si>
    <t>RAMJYOTI DEVI</t>
  </si>
  <si>
    <t>2.74 Yrs</t>
  </si>
  <si>
    <t>18 Apr 2023</t>
  </si>
  <si>
    <t>02-Jul-2024</t>
  </si>
  <si>
    <t>04-Jan-2026</t>
  </si>
  <si>
    <t>7631133674</t>
  </si>
  <si>
    <t>SSF3722528</t>
  </si>
  <si>
    <t>Irrigation</t>
  </si>
  <si>
    <t>CHANDNI DEVI</t>
  </si>
  <si>
    <t>12-Oct-2025</t>
  </si>
  <si>
    <t>GL-3</t>
  </si>
  <si>
    <t>7353500845</t>
  </si>
  <si>
    <t>Madhubani C3 Poja Nawada1</t>
  </si>
  <si>
    <t>SSF4229742</t>
  </si>
  <si>
    <t>MAMTA KUMARI</t>
  </si>
  <si>
    <t>29-Jul-2023</t>
  </si>
  <si>
    <t>2.46 Yrs</t>
  </si>
  <si>
    <t>29 Jul 2023</t>
  </si>
  <si>
    <t>05-Sep-2023</t>
  </si>
  <si>
    <t>03-Jun-2025</t>
  </si>
  <si>
    <t>6201620048</t>
  </si>
  <si>
    <t>SSF4649169</t>
  </si>
  <si>
    <t>PRIYA KUMARI</t>
  </si>
  <si>
    <t>2.28 Yrs</t>
  </si>
  <si>
    <t>01 Oct 2023</t>
  </si>
  <si>
    <t>05-Jul-2024</t>
  </si>
  <si>
    <t>9525806606</t>
  </si>
  <si>
    <t>SSF3670913</t>
  </si>
  <si>
    <t>NURJAHAN KHATOON</t>
  </si>
  <si>
    <t>27 Mar 2023</t>
  </si>
  <si>
    <t>29-May-2025</t>
  </si>
  <si>
    <t>7735413943</t>
  </si>
  <si>
    <t>SBR0000006684348</t>
  </si>
  <si>
    <t>DULARI DEVI</t>
  </si>
  <si>
    <t>08-Jul-2025</t>
  </si>
  <si>
    <t>0.52 Yrs</t>
  </si>
  <si>
    <t>08 Jul 2025</t>
  </si>
  <si>
    <t>7050784213</t>
  </si>
  <si>
    <t>SSF4376366</t>
  </si>
  <si>
    <t>SARSHVTI DEVI</t>
  </si>
  <si>
    <t>07-Jul-2025</t>
  </si>
  <si>
    <t>23 Aug 2023</t>
  </si>
  <si>
    <t>6209162832</t>
  </si>
  <si>
    <t>SSF4649738</t>
  </si>
  <si>
    <t>Farming Material Purchase</t>
  </si>
  <si>
    <t>NIRMALA DEVI</t>
  </si>
  <si>
    <t>27-Dec-2025</t>
  </si>
  <si>
    <t>8406013278</t>
  </si>
  <si>
    <t>SSF3670924</t>
  </si>
  <si>
    <t>SAVANA KHATUN</t>
  </si>
  <si>
    <t>22-Sep-2025</t>
  </si>
  <si>
    <t>2.50 Yrs</t>
  </si>
  <si>
    <t>05-Oct-2025</t>
  </si>
  <si>
    <t>7541895466</t>
  </si>
  <si>
    <t>Madhopur 125 C3 G2</t>
  </si>
  <si>
    <t>SSF2428071</t>
  </si>
  <si>
    <t>SUNITA DEVI</t>
  </si>
  <si>
    <t>3.70 Yrs</t>
  </si>
  <si>
    <t>31 Mar 2022</t>
  </si>
  <si>
    <t>08-Dec-2025</t>
  </si>
  <si>
    <t>7368930238</t>
  </si>
  <si>
    <t>SSF4009411</t>
  </si>
  <si>
    <t>Kitchen Ware Business</t>
  </si>
  <si>
    <t>GEYANTI DEVI</t>
  </si>
  <si>
    <t>16-Jan-2025</t>
  </si>
  <si>
    <t>02-Mar-2025</t>
  </si>
  <si>
    <t>8651805412</t>
  </si>
  <si>
    <t>SSF5454635</t>
  </si>
  <si>
    <t>PRATIMA KUMARI</t>
  </si>
  <si>
    <t>29-Jun-2025</t>
  </si>
  <si>
    <t>1.93 Yrs</t>
  </si>
  <si>
    <t>06 Feb 2024</t>
  </si>
  <si>
    <t>02-Aug-2025</t>
  </si>
  <si>
    <t>8603745411</t>
  </si>
  <si>
    <t>SSF2428075</t>
  </si>
  <si>
    <t>SHIBHA DEVI</t>
  </si>
  <si>
    <t>24-Jun-2025</t>
  </si>
  <si>
    <t>9954466361</t>
  </si>
  <si>
    <t>Out of Home</t>
  </si>
  <si>
    <t>"1.Fraud has been identified by business team on 24-12-2025 against LO Ashuranjan Kumar/SF0083675
2.Complain team raised complain on 26-12-2025 vide complain number FN25-26-03311 respectively.
3.At the time of Complain raised 1 borrower was affected of Rs.3360.
4.LO Ashuranjan Kumar last working day from the branch was 30-08-2025.
5.After verification done by Audit team out of 54 borrowers physical verified 1 borrowers were affected of Rs.3360."</t>
  </si>
  <si>
    <t>Ashuranjan Kumar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</si>
</sst>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7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9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34" fillId="0" borderId="1" xfId="21" applyFont="1" applyBorder="1" applyAlignment="1" applyProtection="1">
      <alignment horizontal="center" vertical="center" wrapText="1"/>
      <protection locked="0"/>
    </xf>
    <xf numFmtId="0" fontId="35" fillId="0" borderId="1" xfId="21" applyFont="1" applyBorder="1" applyAlignment="1" applyProtection="1">
      <alignment horizontal="center" vertical="center" wrapText="1"/>
      <protection locked="0"/>
    </xf>
    <xf numFmtId="2" fontId="36" fillId="0" borderId="1" xfId="17" applyNumberFormat="1" applyFont="1" applyBorder="1" applyAlignment="1" applyProtection="1">
      <alignment horizontal="center" vertical="center" wrapText="1"/>
      <protection locked="0"/>
    </xf>
    <xf numFmtId="167" fontId="36" fillId="0" borderId="1" xfId="18" applyNumberFormat="1" applyFont="1" applyFill="1" applyBorder="1" applyAlignment="1" applyProtection="1">
      <alignment horizontal="left" vertical="top" wrapText="1"/>
      <protection locked="0"/>
    </xf>
    <xf numFmtId="0" fontId="35" fillId="2" borderId="1" xfId="0" applyFont="1" applyFill="1" applyBorder="1" applyAlignment="1" applyProtection="1">
      <alignment vertical="center"/>
      <protection locked="0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G1" workbookViewId="0">
      <pane ySplit="4" topLeftCell="A5" activePane="bottomLeft" state="frozen"/>
      <selection pane="bottomLeft" activeCell="O5" sqref="O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6"/>
    </row>
    <row r="4" spans="1:34" ht="5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11" t="str">
        <f>IF('Physical Cash at Safe'!D28="Yes",'Physical Cash at Safe'!B4,'Borrower Wise Details'!B5)</f>
        <v>BH3961</v>
      </c>
      <c r="D5" s="112" t="str">
        <f>IF('Physical Cash at Safe'!D28="Yes",'Physical Cash at Safe'!A4,'Borrower Wise Details'!C5)</f>
        <v>Kotwa-3</v>
      </c>
      <c r="E5" s="112" t="str">
        <f>IF(D5="","",IF(ISBLANK('Loan Outstanding Report'!C5),IF('Physical Cash at Safe'!D28="Yes",'Physical Cash at Safe'!A6,""),'Loan Outstanding Report'!C5))</f>
        <v>Bihar</v>
      </c>
      <c r="F5" s="112" t="str">
        <f>IF(D5="","",IF(ISBLANK('Loan Outstanding Report'!D5),IF('Physical Cash at Safe'!D28="Yes",'Physical Cash at Safe'!E4,""),'Loan Outstanding Report'!D5))</f>
        <v>Kotwa</v>
      </c>
      <c r="G5" s="113">
        <v>46015</v>
      </c>
      <c r="H5" s="114" t="s">
        <v>346</v>
      </c>
      <c r="I5" s="113">
        <v>46017</v>
      </c>
      <c r="J5" s="116" t="str">
        <f>IF('Physical Cash at Safe'!D28="Yes",'Physical Cash at Safe'!E28,IF('Borrower Wise Details'!D5&lt;&gt;"",'Borrower Wise Details'!D5,""))</f>
        <v>FN25-26-03311</v>
      </c>
      <c r="K5" s="117">
        <v>1</v>
      </c>
      <c r="L5" s="118">
        <v>3360</v>
      </c>
      <c r="M5" s="118">
        <v>0</v>
      </c>
      <c r="N5" s="132" t="s">
        <v>339</v>
      </c>
      <c r="O5" s="118" t="s">
        <v>340</v>
      </c>
      <c r="P5" s="118" t="s">
        <v>341</v>
      </c>
      <c r="Q5" s="118" t="s">
        <v>342</v>
      </c>
      <c r="R5" s="120" t="str">
        <f>IF('Physical Cash at Safe'!$D$28="Yes",'Physical Cash at Safe'!$A$28,IF('Borrower Wise Details'!F5&lt;&gt;"",'Borrower Wise Details'!F5,""))</f>
        <v>Ashuranjan Kumar</v>
      </c>
      <c r="S5" s="116" t="str">
        <f>IF('Physical Cash at Safe'!$D$28="Yes",'Physical Cash at Safe'!$C$28,IF('Borrower Wise Details'!H5&lt;&gt;"",'Borrower Wise Details'!H5,""))</f>
        <v>LO</v>
      </c>
      <c r="T5" s="116" t="str">
        <f>IF('Physical Cash at Safe'!$D$28="Yes",'Physical Cash at Safe'!$B$28,IF('Borrower Wise Details'!G5&lt;&gt;"",'Borrower Wise Details'!G5,""))</f>
        <v>SF0096918</v>
      </c>
      <c r="U5" s="121" t="s">
        <v>347</v>
      </c>
      <c r="V5" s="113">
        <v>45899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348</v>
      </c>
      <c r="Z5" s="113">
        <v>46037</v>
      </c>
      <c r="AA5" s="113">
        <v>46037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52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3360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3360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46053</v>
      </c>
      <c r="AH5" s="133" t="s">
        <v>678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L5" activePane="bottomRight" state="frozen"/>
      <selection pane="topRight"/>
      <selection pane="bottomLeft"/>
      <selection pane="bottomRight" activeCell="R4" sqref="R4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.5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89</v>
      </c>
      <c r="B3" s="94"/>
      <c r="C3" s="94"/>
      <c r="D3" s="94"/>
      <c r="E3" s="94"/>
      <c r="F3" s="94"/>
      <c r="G3" s="94"/>
      <c r="H3" s="135" t="s">
        <v>90</v>
      </c>
      <c r="I3" s="135"/>
      <c r="J3" s="135"/>
      <c r="K3" s="135"/>
      <c r="L3" s="135"/>
      <c r="M3" s="135"/>
      <c r="N3" s="100"/>
      <c r="O3" s="100"/>
      <c r="P3" s="100"/>
      <c r="Q3" s="100"/>
      <c r="R3" s="103"/>
    </row>
    <row r="4" spans="1:18" ht="39">
      <c r="A4" s="95" t="s">
        <v>55</v>
      </c>
      <c r="B4" s="96" t="s">
        <v>91</v>
      </c>
      <c r="C4" s="96" t="s">
        <v>92</v>
      </c>
      <c r="D4" s="96" t="s">
        <v>93</v>
      </c>
      <c r="E4" s="96" t="s">
        <v>94</v>
      </c>
      <c r="F4" s="96" t="s">
        <v>95</v>
      </c>
      <c r="G4" s="96" t="s">
        <v>96</v>
      </c>
      <c r="H4" s="96" t="s">
        <v>97</v>
      </c>
      <c r="I4" s="96" t="s">
        <v>98</v>
      </c>
      <c r="J4" s="96" t="s">
        <v>99</v>
      </c>
      <c r="K4" s="96" t="s">
        <v>100</v>
      </c>
      <c r="L4" s="96" t="s">
        <v>101</v>
      </c>
      <c r="M4" s="96" t="s">
        <v>102</v>
      </c>
      <c r="N4" s="96" t="s">
        <v>103</v>
      </c>
      <c r="O4" s="96" t="s">
        <v>104</v>
      </c>
      <c r="P4" s="96" t="s">
        <v>105</v>
      </c>
      <c r="Q4" s="96" t="s">
        <v>106</v>
      </c>
      <c r="R4" s="104" t="s">
        <v>107</v>
      </c>
    </row>
    <row r="5" spans="1:18" ht="24.75" customHeight="1">
      <c r="A5" s="97">
        <v>1</v>
      </c>
      <c r="B5" s="40" t="str">
        <f>IF('Fraud Investigation Report'!C5="","",'Fraud Investigation Report'!C5)</f>
        <v>BH3961</v>
      </c>
      <c r="C5" s="97" t="str">
        <f>IF('Fraud Investigation Report'!D5="","",'Fraud Investigation Report'!D5)</f>
        <v>Kotwa-3</v>
      </c>
      <c r="D5" s="98" t="str">
        <f>IF(OR('Fraud Investigation Report'!R5="",'Fraud Investigation Report'!R5=0),"",'Fraud Investigation Report'!R5)</f>
        <v>Ashuranjan Kumar</v>
      </c>
      <c r="E5" s="98" t="str">
        <f>IF(OR('Fraud Investigation Report'!T5="",'Fraud Investigation Report'!T5=0),"",'Fraud Investigation Report'!T5)</f>
        <v>SF0096918</v>
      </c>
      <c r="F5" s="98" t="str">
        <f>IF(OR('Fraud Investigation Report'!S5="",'Fraud Investigation Report'!S5=0),"",'Fraud Investigation Report'!S5)</f>
        <v>LO</v>
      </c>
      <c r="G5" s="97" t="str">
        <f>IF('Fraud Investigation Report'!J5="","",'Fraud Investigation Report'!J5)</f>
        <v>FN25-26-03311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3360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3360</v>
      </c>
      <c r="O5" s="99">
        <f>IF('Fraud Investigation Report'!AD5="","",'Fraud Investigation Report'!AD5)</f>
        <v>0</v>
      </c>
      <c r="P5" s="102">
        <f>IF(AND(N5="",O5=""),"",IF(O5="",N5,N5-IF(ISNUMBER(O5),O5,0)))</f>
        <v>3360</v>
      </c>
      <c r="Q5" s="44"/>
      <c r="R5" s="12" t="s">
        <v>107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8" activePane="bottomLeft" state="frozen"/>
      <selection pane="bottomLeft" activeCell="C10" sqref="C10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6" t="s">
        <v>52</v>
      </c>
      <c r="B1" s="137"/>
      <c r="C1" s="137"/>
      <c r="D1" s="137"/>
      <c r="E1" s="138"/>
    </row>
    <row r="2" spans="1:5" ht="18.5">
      <c r="A2" s="54"/>
      <c r="B2" s="139" t="s">
        <v>53</v>
      </c>
      <c r="C2" s="139"/>
      <c r="D2" s="139"/>
      <c r="E2" s="55"/>
    </row>
    <row r="3" spans="1:5">
      <c r="A3" s="56" t="s">
        <v>108</v>
      </c>
      <c r="B3" s="56" t="s">
        <v>109</v>
      </c>
      <c r="C3" s="56" t="s">
        <v>110</v>
      </c>
      <c r="D3" s="56" t="s">
        <v>111</v>
      </c>
      <c r="E3" s="56" t="s">
        <v>112</v>
      </c>
    </row>
    <row r="4" spans="1:5" ht="24" customHeight="1">
      <c r="A4" s="57" t="s">
        <v>113</v>
      </c>
      <c r="B4" s="42" t="s">
        <v>114</v>
      </c>
      <c r="C4" s="42" t="s">
        <v>114</v>
      </c>
      <c r="D4" s="42" t="s">
        <v>114</v>
      </c>
      <c r="E4" s="42" t="s">
        <v>114</v>
      </c>
    </row>
    <row r="5" spans="1:5" ht="35.25" customHeight="1">
      <c r="A5" s="58" t="s">
        <v>115</v>
      </c>
      <c r="B5" s="58" t="s">
        <v>116</v>
      </c>
      <c r="C5" s="58" t="s">
        <v>117</v>
      </c>
      <c r="D5" s="58" t="s">
        <v>118</v>
      </c>
      <c r="E5" s="58" t="s">
        <v>119</v>
      </c>
    </row>
    <row r="6" spans="1:5" ht="25.5" customHeight="1">
      <c r="A6" s="59" t="s">
        <v>120</v>
      </c>
      <c r="B6" s="60">
        <v>46035</v>
      </c>
      <c r="C6" s="60">
        <v>46034</v>
      </c>
      <c r="D6" s="60">
        <v>46035</v>
      </c>
      <c r="E6" s="61">
        <v>0.31597222222222199</v>
      </c>
    </row>
    <row r="7" spans="1:5" ht="15.5">
      <c r="A7" s="140" t="s">
        <v>121</v>
      </c>
      <c r="B7" s="141"/>
      <c r="C7" s="141"/>
      <c r="D7" s="141"/>
      <c r="E7" s="141"/>
    </row>
    <row r="8" spans="1:5" ht="15" customHeight="1">
      <c r="A8" s="146" t="s">
        <v>122</v>
      </c>
      <c r="B8" s="142" t="s">
        <v>123</v>
      </c>
      <c r="C8" s="143"/>
      <c r="D8" s="144" t="s">
        <v>124</v>
      </c>
      <c r="E8" s="145"/>
    </row>
    <row r="9" spans="1:5">
      <c r="A9" s="147"/>
      <c r="B9" s="62" t="s">
        <v>125</v>
      </c>
      <c r="C9" s="63" t="s">
        <v>126</v>
      </c>
      <c r="D9" s="63" t="s">
        <v>125</v>
      </c>
      <c r="E9" s="63" t="s">
        <v>126</v>
      </c>
    </row>
    <row r="10" spans="1:5">
      <c r="A10" s="64">
        <v>2000</v>
      </c>
      <c r="B10" s="65"/>
      <c r="C10" s="66"/>
      <c r="D10" s="65"/>
      <c r="E10" s="66">
        <f>D10*A10</f>
        <v>0</v>
      </c>
    </row>
    <row r="11" spans="1:5">
      <c r="A11" s="67">
        <v>500</v>
      </c>
      <c r="B11" s="68">
        <v>0</v>
      </c>
      <c r="C11" s="66">
        <f>B11*A11</f>
        <v>0</v>
      </c>
      <c r="D11" s="68">
        <v>0</v>
      </c>
      <c r="E11" s="66">
        <f t="shared" ref="E11:E17" si="0">D11*A11</f>
        <v>0</v>
      </c>
    </row>
    <row r="12" spans="1:5">
      <c r="A12" s="67">
        <v>200</v>
      </c>
      <c r="B12" s="68">
        <v>0</v>
      </c>
      <c r="C12" s="66">
        <f>B12*A12</f>
        <v>0</v>
      </c>
      <c r="D12" s="68">
        <v>0</v>
      </c>
      <c r="E12" s="66">
        <f t="shared" si="0"/>
        <v>0</v>
      </c>
    </row>
    <row r="13" spans="1:5">
      <c r="A13" s="67">
        <v>100</v>
      </c>
      <c r="B13" s="68">
        <v>0</v>
      </c>
      <c r="C13" s="66">
        <f t="shared" ref="C13:C17" si="1">B13*A13</f>
        <v>0</v>
      </c>
      <c r="D13" s="68">
        <v>0</v>
      </c>
      <c r="E13" s="66">
        <f t="shared" si="0"/>
        <v>0</v>
      </c>
    </row>
    <row r="14" spans="1:5">
      <c r="A14" s="67">
        <v>50</v>
      </c>
      <c r="B14" s="68">
        <v>0</v>
      </c>
      <c r="C14" s="66">
        <f t="shared" si="1"/>
        <v>0</v>
      </c>
      <c r="D14" s="68">
        <v>0</v>
      </c>
      <c r="E14" s="66">
        <f t="shared" si="0"/>
        <v>0</v>
      </c>
    </row>
    <row r="15" spans="1:5">
      <c r="A15" s="67">
        <v>20</v>
      </c>
      <c r="B15" s="68">
        <v>0</v>
      </c>
      <c r="C15" s="66">
        <f t="shared" si="1"/>
        <v>0</v>
      </c>
      <c r="D15" s="68">
        <v>0</v>
      </c>
      <c r="E15" s="66">
        <f t="shared" si="0"/>
        <v>0</v>
      </c>
    </row>
    <row r="16" spans="1:5">
      <c r="A16" s="67">
        <v>10</v>
      </c>
      <c r="B16" s="68">
        <v>0</v>
      </c>
      <c r="C16" s="66">
        <f t="shared" si="1"/>
        <v>0</v>
      </c>
      <c r="D16" s="68">
        <v>0</v>
      </c>
      <c r="E16" s="66">
        <f t="shared" si="0"/>
        <v>0</v>
      </c>
    </row>
    <row r="17" spans="1:5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>
      <c r="A18" s="69" t="s">
        <v>127</v>
      </c>
      <c r="B18" s="70">
        <v>6</v>
      </c>
      <c r="C18" s="66">
        <f>B18</f>
        <v>6</v>
      </c>
      <c r="D18" s="70">
        <v>6</v>
      </c>
      <c r="E18" s="71">
        <f>D18</f>
        <v>6</v>
      </c>
    </row>
    <row r="19" spans="1:5">
      <c r="A19" s="72"/>
      <c r="B19" s="73" t="s">
        <v>128</v>
      </c>
      <c r="C19" s="74">
        <f>SUM(C10:C18)</f>
        <v>6</v>
      </c>
      <c r="D19" s="73" t="s">
        <v>128</v>
      </c>
      <c r="E19" s="74">
        <f>SUM(E10:E18)</f>
        <v>6</v>
      </c>
    </row>
    <row r="20" spans="1:5" ht="30" customHeight="1">
      <c r="A20" s="148" t="s">
        <v>129</v>
      </c>
      <c r="B20" s="149"/>
      <c r="C20" s="75">
        <v>6</v>
      </c>
      <c r="D20" s="76" t="s">
        <v>130</v>
      </c>
      <c r="E20" s="77">
        <v>0</v>
      </c>
    </row>
    <row r="21" spans="1:5" ht="30" customHeight="1">
      <c r="A21" s="150" t="s">
        <v>131</v>
      </c>
      <c r="B21" s="151"/>
      <c r="C21" s="77">
        <v>0</v>
      </c>
      <c r="D21" s="76" t="s">
        <v>132</v>
      </c>
      <c r="E21" s="77">
        <v>0</v>
      </c>
    </row>
    <row r="22" spans="1:5" ht="30" customHeight="1">
      <c r="A22" s="150" t="s">
        <v>133</v>
      </c>
      <c r="B22" s="151"/>
      <c r="C22" s="77">
        <v>0</v>
      </c>
      <c r="D22" s="78" t="s">
        <v>134</v>
      </c>
      <c r="E22" s="77"/>
    </row>
    <row r="23" spans="1:5" ht="30" customHeight="1">
      <c r="A23" s="150" t="s">
        <v>135</v>
      </c>
      <c r="B23" s="151"/>
      <c r="C23" s="79">
        <f>(C19+C21)-(E20+E21)-E19</f>
        <v>0</v>
      </c>
      <c r="D23" s="80" t="s">
        <v>136</v>
      </c>
      <c r="E23" s="77"/>
    </row>
    <row r="24" spans="1:5" ht="82.5" customHeight="1">
      <c r="A24" s="76" t="s">
        <v>137</v>
      </c>
      <c r="B24" s="152"/>
      <c r="C24" s="152"/>
      <c r="D24" s="152"/>
      <c r="E24" s="152"/>
    </row>
    <row r="25" spans="1:5" ht="57.75" customHeight="1">
      <c r="A25" s="81" t="s">
        <v>138</v>
      </c>
      <c r="B25" s="153"/>
      <c r="C25" s="153"/>
      <c r="D25" s="153"/>
      <c r="E25" s="153"/>
    </row>
    <row r="26" spans="1:5" ht="20.149999999999999" customHeight="1">
      <c r="A26" s="154" t="s">
        <v>139</v>
      </c>
      <c r="B26" s="154"/>
      <c r="C26" s="154"/>
      <c r="D26" s="154"/>
      <c r="E26" s="154"/>
    </row>
    <row r="27" spans="1:5" ht="27.75" customHeight="1">
      <c r="A27" s="82" t="s">
        <v>140</v>
      </c>
      <c r="B27" s="82" t="s">
        <v>141</v>
      </c>
      <c r="C27" s="82" t="s">
        <v>142</v>
      </c>
      <c r="D27" s="82" t="s">
        <v>143</v>
      </c>
      <c r="E27" s="82" t="s">
        <v>144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145</v>
      </c>
      <c r="B29" s="85" t="s">
        <v>146</v>
      </c>
      <c r="C29" s="82" t="s">
        <v>147</v>
      </c>
      <c r="D29" s="155" t="s">
        <v>148</v>
      </c>
      <c r="E29" s="156"/>
    </row>
    <row r="30" spans="1:5" ht="40" customHeight="1">
      <c r="A30" s="86"/>
      <c r="B30" s="86"/>
      <c r="C30" s="87">
        <f>A30-B30</f>
        <v>0</v>
      </c>
      <c r="D30" s="157"/>
      <c r="E30" s="158"/>
    </row>
    <row r="31" spans="1:5" ht="15" customHeight="1">
      <c r="A31" s="159"/>
      <c r="B31" s="160"/>
      <c r="C31" s="160"/>
      <c r="D31" s="160"/>
      <c r="E31" s="161"/>
    </row>
    <row r="32" spans="1:5" ht="24.75" customHeight="1">
      <c r="A32" s="88" t="s">
        <v>149</v>
      </c>
      <c r="B32" s="14" t="s">
        <v>150</v>
      </c>
      <c r="C32" s="88" t="s">
        <v>151</v>
      </c>
      <c r="D32" s="162" t="s">
        <v>152</v>
      </c>
      <c r="E32" s="163"/>
    </row>
    <row r="33" spans="1:5" ht="18" customHeight="1">
      <c r="A33" s="88" t="s">
        <v>153</v>
      </c>
      <c r="B33" s="14" t="s">
        <v>154</v>
      </c>
      <c r="C33" s="89" t="s">
        <v>155</v>
      </c>
      <c r="D33" s="164" t="s">
        <v>156</v>
      </c>
      <c r="E33" s="165"/>
    </row>
    <row r="34" spans="1:5" ht="26">
      <c r="A34" s="89" t="s">
        <v>157</v>
      </c>
      <c r="B34" s="14" t="s">
        <v>158</v>
      </c>
      <c r="C34" s="89" t="s">
        <v>159</v>
      </c>
      <c r="D34" s="166" t="s">
        <v>160</v>
      </c>
      <c r="E34" s="167"/>
    </row>
    <row r="35" spans="1:5" ht="26">
      <c r="A35" s="89" t="s">
        <v>161</v>
      </c>
      <c r="B35" s="14" t="s">
        <v>162</v>
      </c>
      <c r="C35" s="89" t="s">
        <v>163</v>
      </c>
      <c r="D35" s="166" t="s">
        <v>164</v>
      </c>
      <c r="E35" s="167"/>
    </row>
    <row r="36" spans="1:5" ht="25.5" customHeight="1">
      <c r="A36" s="89" t="s">
        <v>165</v>
      </c>
      <c r="B36" s="14" t="s">
        <v>166</v>
      </c>
      <c r="C36" s="89" t="s">
        <v>167</v>
      </c>
      <c r="D36" s="168" t="s">
        <v>168</v>
      </c>
      <c r="E36" s="168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K4" zoomScale="90" zoomScaleNormal="90" workbookViewId="0">
      <selection activeCell="N5" sqref="N5"/>
    </sheetView>
  </sheetViews>
  <sheetFormatPr defaultColWidth="0" defaultRowHeight="13" zeroHeight="1"/>
  <cols>
    <col min="1" max="1" width="5" style="31" customWidth="1"/>
    <col min="2" max="2" width="8" style="31" customWidth="1"/>
    <col min="3" max="3" width="7.453125" style="31" customWidth="1"/>
    <col min="4" max="4" width="12.26953125" style="31" customWidth="1"/>
    <col min="5" max="5" width="8.1796875" style="31" customWidth="1"/>
    <col min="6" max="6" width="9.453125" style="31" customWidth="1"/>
    <col min="7" max="7" width="9.6328125" style="31" customWidth="1"/>
    <col min="8" max="8" width="7.81640625" style="31" customWidth="1"/>
    <col min="9" max="9" width="7" style="31" customWidth="1"/>
    <col min="10" max="10" width="14.36328125" style="31" customWidth="1"/>
    <col min="11" max="11" width="21.453125" style="31" customWidth="1"/>
    <col min="12" max="12" width="17.26953125" style="31" customWidth="1"/>
    <col min="13" max="13" width="18.7265625" style="32" customWidth="1"/>
    <col min="14" max="14" width="15.54296875" style="31" customWidth="1"/>
    <col min="15" max="15" width="17.1796875" style="31" customWidth="1"/>
    <col min="16" max="16" width="33.26953125" style="31" customWidth="1"/>
    <col min="17" max="17" width="16.54296875" style="31" customWidth="1"/>
    <col min="18" max="18" width="17.453125" style="31" customWidth="1"/>
    <col min="19" max="19" width="20.1796875" style="31" customWidth="1"/>
    <col min="20" max="20" width="20.54296875" style="31" customWidth="1"/>
    <col min="21" max="21" width="18" style="31" customWidth="1"/>
    <col min="22" max="22" width="22.7265625" style="31" customWidth="1"/>
    <col min="23" max="23" width="52.1796875" style="31" customWidth="1"/>
    <col min="24" max="24" width="8.7265625" style="31" customWidth="1"/>
    <col min="25" max="16384" width="8.7265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169</v>
      </c>
      <c r="E3" s="36" t="s">
        <v>170</v>
      </c>
      <c r="F3" s="36" t="s">
        <v>171</v>
      </c>
      <c r="U3" s="36" t="s">
        <v>170</v>
      </c>
      <c r="V3" s="36" t="s">
        <v>171</v>
      </c>
    </row>
    <row r="4" spans="1:23" ht="42.75" customHeight="1">
      <c r="A4" s="37" t="s">
        <v>55</v>
      </c>
      <c r="B4" s="38" t="s">
        <v>172</v>
      </c>
      <c r="C4" s="38" t="s">
        <v>92</v>
      </c>
      <c r="D4" s="38" t="s">
        <v>173</v>
      </c>
      <c r="E4" s="38" t="s">
        <v>174</v>
      </c>
      <c r="F4" s="38" t="s">
        <v>175</v>
      </c>
      <c r="G4" s="38" t="s">
        <v>176</v>
      </c>
      <c r="H4" s="38" t="s">
        <v>177</v>
      </c>
      <c r="I4" s="38" t="s">
        <v>178</v>
      </c>
      <c r="J4" s="38" t="s">
        <v>179</v>
      </c>
      <c r="K4" s="38" t="s">
        <v>180</v>
      </c>
      <c r="L4" s="38" t="s">
        <v>181</v>
      </c>
      <c r="M4" s="45" t="s">
        <v>182</v>
      </c>
      <c r="N4" s="38" t="s">
        <v>183</v>
      </c>
      <c r="O4" s="38" t="s">
        <v>184</v>
      </c>
      <c r="P4" s="38" t="s">
        <v>185</v>
      </c>
      <c r="Q4" s="38" t="s">
        <v>186</v>
      </c>
      <c r="R4" s="38" t="s">
        <v>187</v>
      </c>
      <c r="S4" s="38" t="s">
        <v>188</v>
      </c>
      <c r="T4" s="38" t="s">
        <v>189</v>
      </c>
      <c r="U4" s="38" t="s">
        <v>190</v>
      </c>
      <c r="V4" s="38" t="s">
        <v>8</v>
      </c>
      <c r="W4" s="38" t="s">
        <v>191</v>
      </c>
    </row>
    <row r="5" spans="1:23" ht="25" customHeight="1">
      <c r="A5" s="39">
        <v>1</v>
      </c>
      <c r="B5" s="40" t="str">
        <f>IF('Loan Outstanding Report'!$G$5="","",'Loan Outstanding Report'!$G$5)</f>
        <v>BH3961</v>
      </c>
      <c r="C5" s="41" t="str">
        <f>IF('Loan Outstanding Report'!$H$5="","",'Loan Outstanding Report'!$H$5)</f>
        <v>Kotwa-3</v>
      </c>
      <c r="D5" s="42" t="s">
        <v>343</v>
      </c>
      <c r="E5" s="43">
        <v>46037</v>
      </c>
      <c r="F5" s="28" t="s">
        <v>679</v>
      </c>
      <c r="G5" s="130" t="s">
        <v>344</v>
      </c>
      <c r="H5" s="131" t="s">
        <v>345</v>
      </c>
      <c r="I5" s="46" t="s">
        <v>266</v>
      </c>
      <c r="J5" s="46" t="s">
        <v>269</v>
      </c>
      <c r="K5" s="46" t="s">
        <v>273</v>
      </c>
      <c r="L5" s="47">
        <v>356325718</v>
      </c>
      <c r="M5" s="43" t="s">
        <v>274</v>
      </c>
      <c r="N5" s="48">
        <v>63000</v>
      </c>
      <c r="O5" s="48">
        <v>3360</v>
      </c>
      <c r="P5" s="49" t="s">
        <v>9</v>
      </c>
      <c r="Q5" s="50">
        <v>45938</v>
      </c>
      <c r="R5" s="48">
        <v>3360</v>
      </c>
      <c r="S5" s="48">
        <v>0</v>
      </c>
      <c r="T5" s="48">
        <v>0</v>
      </c>
      <c r="U5" s="51">
        <f t="shared" ref="U5" si="0">IF(AND(ISBLANK(R5),ISBLANK(S5),ISBLANK(T5)),"",R5-(S5+T5))</f>
        <v>3360</v>
      </c>
      <c r="V5" s="28" t="s">
        <v>24</v>
      </c>
      <c r="W5" s="52" t="s">
        <v>287</v>
      </c>
    </row>
    <row r="6" spans="1:23" ht="25" customHeight="1">
      <c r="A6" s="39">
        <v>2</v>
      </c>
      <c r="B6" s="40" t="str">
        <f>IF(J6&lt;&gt;"",$B$5,"")</f>
        <v/>
      </c>
      <c r="C6" s="41" t="str">
        <f>IF(J6&lt;&gt;"",$C$5,"")</f>
        <v/>
      </c>
      <c r="D6" s="42" t="str">
        <f>IF(J6&lt;&gt;"",$D$5,"")</f>
        <v/>
      </c>
      <c r="E6" s="43"/>
      <c r="F6" s="14" t="str">
        <f>IF(J6&lt;&gt;"",$F$5,"")</f>
        <v/>
      </c>
      <c r="G6" s="44" t="str">
        <f>IF(J6&lt;&gt;"",$G$5,"")</f>
        <v/>
      </c>
      <c r="H6" s="44" t="str">
        <f>IF(J6&lt;&gt;"",$H$5,"")</f>
        <v/>
      </c>
      <c r="I6" s="46"/>
      <c r="J6" s="46"/>
      <c r="K6" s="46"/>
      <c r="L6" s="47"/>
      <c r="M6" s="43"/>
      <c r="N6" s="48"/>
      <c r="O6" s="48"/>
      <c r="P6" s="49"/>
      <c r="Q6" s="50"/>
      <c r="R6" s="48"/>
      <c r="S6" s="48"/>
      <c r="T6" s="48"/>
      <c r="U6" s="51" t="str">
        <f t="shared" ref="U6:U69" si="1">IF(AND(ISBLANK(R6),ISBLANK(S6),ISBLANK(T6)),"",R6-(S6+T6))</f>
        <v/>
      </c>
      <c r="V6" s="28"/>
      <c r="W6" s="52"/>
    </row>
    <row r="7" spans="1:23" ht="2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 t="str">
        <f t="shared" ref="D7:D70" si="4">IF(J7&lt;&gt;"",$D$5,"")</f>
        <v/>
      </c>
      <c r="E7" s="43"/>
      <c r="F7" s="14" t="str">
        <f t="shared" ref="F7:F70" si="5">IF(J7&lt;&gt;"",$F$5,"")</f>
        <v/>
      </c>
      <c r="G7" s="44" t="str">
        <f t="shared" ref="G7:G70" si="6">IF(J7&lt;&gt;"",$G$5,"")</f>
        <v/>
      </c>
      <c r="H7" s="44" t="str">
        <f t="shared" ref="H7:H70" si="7">IF(J7&lt;&gt;"",$H$5,"")</f>
        <v/>
      </c>
      <c r="I7" s="46"/>
      <c r="J7" s="46"/>
      <c r="K7" s="46"/>
      <c r="L7" s="47"/>
      <c r="M7" s="43"/>
      <c r="N7" s="48"/>
      <c r="O7" s="48"/>
      <c r="P7" s="49"/>
      <c r="Q7" s="50"/>
      <c r="R7" s="48"/>
      <c r="S7" s="48"/>
      <c r="T7" s="48"/>
      <c r="U7" s="51" t="str">
        <f t="shared" si="1"/>
        <v/>
      </c>
      <c r="V7" s="28"/>
      <c r="W7" s="52"/>
    </row>
    <row r="8" spans="1:23" ht="2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si="4"/>
        <v/>
      </c>
      <c r="E8" s="43"/>
      <c r="F8" s="14" t="str">
        <f t="shared" si="5"/>
        <v/>
      </c>
      <c r="G8" s="44" t="str">
        <f t="shared" si="6"/>
        <v/>
      </c>
      <c r="H8" s="44" t="str">
        <f t="shared" si="7"/>
        <v/>
      </c>
      <c r="I8" s="46"/>
      <c r="J8" s="46"/>
      <c r="K8" s="46"/>
      <c r="L8" s="47"/>
      <c r="M8" s="43"/>
      <c r="N8" s="48"/>
      <c r="O8" s="48"/>
      <c r="P8" s="49"/>
      <c r="Q8" s="50"/>
      <c r="R8" s="48"/>
      <c r="S8" s="48"/>
      <c r="T8" s="48"/>
      <c r="U8" s="51" t="str">
        <f t="shared" si="1"/>
        <v/>
      </c>
      <c r="V8" s="28"/>
      <c r="W8" s="52"/>
    </row>
    <row r="9" spans="1:23" ht="2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14" t="str">
        <f t="shared" si="5"/>
        <v/>
      </c>
      <c r="G9" s="44" t="str">
        <f t="shared" si="6"/>
        <v/>
      </c>
      <c r="H9" s="44" t="str">
        <f t="shared" si="7"/>
        <v/>
      </c>
      <c r="I9" s="46"/>
      <c r="J9" s="46"/>
      <c r="K9" s="46"/>
      <c r="L9" s="47"/>
      <c r="M9" s="43"/>
      <c r="N9" s="48"/>
      <c r="O9" s="48"/>
      <c r="P9" s="49"/>
      <c r="Q9" s="50"/>
      <c r="R9" s="48"/>
      <c r="S9" s="48"/>
      <c r="T9" s="48"/>
      <c r="U9" s="51" t="str">
        <f t="shared" si="1"/>
        <v/>
      </c>
      <c r="V9" s="28"/>
      <c r="W9" s="52"/>
    </row>
    <row r="10" spans="1:23" ht="2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4" t="str">
        <f t="shared" si="5"/>
        <v/>
      </c>
      <c r="G10" s="44" t="str">
        <f t="shared" si="6"/>
        <v/>
      </c>
      <c r="H10" s="44" t="str">
        <f t="shared" si="7"/>
        <v/>
      </c>
      <c r="I10" s="46"/>
      <c r="J10" s="46"/>
      <c r="K10" s="46"/>
      <c r="L10" s="47"/>
      <c r="M10" s="43"/>
      <c r="N10" s="48"/>
      <c r="O10" s="48"/>
      <c r="P10" s="49"/>
      <c r="Q10" s="50"/>
      <c r="R10" s="48"/>
      <c r="S10" s="48"/>
      <c r="T10" s="48"/>
      <c r="U10" s="51" t="str">
        <f t="shared" si="1"/>
        <v/>
      </c>
      <c r="V10" s="28"/>
      <c r="W10" s="52"/>
    </row>
    <row r="11" spans="1:23" ht="2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46"/>
      <c r="J11" s="46"/>
      <c r="K11" s="46"/>
      <c r="L11" s="47"/>
      <c r="M11" s="43"/>
      <c r="N11" s="48"/>
      <c r="O11" s="48"/>
      <c r="P11" s="49"/>
      <c r="Q11" s="50"/>
      <c r="R11" s="48"/>
      <c r="S11" s="48"/>
      <c r="T11" s="48"/>
      <c r="U11" s="51" t="str">
        <f t="shared" si="1"/>
        <v/>
      </c>
      <c r="V11" s="28"/>
      <c r="W11" s="52"/>
    </row>
    <row r="12" spans="1:23" ht="2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6"/>
      <c r="J12" s="46"/>
      <c r="K12" s="46"/>
      <c r="L12" s="47"/>
      <c r="M12" s="43"/>
      <c r="N12" s="48"/>
      <c r="O12" s="48"/>
      <c r="P12" s="49"/>
      <c r="Q12" s="50"/>
      <c r="R12" s="48"/>
      <c r="S12" s="48"/>
      <c r="T12" s="48"/>
      <c r="U12" s="51" t="str">
        <f t="shared" si="1"/>
        <v/>
      </c>
      <c r="V12" s="28"/>
      <c r="W12" s="52"/>
    </row>
    <row r="13" spans="1:23" ht="2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6"/>
      <c r="J13" s="46"/>
      <c r="K13" s="46"/>
      <c r="L13" s="47"/>
      <c r="M13" s="43"/>
      <c r="N13" s="48"/>
      <c r="O13" s="48"/>
      <c r="P13" s="49"/>
      <c r="Q13" s="50"/>
      <c r="R13" s="48"/>
      <c r="S13" s="48"/>
      <c r="T13" s="48"/>
      <c r="U13" s="51" t="str">
        <f t="shared" si="1"/>
        <v/>
      </c>
      <c r="V13" s="28"/>
      <c r="W13" s="52"/>
    </row>
    <row r="14" spans="1:23" ht="2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6"/>
      <c r="J14" s="46"/>
      <c r="K14" s="46"/>
      <c r="L14" s="47"/>
      <c r="M14" s="43"/>
      <c r="N14" s="48"/>
      <c r="O14" s="48"/>
      <c r="P14" s="49"/>
      <c r="Q14" s="50"/>
      <c r="R14" s="48"/>
      <c r="S14" s="48"/>
      <c r="T14" s="48"/>
      <c r="U14" s="51" t="str">
        <f t="shared" si="1"/>
        <v/>
      </c>
      <c r="V14" s="28"/>
      <c r="W14" s="52"/>
    </row>
    <row r="15" spans="1:23" ht="2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6"/>
      <c r="J15" s="46"/>
      <c r="K15" s="46"/>
      <c r="L15" s="47"/>
      <c r="M15" s="43"/>
      <c r="N15" s="48"/>
      <c r="O15" s="48"/>
      <c r="P15" s="49"/>
      <c r="Q15" s="50"/>
      <c r="R15" s="48"/>
      <c r="S15" s="48"/>
      <c r="T15" s="48"/>
      <c r="U15" s="51" t="str">
        <f t="shared" si="1"/>
        <v/>
      </c>
      <c r="V15" s="28"/>
      <c r="W15" s="52"/>
    </row>
    <row r="16" spans="1:23" ht="2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6"/>
      <c r="J16" s="46"/>
      <c r="K16" s="46"/>
      <c r="L16" s="47"/>
      <c r="M16" s="43"/>
      <c r="N16" s="48"/>
      <c r="O16" s="48"/>
      <c r="P16" s="49"/>
      <c r="Q16" s="50"/>
      <c r="R16" s="48"/>
      <c r="S16" s="48"/>
      <c r="T16" s="48"/>
      <c r="U16" s="51" t="str">
        <f t="shared" si="1"/>
        <v/>
      </c>
      <c r="V16" s="28"/>
      <c r="W16" s="52"/>
    </row>
    <row r="17" spans="1:23" ht="2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6"/>
      <c r="J17" s="46"/>
      <c r="K17" s="46"/>
      <c r="L17" s="47"/>
      <c r="M17" s="43"/>
      <c r="N17" s="48"/>
      <c r="O17" s="48"/>
      <c r="P17" s="49"/>
      <c r="Q17" s="50"/>
      <c r="R17" s="48"/>
      <c r="S17" s="48"/>
      <c r="T17" s="48"/>
      <c r="U17" s="51" t="str">
        <f t="shared" si="1"/>
        <v/>
      </c>
      <c r="V17" s="28"/>
      <c r="W17" s="52"/>
    </row>
    <row r="18" spans="1:23" ht="2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6"/>
      <c r="J18" s="46"/>
      <c r="K18" s="46"/>
      <c r="L18" s="47"/>
      <c r="M18" s="43"/>
      <c r="N18" s="48"/>
      <c r="O18" s="48"/>
      <c r="P18" s="49"/>
      <c r="Q18" s="50"/>
      <c r="R18" s="48"/>
      <c r="S18" s="48"/>
      <c r="T18" s="48"/>
      <c r="U18" s="51" t="str">
        <f t="shared" si="1"/>
        <v/>
      </c>
      <c r="V18" s="28"/>
      <c r="W18" s="52"/>
    </row>
    <row r="19" spans="1:23" ht="2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6"/>
      <c r="J19" s="46"/>
      <c r="K19" s="46"/>
      <c r="L19" s="47"/>
      <c r="M19" s="43"/>
      <c r="N19" s="48"/>
      <c r="O19" s="48"/>
      <c r="P19" s="49"/>
      <c r="Q19" s="50"/>
      <c r="R19" s="48"/>
      <c r="S19" s="48"/>
      <c r="T19" s="48"/>
      <c r="U19" s="51" t="str">
        <f t="shared" si="1"/>
        <v/>
      </c>
      <c r="V19" s="28"/>
      <c r="W19" s="52"/>
    </row>
    <row r="20" spans="1:23" ht="2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6"/>
      <c r="J20" s="46"/>
      <c r="K20" s="46"/>
      <c r="L20" s="47"/>
      <c r="M20" s="43"/>
      <c r="N20" s="48"/>
      <c r="O20" s="48"/>
      <c r="P20" s="49"/>
      <c r="Q20" s="50"/>
      <c r="R20" s="48"/>
      <c r="S20" s="48"/>
      <c r="T20" s="48"/>
      <c r="U20" s="51" t="str">
        <f t="shared" si="1"/>
        <v/>
      </c>
      <c r="V20" s="28"/>
      <c r="W20" s="52"/>
    </row>
    <row r="21" spans="1:23" ht="2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6"/>
      <c r="J21" s="46"/>
      <c r="K21" s="46"/>
      <c r="L21" s="47"/>
      <c r="M21" s="43"/>
      <c r="N21" s="48"/>
      <c r="O21" s="48"/>
      <c r="P21" s="49"/>
      <c r="Q21" s="50"/>
      <c r="R21" s="48"/>
      <c r="S21" s="48"/>
      <c r="T21" s="48"/>
      <c r="U21" s="51" t="str">
        <f t="shared" si="1"/>
        <v/>
      </c>
      <c r="V21" s="28"/>
      <c r="W21" s="52"/>
    </row>
    <row r="22" spans="1:23" ht="2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6"/>
      <c r="J22" s="46"/>
      <c r="K22" s="46"/>
      <c r="L22" s="47"/>
      <c r="M22" s="43"/>
      <c r="N22" s="48"/>
      <c r="O22" s="48"/>
      <c r="P22" s="49"/>
      <c r="Q22" s="50"/>
      <c r="R22" s="48"/>
      <c r="S22" s="48"/>
      <c r="T22" s="48"/>
      <c r="U22" s="51" t="str">
        <f t="shared" si="1"/>
        <v/>
      </c>
      <c r="V22" s="28"/>
      <c r="W22" s="52"/>
    </row>
    <row r="23" spans="1:23" ht="2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6"/>
      <c r="J23" s="46"/>
      <c r="K23" s="46"/>
      <c r="L23" s="47"/>
      <c r="M23" s="43"/>
      <c r="N23" s="48"/>
      <c r="O23" s="48"/>
      <c r="P23" s="49"/>
      <c r="Q23" s="50"/>
      <c r="R23" s="48"/>
      <c r="S23" s="48"/>
      <c r="T23" s="48"/>
      <c r="U23" s="51" t="str">
        <f t="shared" si="1"/>
        <v/>
      </c>
      <c r="V23" s="28"/>
      <c r="W23" s="52"/>
    </row>
    <row r="24" spans="1:23" ht="2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6"/>
      <c r="J24" s="46"/>
      <c r="K24" s="46"/>
      <c r="L24" s="47"/>
      <c r="M24" s="43"/>
      <c r="N24" s="48"/>
      <c r="O24" s="48"/>
      <c r="P24" s="49"/>
      <c r="Q24" s="50"/>
      <c r="R24" s="48"/>
      <c r="S24" s="48"/>
      <c r="T24" s="48"/>
      <c r="U24" s="51" t="str">
        <f t="shared" si="1"/>
        <v/>
      </c>
      <c r="V24" s="28"/>
      <c r="W24" s="52"/>
    </row>
    <row r="25" spans="1:23" ht="2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6"/>
      <c r="J25" s="46"/>
      <c r="K25" s="46"/>
      <c r="L25" s="47"/>
      <c r="M25" s="43"/>
      <c r="N25" s="48"/>
      <c r="O25" s="48"/>
      <c r="P25" s="49"/>
      <c r="Q25" s="50"/>
      <c r="R25" s="48"/>
      <c r="S25" s="48"/>
      <c r="T25" s="48"/>
      <c r="U25" s="51" t="str">
        <f t="shared" si="1"/>
        <v/>
      </c>
      <c r="V25" s="28"/>
      <c r="W25" s="52"/>
    </row>
    <row r="26" spans="1:23" ht="2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6"/>
      <c r="J26" s="46"/>
      <c r="K26" s="46"/>
      <c r="L26" s="47"/>
      <c r="M26" s="43"/>
      <c r="N26" s="48"/>
      <c r="O26" s="48"/>
      <c r="P26" s="49"/>
      <c r="Q26" s="50"/>
      <c r="R26" s="48"/>
      <c r="S26" s="48"/>
      <c r="T26" s="48"/>
      <c r="U26" s="51" t="str">
        <f t="shared" si="1"/>
        <v/>
      </c>
      <c r="V26" s="28"/>
      <c r="W26" s="52"/>
    </row>
    <row r="27" spans="1:23" ht="2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6"/>
      <c r="J27" s="46"/>
      <c r="K27" s="46"/>
      <c r="L27" s="47"/>
      <c r="M27" s="43"/>
      <c r="N27" s="48"/>
      <c r="O27" s="48"/>
      <c r="P27" s="49"/>
      <c r="Q27" s="50"/>
      <c r="R27" s="48"/>
      <c r="S27" s="48"/>
      <c r="T27" s="48"/>
      <c r="U27" s="51" t="str">
        <f t="shared" si="1"/>
        <v/>
      </c>
      <c r="V27" s="28"/>
      <c r="W27" s="52"/>
    </row>
    <row r="28" spans="1:23" ht="2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6"/>
      <c r="J28" s="46"/>
      <c r="K28" s="46"/>
      <c r="L28" s="47"/>
      <c r="M28" s="43"/>
      <c r="N28" s="48"/>
      <c r="O28" s="48"/>
      <c r="P28" s="49"/>
      <c r="Q28" s="50"/>
      <c r="R28" s="48"/>
      <c r="S28" s="48"/>
      <c r="T28" s="48"/>
      <c r="U28" s="51" t="str">
        <f t="shared" si="1"/>
        <v/>
      </c>
      <c r="V28" s="28"/>
      <c r="W28" s="52"/>
    </row>
    <row r="29" spans="1:23" ht="2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6"/>
      <c r="J29" s="46"/>
      <c r="K29" s="46"/>
      <c r="L29" s="47"/>
      <c r="M29" s="43"/>
      <c r="N29" s="48"/>
      <c r="O29" s="48"/>
      <c r="P29" s="49"/>
      <c r="Q29" s="50"/>
      <c r="R29" s="48"/>
      <c r="S29" s="48"/>
      <c r="T29" s="48"/>
      <c r="U29" s="51" t="str">
        <f t="shared" si="1"/>
        <v/>
      </c>
      <c r="V29" s="28"/>
      <c r="W29" s="52"/>
    </row>
    <row r="30" spans="1:23" ht="2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6"/>
      <c r="J30" s="46"/>
      <c r="K30" s="46"/>
      <c r="L30" s="47"/>
      <c r="M30" s="43"/>
      <c r="N30" s="48"/>
      <c r="O30" s="48"/>
      <c r="P30" s="49"/>
      <c r="Q30" s="50"/>
      <c r="R30" s="48"/>
      <c r="S30" s="48"/>
      <c r="T30" s="48"/>
      <c r="U30" s="51" t="str">
        <f t="shared" si="1"/>
        <v/>
      </c>
      <c r="V30" s="28"/>
      <c r="W30" s="52"/>
    </row>
    <row r="31" spans="1:23" ht="2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6"/>
      <c r="J31" s="46"/>
      <c r="K31" s="46"/>
      <c r="L31" s="47"/>
      <c r="M31" s="43"/>
      <c r="N31" s="48"/>
      <c r="O31" s="48"/>
      <c r="P31" s="49"/>
      <c r="Q31" s="50"/>
      <c r="R31" s="48"/>
      <c r="S31" s="48"/>
      <c r="T31" s="48"/>
      <c r="U31" s="51" t="str">
        <f t="shared" si="1"/>
        <v/>
      </c>
      <c r="V31" s="28"/>
      <c r="W31" s="52"/>
    </row>
    <row r="32" spans="1:23" ht="2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6"/>
      <c r="J32" s="46"/>
      <c r="K32" s="46"/>
      <c r="L32" s="47"/>
      <c r="M32" s="43"/>
      <c r="N32" s="48"/>
      <c r="O32" s="48"/>
      <c r="P32" s="49"/>
      <c r="Q32" s="50"/>
      <c r="R32" s="48"/>
      <c r="S32" s="48"/>
      <c r="T32" s="48"/>
      <c r="U32" s="51" t="str">
        <f t="shared" si="1"/>
        <v/>
      </c>
      <c r="V32" s="28"/>
      <c r="W32" s="52"/>
    </row>
    <row r="33" spans="1:23" ht="2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6"/>
      <c r="J33" s="46"/>
      <c r="K33" s="46"/>
      <c r="L33" s="47"/>
      <c r="M33" s="43"/>
      <c r="N33" s="48"/>
      <c r="O33" s="48"/>
      <c r="P33" s="49"/>
      <c r="Q33" s="50"/>
      <c r="R33" s="48"/>
      <c r="S33" s="48"/>
      <c r="T33" s="48"/>
      <c r="U33" s="51" t="str">
        <f t="shared" si="1"/>
        <v/>
      </c>
      <c r="V33" s="28"/>
      <c r="W33" s="52"/>
    </row>
    <row r="34" spans="1:23" ht="2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6"/>
      <c r="J34" s="46"/>
      <c r="K34" s="46"/>
      <c r="L34" s="47"/>
      <c r="M34" s="43"/>
      <c r="N34" s="48"/>
      <c r="O34" s="48"/>
      <c r="P34" s="49"/>
      <c r="Q34" s="50"/>
      <c r="R34" s="48"/>
      <c r="S34" s="48"/>
      <c r="T34" s="48"/>
      <c r="U34" s="51" t="str">
        <f t="shared" si="1"/>
        <v/>
      </c>
      <c r="V34" s="28"/>
      <c r="W34" s="52"/>
    </row>
    <row r="35" spans="1:23" ht="2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6"/>
      <c r="J35" s="46"/>
      <c r="K35" s="46"/>
      <c r="L35" s="47"/>
      <c r="M35" s="43"/>
      <c r="N35" s="48"/>
      <c r="O35" s="48"/>
      <c r="P35" s="49"/>
      <c r="Q35" s="50"/>
      <c r="R35" s="48"/>
      <c r="S35" s="48"/>
      <c r="T35" s="48"/>
      <c r="U35" s="51" t="str">
        <f t="shared" si="1"/>
        <v/>
      </c>
      <c r="V35" s="28"/>
      <c r="W35" s="52"/>
    </row>
    <row r="36" spans="1:23" ht="2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6"/>
      <c r="J36" s="46"/>
      <c r="K36" s="46"/>
      <c r="L36" s="47"/>
      <c r="M36" s="43"/>
      <c r="N36" s="48"/>
      <c r="O36" s="48"/>
      <c r="P36" s="49"/>
      <c r="Q36" s="50"/>
      <c r="R36" s="48"/>
      <c r="S36" s="48"/>
      <c r="T36" s="48"/>
      <c r="U36" s="51" t="str">
        <f t="shared" si="1"/>
        <v/>
      </c>
      <c r="V36" s="28"/>
      <c r="W36" s="52"/>
    </row>
    <row r="37" spans="1:23" ht="2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6"/>
      <c r="J37" s="46"/>
      <c r="K37" s="46"/>
      <c r="L37" s="47"/>
      <c r="M37" s="43"/>
      <c r="N37" s="48"/>
      <c r="O37" s="48"/>
      <c r="P37" s="49"/>
      <c r="Q37" s="50"/>
      <c r="R37" s="48"/>
      <c r="S37" s="48"/>
      <c r="T37" s="48"/>
      <c r="U37" s="51" t="str">
        <f t="shared" si="1"/>
        <v/>
      </c>
      <c r="V37" s="28"/>
      <c r="W37" s="52"/>
    </row>
    <row r="38" spans="1:23" ht="2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6"/>
      <c r="J38" s="46"/>
      <c r="K38" s="46"/>
      <c r="L38" s="47"/>
      <c r="M38" s="43"/>
      <c r="N38" s="48"/>
      <c r="O38" s="48"/>
      <c r="P38" s="49"/>
      <c r="Q38" s="50"/>
      <c r="R38" s="48"/>
      <c r="S38" s="48"/>
      <c r="T38" s="48"/>
      <c r="U38" s="51" t="str">
        <f t="shared" si="1"/>
        <v/>
      </c>
      <c r="V38" s="28"/>
      <c r="W38" s="52"/>
    </row>
    <row r="39" spans="1:23" ht="2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6"/>
      <c r="J39" s="46"/>
      <c r="K39" s="46"/>
      <c r="L39" s="47"/>
      <c r="M39" s="43"/>
      <c r="N39" s="48"/>
      <c r="O39" s="48"/>
      <c r="P39" s="49"/>
      <c r="Q39" s="50"/>
      <c r="R39" s="48"/>
      <c r="S39" s="48"/>
      <c r="T39" s="48"/>
      <c r="U39" s="51" t="str">
        <f t="shared" si="1"/>
        <v/>
      </c>
      <c r="V39" s="28"/>
      <c r="W39" s="52"/>
    </row>
    <row r="40" spans="1:23" ht="2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6"/>
      <c r="J40" s="46"/>
      <c r="K40" s="46"/>
      <c r="L40" s="47"/>
      <c r="M40" s="43"/>
      <c r="N40" s="48"/>
      <c r="O40" s="48"/>
      <c r="P40" s="49"/>
      <c r="Q40" s="50"/>
      <c r="R40" s="48"/>
      <c r="S40" s="48"/>
      <c r="T40" s="48"/>
      <c r="U40" s="51" t="str">
        <f t="shared" si="1"/>
        <v/>
      </c>
      <c r="V40" s="28"/>
      <c r="W40" s="52"/>
    </row>
    <row r="41" spans="1:23" ht="2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6"/>
      <c r="J41" s="46"/>
      <c r="K41" s="46"/>
      <c r="L41" s="47"/>
      <c r="M41" s="43"/>
      <c r="N41" s="48"/>
      <c r="O41" s="48"/>
      <c r="P41" s="49"/>
      <c r="Q41" s="50"/>
      <c r="R41" s="48"/>
      <c r="S41" s="48"/>
      <c r="T41" s="48"/>
      <c r="U41" s="51" t="str">
        <f t="shared" si="1"/>
        <v/>
      </c>
      <c r="V41" s="28"/>
      <c r="W41" s="52"/>
    </row>
    <row r="42" spans="1:23" ht="2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6"/>
      <c r="J42" s="46"/>
      <c r="K42" s="46"/>
      <c r="L42" s="47"/>
      <c r="M42" s="43"/>
      <c r="N42" s="48"/>
      <c r="O42" s="48"/>
      <c r="P42" s="49"/>
      <c r="Q42" s="50"/>
      <c r="R42" s="48"/>
      <c r="S42" s="48"/>
      <c r="T42" s="48"/>
      <c r="U42" s="51" t="str">
        <f t="shared" si="1"/>
        <v/>
      </c>
      <c r="V42" s="28"/>
      <c r="W42" s="52"/>
    </row>
    <row r="43" spans="1:23" ht="2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6"/>
      <c r="J43" s="46"/>
      <c r="K43" s="46"/>
      <c r="L43" s="47"/>
      <c r="M43" s="43"/>
      <c r="N43" s="48"/>
      <c r="O43" s="48"/>
      <c r="P43" s="49"/>
      <c r="Q43" s="50"/>
      <c r="R43" s="48"/>
      <c r="S43" s="48"/>
      <c r="T43" s="48"/>
      <c r="U43" s="51" t="str">
        <f t="shared" si="1"/>
        <v/>
      </c>
      <c r="V43" s="28"/>
      <c r="W43" s="52"/>
    </row>
    <row r="44" spans="1:23" ht="2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6"/>
      <c r="J44" s="46"/>
      <c r="K44" s="46"/>
      <c r="L44" s="47"/>
      <c r="M44" s="43"/>
      <c r="N44" s="48"/>
      <c r="O44" s="48"/>
      <c r="P44" s="49"/>
      <c r="Q44" s="50"/>
      <c r="R44" s="48"/>
      <c r="S44" s="48"/>
      <c r="T44" s="48"/>
      <c r="U44" s="51" t="str">
        <f t="shared" si="1"/>
        <v/>
      </c>
      <c r="V44" s="28"/>
      <c r="W44" s="52"/>
    </row>
    <row r="45" spans="1:23" ht="2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6"/>
      <c r="J45" s="46"/>
      <c r="K45" s="46"/>
      <c r="L45" s="47"/>
      <c r="M45" s="43"/>
      <c r="N45" s="48"/>
      <c r="O45" s="48"/>
      <c r="P45" s="49"/>
      <c r="Q45" s="50"/>
      <c r="R45" s="48"/>
      <c r="S45" s="48"/>
      <c r="T45" s="48"/>
      <c r="U45" s="51" t="str">
        <f t="shared" si="1"/>
        <v/>
      </c>
      <c r="V45" s="28"/>
      <c r="W45" s="52"/>
    </row>
    <row r="46" spans="1:23" ht="2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6"/>
      <c r="J46" s="46"/>
      <c r="K46" s="46"/>
      <c r="L46" s="47"/>
      <c r="M46" s="43"/>
      <c r="N46" s="48"/>
      <c r="O46" s="48"/>
      <c r="P46" s="49"/>
      <c r="Q46" s="50"/>
      <c r="R46" s="48"/>
      <c r="S46" s="48"/>
      <c r="T46" s="48"/>
      <c r="U46" s="51" t="str">
        <f t="shared" si="1"/>
        <v/>
      </c>
      <c r="V46" s="28"/>
      <c r="W46" s="52"/>
    </row>
    <row r="47" spans="1:23" ht="2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6"/>
      <c r="J47" s="46"/>
      <c r="K47" s="46"/>
      <c r="L47" s="47"/>
      <c r="M47" s="43"/>
      <c r="N47" s="48"/>
      <c r="O47" s="48"/>
      <c r="P47" s="49"/>
      <c r="Q47" s="50"/>
      <c r="R47" s="48"/>
      <c r="S47" s="48"/>
      <c r="T47" s="48"/>
      <c r="U47" s="51" t="str">
        <f t="shared" si="1"/>
        <v/>
      </c>
      <c r="V47" s="28"/>
      <c r="W47" s="52"/>
    </row>
    <row r="48" spans="1:23" ht="2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6"/>
      <c r="J48" s="46"/>
      <c r="K48" s="46"/>
      <c r="L48" s="47"/>
      <c r="M48" s="43"/>
      <c r="N48" s="48"/>
      <c r="O48" s="48"/>
      <c r="P48" s="49"/>
      <c r="Q48" s="50"/>
      <c r="R48" s="48"/>
      <c r="S48" s="48"/>
      <c r="T48" s="48"/>
      <c r="U48" s="51" t="str">
        <f t="shared" si="1"/>
        <v/>
      </c>
      <c r="V48" s="28"/>
      <c r="W48" s="52"/>
    </row>
    <row r="49" spans="1:23" ht="2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6"/>
      <c r="J49" s="46"/>
      <c r="K49" s="46"/>
      <c r="L49" s="47"/>
      <c r="M49" s="43"/>
      <c r="N49" s="48"/>
      <c r="O49" s="48"/>
      <c r="P49" s="49"/>
      <c r="Q49" s="50"/>
      <c r="R49" s="48"/>
      <c r="S49" s="48"/>
      <c r="T49" s="48"/>
      <c r="U49" s="51" t="str">
        <f t="shared" si="1"/>
        <v/>
      </c>
      <c r="V49" s="28"/>
      <c r="W49" s="52"/>
    </row>
    <row r="50" spans="1:23" ht="2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6"/>
      <c r="J50" s="46"/>
      <c r="K50" s="46"/>
      <c r="L50" s="47"/>
      <c r="M50" s="43"/>
      <c r="N50" s="48"/>
      <c r="O50" s="48"/>
      <c r="P50" s="49"/>
      <c r="Q50" s="50"/>
      <c r="R50" s="48"/>
      <c r="S50" s="48"/>
      <c r="T50" s="48"/>
      <c r="U50" s="51" t="str">
        <f t="shared" si="1"/>
        <v/>
      </c>
      <c r="V50" s="28"/>
      <c r="W50" s="52"/>
    </row>
    <row r="51" spans="1:23" ht="2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6"/>
      <c r="J51" s="46"/>
      <c r="K51" s="46"/>
      <c r="L51" s="47"/>
      <c r="M51" s="43"/>
      <c r="N51" s="48"/>
      <c r="O51" s="48"/>
      <c r="P51" s="49"/>
      <c r="Q51" s="50"/>
      <c r="R51" s="48"/>
      <c r="S51" s="48"/>
      <c r="T51" s="48"/>
      <c r="U51" s="51" t="str">
        <f t="shared" si="1"/>
        <v/>
      </c>
      <c r="V51" s="28"/>
      <c r="W51" s="52"/>
    </row>
    <row r="52" spans="1:23" ht="2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6"/>
      <c r="J52" s="46"/>
      <c r="K52" s="46"/>
      <c r="L52" s="47"/>
      <c r="M52" s="43"/>
      <c r="N52" s="48"/>
      <c r="O52" s="48"/>
      <c r="P52" s="49"/>
      <c r="Q52" s="50"/>
      <c r="R52" s="48"/>
      <c r="S52" s="48"/>
      <c r="T52" s="48"/>
      <c r="U52" s="51" t="str">
        <f t="shared" si="1"/>
        <v/>
      </c>
      <c r="V52" s="28"/>
      <c r="W52" s="52"/>
    </row>
    <row r="53" spans="1:23" ht="2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6"/>
      <c r="J53" s="46"/>
      <c r="K53" s="46"/>
      <c r="L53" s="47"/>
      <c r="M53" s="43"/>
      <c r="N53" s="48"/>
      <c r="O53" s="48"/>
      <c r="P53" s="49"/>
      <c r="Q53" s="50"/>
      <c r="R53" s="48"/>
      <c r="S53" s="48"/>
      <c r="T53" s="48"/>
      <c r="U53" s="51" t="str">
        <f t="shared" si="1"/>
        <v/>
      </c>
      <c r="V53" s="28"/>
      <c r="W53" s="52"/>
    </row>
    <row r="54" spans="1:23" ht="2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6"/>
      <c r="J54" s="46"/>
      <c r="K54" s="46"/>
      <c r="L54" s="47"/>
      <c r="M54" s="43"/>
      <c r="N54" s="48"/>
      <c r="O54" s="48"/>
      <c r="P54" s="49"/>
      <c r="Q54" s="50"/>
      <c r="R54" s="48"/>
      <c r="S54" s="48"/>
      <c r="T54" s="48"/>
      <c r="U54" s="51" t="str">
        <f t="shared" si="1"/>
        <v/>
      </c>
      <c r="V54" s="28"/>
      <c r="W54" s="52"/>
    </row>
    <row r="55" spans="1:23" ht="2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6"/>
      <c r="J55" s="46"/>
      <c r="K55" s="46"/>
      <c r="L55" s="47"/>
      <c r="M55" s="43"/>
      <c r="N55" s="48"/>
      <c r="O55" s="48"/>
      <c r="P55" s="49"/>
      <c r="Q55" s="50"/>
      <c r="R55" s="48"/>
      <c r="S55" s="48"/>
      <c r="T55" s="48"/>
      <c r="U55" s="51" t="str">
        <f t="shared" si="1"/>
        <v/>
      </c>
      <c r="V55" s="28"/>
      <c r="W55" s="52"/>
    </row>
    <row r="56" spans="1:23" ht="2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6"/>
      <c r="J56" s="46"/>
      <c r="K56" s="46"/>
      <c r="L56" s="47"/>
      <c r="M56" s="43"/>
      <c r="N56" s="48"/>
      <c r="O56" s="48"/>
      <c r="P56" s="49"/>
      <c r="Q56" s="50"/>
      <c r="R56" s="48"/>
      <c r="S56" s="48"/>
      <c r="T56" s="48"/>
      <c r="U56" s="51" t="str">
        <f t="shared" si="1"/>
        <v/>
      </c>
      <c r="V56" s="28"/>
      <c r="W56" s="52"/>
    </row>
    <row r="57" spans="1:23" ht="2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6"/>
      <c r="J57" s="46"/>
      <c r="K57" s="46"/>
      <c r="L57" s="47"/>
      <c r="M57" s="43"/>
      <c r="N57" s="48"/>
      <c r="O57" s="48"/>
      <c r="P57" s="49"/>
      <c r="Q57" s="50"/>
      <c r="R57" s="48"/>
      <c r="S57" s="48"/>
      <c r="T57" s="48"/>
      <c r="U57" s="51" t="str">
        <f t="shared" si="1"/>
        <v/>
      </c>
      <c r="V57" s="28"/>
      <c r="W57" s="52"/>
    </row>
    <row r="58" spans="1:23" ht="2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6"/>
      <c r="J58" s="46"/>
      <c r="K58" s="46"/>
      <c r="L58" s="47"/>
      <c r="M58" s="43"/>
      <c r="N58" s="48"/>
      <c r="O58" s="48"/>
      <c r="P58" s="49"/>
      <c r="Q58" s="50"/>
      <c r="R58" s="48"/>
      <c r="S58" s="48"/>
      <c r="T58" s="48"/>
      <c r="U58" s="51" t="str">
        <f t="shared" si="1"/>
        <v/>
      </c>
      <c r="V58" s="28"/>
      <c r="W58" s="52"/>
    </row>
    <row r="59" spans="1:23" ht="2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6"/>
      <c r="J59" s="46"/>
      <c r="K59" s="46"/>
      <c r="L59" s="47"/>
      <c r="M59" s="43"/>
      <c r="N59" s="48"/>
      <c r="O59" s="48"/>
      <c r="P59" s="49"/>
      <c r="Q59" s="50"/>
      <c r="R59" s="48"/>
      <c r="S59" s="48"/>
      <c r="T59" s="48"/>
      <c r="U59" s="51" t="str">
        <f t="shared" si="1"/>
        <v/>
      </c>
      <c r="V59" s="28"/>
      <c r="W59" s="52"/>
    </row>
    <row r="60" spans="1:23" ht="2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6"/>
      <c r="J60" s="46"/>
      <c r="K60" s="46"/>
      <c r="L60" s="47"/>
      <c r="M60" s="43"/>
      <c r="N60" s="48"/>
      <c r="O60" s="48"/>
      <c r="P60" s="49"/>
      <c r="Q60" s="50"/>
      <c r="R60" s="48"/>
      <c r="S60" s="48"/>
      <c r="T60" s="48"/>
      <c r="U60" s="51" t="str">
        <f t="shared" si="1"/>
        <v/>
      </c>
      <c r="V60" s="28"/>
      <c r="W60" s="52"/>
    </row>
    <row r="61" spans="1:23" ht="2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6"/>
      <c r="J61" s="46"/>
      <c r="K61" s="46"/>
      <c r="L61" s="47"/>
      <c r="M61" s="43"/>
      <c r="N61" s="48"/>
      <c r="O61" s="48"/>
      <c r="P61" s="49"/>
      <c r="Q61" s="50"/>
      <c r="R61" s="48"/>
      <c r="S61" s="48"/>
      <c r="T61" s="48"/>
      <c r="U61" s="51" t="str">
        <f t="shared" si="1"/>
        <v/>
      </c>
      <c r="V61" s="28"/>
      <c r="W61" s="52"/>
    </row>
    <row r="62" spans="1:23" ht="2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6"/>
      <c r="J62" s="46"/>
      <c r="K62" s="46"/>
      <c r="L62" s="47"/>
      <c r="M62" s="43"/>
      <c r="N62" s="48"/>
      <c r="O62" s="48"/>
      <c r="P62" s="49"/>
      <c r="Q62" s="50"/>
      <c r="R62" s="48"/>
      <c r="S62" s="48"/>
      <c r="T62" s="48"/>
      <c r="U62" s="51" t="str">
        <f t="shared" si="1"/>
        <v/>
      </c>
      <c r="V62" s="28"/>
      <c r="W62" s="52"/>
    </row>
    <row r="63" spans="1:23" ht="2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6"/>
      <c r="J63" s="46"/>
      <c r="K63" s="46"/>
      <c r="L63" s="47"/>
      <c r="M63" s="43"/>
      <c r="N63" s="48"/>
      <c r="O63" s="48"/>
      <c r="P63" s="49"/>
      <c r="Q63" s="50"/>
      <c r="R63" s="48"/>
      <c r="S63" s="48"/>
      <c r="T63" s="48"/>
      <c r="U63" s="51" t="str">
        <f t="shared" si="1"/>
        <v/>
      </c>
      <c r="V63" s="28"/>
      <c r="W63" s="52"/>
    </row>
    <row r="64" spans="1:23" ht="2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6"/>
      <c r="J64" s="46"/>
      <c r="K64" s="46"/>
      <c r="L64" s="47"/>
      <c r="M64" s="43"/>
      <c r="N64" s="48"/>
      <c r="O64" s="48"/>
      <c r="P64" s="49"/>
      <c r="Q64" s="50"/>
      <c r="R64" s="48"/>
      <c r="S64" s="48"/>
      <c r="T64" s="48"/>
      <c r="U64" s="51" t="str">
        <f t="shared" si="1"/>
        <v/>
      </c>
      <c r="V64" s="28"/>
      <c r="W64" s="52"/>
    </row>
    <row r="65" spans="1:23" ht="2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6"/>
      <c r="J65" s="46"/>
      <c r="K65" s="46"/>
      <c r="L65" s="47"/>
      <c r="M65" s="43"/>
      <c r="N65" s="48"/>
      <c r="O65" s="48"/>
      <c r="P65" s="49"/>
      <c r="Q65" s="50"/>
      <c r="R65" s="48"/>
      <c r="S65" s="48"/>
      <c r="T65" s="48"/>
      <c r="U65" s="51" t="str">
        <f t="shared" si="1"/>
        <v/>
      </c>
      <c r="V65" s="28"/>
      <c r="W65" s="52"/>
    </row>
    <row r="66" spans="1:23" ht="2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6"/>
      <c r="J66" s="46"/>
      <c r="K66" s="46"/>
      <c r="L66" s="47"/>
      <c r="M66" s="43"/>
      <c r="N66" s="48"/>
      <c r="O66" s="48"/>
      <c r="P66" s="49"/>
      <c r="Q66" s="50"/>
      <c r="R66" s="48"/>
      <c r="S66" s="48"/>
      <c r="T66" s="48"/>
      <c r="U66" s="51" t="str">
        <f t="shared" si="1"/>
        <v/>
      </c>
      <c r="V66" s="28"/>
      <c r="W66" s="52"/>
    </row>
    <row r="67" spans="1:23" ht="2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6"/>
      <c r="J67" s="46"/>
      <c r="K67" s="46"/>
      <c r="L67" s="47"/>
      <c r="M67" s="43"/>
      <c r="N67" s="48"/>
      <c r="O67" s="48"/>
      <c r="P67" s="49"/>
      <c r="Q67" s="50"/>
      <c r="R67" s="48"/>
      <c r="S67" s="48"/>
      <c r="T67" s="48"/>
      <c r="U67" s="51" t="str">
        <f t="shared" si="1"/>
        <v/>
      </c>
      <c r="V67" s="28"/>
      <c r="W67" s="52"/>
    </row>
    <row r="68" spans="1:23" ht="2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6"/>
      <c r="J68" s="46"/>
      <c r="K68" s="46"/>
      <c r="L68" s="47"/>
      <c r="M68" s="43"/>
      <c r="N68" s="48"/>
      <c r="O68" s="48"/>
      <c r="P68" s="49"/>
      <c r="Q68" s="50"/>
      <c r="R68" s="48"/>
      <c r="S68" s="48"/>
      <c r="T68" s="48"/>
      <c r="U68" s="51" t="str">
        <f t="shared" si="1"/>
        <v/>
      </c>
      <c r="V68" s="28"/>
      <c r="W68" s="52"/>
    </row>
    <row r="69" spans="1:23" ht="2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6"/>
      <c r="J69" s="46"/>
      <c r="K69" s="46"/>
      <c r="L69" s="47"/>
      <c r="M69" s="43"/>
      <c r="N69" s="48"/>
      <c r="O69" s="48"/>
      <c r="P69" s="49"/>
      <c r="Q69" s="50"/>
      <c r="R69" s="48"/>
      <c r="S69" s="48"/>
      <c r="T69" s="48"/>
      <c r="U69" s="51" t="str">
        <f t="shared" si="1"/>
        <v/>
      </c>
      <c r="V69" s="28"/>
      <c r="W69" s="52"/>
    </row>
    <row r="70" spans="1:23" ht="2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6"/>
      <c r="J70" s="46"/>
      <c r="K70" s="46"/>
      <c r="L70" s="47"/>
      <c r="M70" s="43"/>
      <c r="N70" s="48"/>
      <c r="O70" s="48"/>
      <c r="P70" s="49"/>
      <c r="Q70" s="50"/>
      <c r="R70" s="48"/>
      <c r="S70" s="48"/>
      <c r="T70" s="48"/>
      <c r="U70" s="51" t="str">
        <f t="shared" ref="U70:U133" si="8">IF(AND(ISBLANK(R70),ISBLANK(S70),ISBLANK(T70)),"",R70-(S70+T70))</f>
        <v/>
      </c>
      <c r="V70" s="28"/>
      <c r="W70" s="52"/>
    </row>
    <row r="71" spans="1:23" ht="2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6"/>
      <c r="J71" s="46"/>
      <c r="K71" s="46"/>
      <c r="L71" s="47"/>
      <c r="M71" s="43"/>
      <c r="N71" s="48"/>
      <c r="O71" s="48"/>
      <c r="P71" s="49"/>
      <c r="Q71" s="50"/>
      <c r="R71" s="48"/>
      <c r="S71" s="48"/>
      <c r="T71" s="48"/>
      <c r="U71" s="51" t="str">
        <f t="shared" si="8"/>
        <v/>
      </c>
      <c r="V71" s="28"/>
      <c r="W71" s="52"/>
    </row>
    <row r="72" spans="1:23" ht="2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6"/>
      <c r="J72" s="46"/>
      <c r="K72" s="46"/>
      <c r="L72" s="47"/>
      <c r="M72" s="43"/>
      <c r="N72" s="48"/>
      <c r="O72" s="48"/>
      <c r="P72" s="49"/>
      <c r="Q72" s="50"/>
      <c r="R72" s="48"/>
      <c r="S72" s="48"/>
      <c r="T72" s="48"/>
      <c r="U72" s="51" t="str">
        <f t="shared" si="8"/>
        <v/>
      </c>
      <c r="V72" s="28"/>
      <c r="W72" s="52"/>
    </row>
    <row r="73" spans="1:23" ht="2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6"/>
      <c r="J73" s="46"/>
      <c r="K73" s="46"/>
      <c r="L73" s="47"/>
      <c r="M73" s="43"/>
      <c r="N73" s="48"/>
      <c r="O73" s="48"/>
      <c r="P73" s="49"/>
      <c r="Q73" s="50"/>
      <c r="R73" s="48"/>
      <c r="S73" s="48"/>
      <c r="T73" s="48"/>
      <c r="U73" s="51" t="str">
        <f t="shared" si="8"/>
        <v/>
      </c>
      <c r="V73" s="28"/>
      <c r="W73" s="52"/>
    </row>
    <row r="74" spans="1:23" ht="2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6"/>
      <c r="J74" s="46"/>
      <c r="K74" s="46"/>
      <c r="L74" s="47"/>
      <c r="M74" s="43"/>
      <c r="N74" s="48"/>
      <c r="O74" s="48"/>
      <c r="P74" s="49"/>
      <c r="Q74" s="50"/>
      <c r="R74" s="48"/>
      <c r="S74" s="48"/>
      <c r="T74" s="48"/>
      <c r="U74" s="51" t="str">
        <f t="shared" si="8"/>
        <v/>
      </c>
      <c r="V74" s="28"/>
      <c r="W74" s="52"/>
    </row>
    <row r="75" spans="1:23" ht="2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6"/>
      <c r="J75" s="46"/>
      <c r="K75" s="46"/>
      <c r="L75" s="47"/>
      <c r="M75" s="43"/>
      <c r="N75" s="48"/>
      <c r="O75" s="48"/>
      <c r="P75" s="49"/>
      <c r="Q75" s="50"/>
      <c r="R75" s="48"/>
      <c r="S75" s="48"/>
      <c r="T75" s="48"/>
      <c r="U75" s="51" t="str">
        <f t="shared" si="8"/>
        <v/>
      </c>
      <c r="V75" s="28"/>
      <c r="W75" s="52"/>
    </row>
    <row r="76" spans="1:23" ht="2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6"/>
      <c r="J76" s="46"/>
      <c r="K76" s="46"/>
      <c r="L76" s="47"/>
      <c r="M76" s="43"/>
      <c r="N76" s="48"/>
      <c r="O76" s="48"/>
      <c r="P76" s="49"/>
      <c r="Q76" s="50"/>
      <c r="R76" s="48"/>
      <c r="S76" s="48"/>
      <c r="T76" s="48"/>
      <c r="U76" s="51" t="str">
        <f t="shared" si="8"/>
        <v/>
      </c>
      <c r="V76" s="28"/>
      <c r="W76" s="52"/>
    </row>
    <row r="77" spans="1:23" ht="2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6"/>
      <c r="J77" s="46"/>
      <c r="K77" s="46"/>
      <c r="L77" s="47"/>
      <c r="M77" s="43"/>
      <c r="N77" s="48"/>
      <c r="O77" s="48"/>
      <c r="P77" s="49"/>
      <c r="Q77" s="50"/>
      <c r="R77" s="48"/>
      <c r="S77" s="48"/>
      <c r="T77" s="48"/>
      <c r="U77" s="51" t="str">
        <f t="shared" si="8"/>
        <v/>
      </c>
      <c r="V77" s="28"/>
      <c r="W77" s="52"/>
    </row>
    <row r="78" spans="1:23" ht="2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6"/>
      <c r="J78" s="46"/>
      <c r="K78" s="46"/>
      <c r="L78" s="47"/>
      <c r="M78" s="43"/>
      <c r="N78" s="48"/>
      <c r="O78" s="48"/>
      <c r="P78" s="49"/>
      <c r="Q78" s="50"/>
      <c r="R78" s="48"/>
      <c r="S78" s="48"/>
      <c r="T78" s="48"/>
      <c r="U78" s="51" t="str">
        <f t="shared" si="8"/>
        <v/>
      </c>
      <c r="V78" s="28"/>
      <c r="W78" s="52"/>
    </row>
    <row r="79" spans="1:23" ht="2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6"/>
      <c r="J79" s="46"/>
      <c r="K79" s="46"/>
      <c r="L79" s="47"/>
      <c r="M79" s="43"/>
      <c r="N79" s="48"/>
      <c r="O79" s="48"/>
      <c r="P79" s="49"/>
      <c r="Q79" s="50"/>
      <c r="R79" s="48"/>
      <c r="S79" s="48"/>
      <c r="T79" s="48"/>
      <c r="U79" s="51" t="str">
        <f t="shared" si="8"/>
        <v/>
      </c>
      <c r="V79" s="28"/>
      <c r="W79" s="52"/>
    </row>
    <row r="80" spans="1:23" ht="2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6"/>
      <c r="J80" s="46"/>
      <c r="K80" s="46"/>
      <c r="L80" s="47"/>
      <c r="M80" s="43"/>
      <c r="N80" s="48"/>
      <c r="O80" s="48"/>
      <c r="P80" s="49"/>
      <c r="Q80" s="50"/>
      <c r="R80" s="48"/>
      <c r="S80" s="48"/>
      <c r="T80" s="48"/>
      <c r="U80" s="51" t="str">
        <f t="shared" si="8"/>
        <v/>
      </c>
      <c r="V80" s="28"/>
      <c r="W80" s="52"/>
    </row>
    <row r="81" spans="1:23" ht="2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6"/>
      <c r="J81" s="46"/>
      <c r="K81" s="46"/>
      <c r="L81" s="47"/>
      <c r="M81" s="43"/>
      <c r="N81" s="48"/>
      <c r="O81" s="48"/>
      <c r="P81" s="49"/>
      <c r="Q81" s="50"/>
      <c r="R81" s="48"/>
      <c r="S81" s="48"/>
      <c r="T81" s="48"/>
      <c r="U81" s="51" t="str">
        <f t="shared" si="8"/>
        <v/>
      </c>
      <c r="V81" s="28"/>
      <c r="W81" s="52"/>
    </row>
    <row r="82" spans="1:23" ht="2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6"/>
      <c r="J82" s="46"/>
      <c r="K82" s="46"/>
      <c r="L82" s="47"/>
      <c r="M82" s="43"/>
      <c r="N82" s="48"/>
      <c r="O82" s="48"/>
      <c r="P82" s="49"/>
      <c r="Q82" s="50"/>
      <c r="R82" s="48"/>
      <c r="S82" s="48"/>
      <c r="T82" s="48"/>
      <c r="U82" s="51" t="str">
        <f t="shared" si="8"/>
        <v/>
      </c>
      <c r="V82" s="28"/>
      <c r="W82" s="52"/>
    </row>
    <row r="83" spans="1:23" ht="2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6"/>
      <c r="J83" s="46"/>
      <c r="K83" s="46"/>
      <c r="L83" s="47"/>
      <c r="M83" s="43"/>
      <c r="N83" s="48"/>
      <c r="O83" s="48"/>
      <c r="P83" s="49"/>
      <c r="Q83" s="50"/>
      <c r="R83" s="48"/>
      <c r="S83" s="48"/>
      <c r="T83" s="48"/>
      <c r="U83" s="51" t="str">
        <f t="shared" si="8"/>
        <v/>
      </c>
      <c r="V83" s="28"/>
      <c r="W83" s="52"/>
    </row>
    <row r="84" spans="1:23" ht="2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6"/>
      <c r="J84" s="46"/>
      <c r="K84" s="46"/>
      <c r="L84" s="47"/>
      <c r="M84" s="43"/>
      <c r="N84" s="48"/>
      <c r="O84" s="48"/>
      <c r="P84" s="49"/>
      <c r="Q84" s="50"/>
      <c r="R84" s="48"/>
      <c r="S84" s="48"/>
      <c r="T84" s="48"/>
      <c r="U84" s="51" t="str">
        <f t="shared" si="8"/>
        <v/>
      </c>
      <c r="V84" s="28"/>
      <c r="W84" s="52"/>
    </row>
    <row r="85" spans="1:23" ht="2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6"/>
      <c r="J85" s="46"/>
      <c r="K85" s="46"/>
      <c r="L85" s="47"/>
      <c r="M85" s="43"/>
      <c r="N85" s="48"/>
      <c r="O85" s="48"/>
      <c r="P85" s="49"/>
      <c r="Q85" s="50"/>
      <c r="R85" s="48"/>
      <c r="S85" s="48"/>
      <c r="T85" s="48"/>
      <c r="U85" s="51" t="str">
        <f t="shared" si="8"/>
        <v/>
      </c>
      <c r="V85" s="28"/>
      <c r="W85" s="52"/>
    </row>
    <row r="86" spans="1:23" ht="2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6"/>
      <c r="J86" s="46"/>
      <c r="K86" s="46"/>
      <c r="L86" s="47"/>
      <c r="M86" s="43"/>
      <c r="N86" s="48"/>
      <c r="O86" s="48"/>
      <c r="P86" s="49"/>
      <c r="Q86" s="50"/>
      <c r="R86" s="48"/>
      <c r="S86" s="48"/>
      <c r="T86" s="48"/>
      <c r="U86" s="51" t="str">
        <f t="shared" si="8"/>
        <v/>
      </c>
      <c r="V86" s="28"/>
      <c r="W86" s="52"/>
    </row>
    <row r="87" spans="1:23" ht="2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6"/>
      <c r="J87" s="46"/>
      <c r="K87" s="46"/>
      <c r="L87" s="47"/>
      <c r="M87" s="43"/>
      <c r="N87" s="48"/>
      <c r="O87" s="48"/>
      <c r="P87" s="49"/>
      <c r="Q87" s="50"/>
      <c r="R87" s="48"/>
      <c r="S87" s="48"/>
      <c r="T87" s="48"/>
      <c r="U87" s="51" t="str">
        <f t="shared" si="8"/>
        <v/>
      </c>
      <c r="V87" s="28"/>
      <c r="W87" s="52"/>
    </row>
    <row r="88" spans="1:23" ht="2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6"/>
      <c r="J88" s="46"/>
      <c r="K88" s="46"/>
      <c r="L88" s="47"/>
      <c r="M88" s="43"/>
      <c r="N88" s="48"/>
      <c r="O88" s="48"/>
      <c r="P88" s="49"/>
      <c r="Q88" s="50"/>
      <c r="R88" s="48"/>
      <c r="S88" s="48"/>
      <c r="T88" s="48"/>
      <c r="U88" s="51" t="str">
        <f t="shared" si="8"/>
        <v/>
      </c>
      <c r="V88" s="28"/>
      <c r="W88" s="52"/>
    </row>
    <row r="89" spans="1:23" ht="2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6"/>
      <c r="J89" s="46"/>
      <c r="K89" s="46"/>
      <c r="L89" s="47"/>
      <c r="M89" s="43"/>
      <c r="N89" s="48"/>
      <c r="O89" s="48"/>
      <c r="P89" s="49"/>
      <c r="Q89" s="50"/>
      <c r="R89" s="48"/>
      <c r="S89" s="48"/>
      <c r="T89" s="48"/>
      <c r="U89" s="51" t="str">
        <f t="shared" si="8"/>
        <v/>
      </c>
      <c r="V89" s="28"/>
      <c r="W89" s="52"/>
    </row>
    <row r="90" spans="1:23" ht="2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6"/>
      <c r="J90" s="46"/>
      <c r="K90" s="46"/>
      <c r="L90" s="47"/>
      <c r="M90" s="43"/>
      <c r="N90" s="48"/>
      <c r="O90" s="48"/>
      <c r="P90" s="49"/>
      <c r="Q90" s="50"/>
      <c r="R90" s="48"/>
      <c r="S90" s="48"/>
      <c r="T90" s="48"/>
      <c r="U90" s="51" t="str">
        <f t="shared" si="8"/>
        <v/>
      </c>
      <c r="V90" s="28"/>
      <c r="W90" s="52"/>
    </row>
    <row r="91" spans="1:23" ht="2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6"/>
      <c r="J91" s="46"/>
      <c r="K91" s="46"/>
      <c r="L91" s="47"/>
      <c r="M91" s="43"/>
      <c r="N91" s="48"/>
      <c r="O91" s="48"/>
      <c r="P91" s="49"/>
      <c r="Q91" s="50"/>
      <c r="R91" s="48"/>
      <c r="S91" s="48"/>
      <c r="T91" s="48"/>
      <c r="U91" s="51" t="str">
        <f t="shared" si="8"/>
        <v/>
      </c>
      <c r="V91" s="28"/>
      <c r="W91" s="52"/>
    </row>
    <row r="92" spans="1:23" ht="2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6"/>
      <c r="J92" s="46"/>
      <c r="K92" s="46"/>
      <c r="L92" s="47"/>
      <c r="M92" s="43"/>
      <c r="N92" s="48"/>
      <c r="O92" s="48"/>
      <c r="P92" s="49"/>
      <c r="Q92" s="50"/>
      <c r="R92" s="48"/>
      <c r="S92" s="48"/>
      <c r="T92" s="48"/>
      <c r="U92" s="51" t="str">
        <f t="shared" si="8"/>
        <v/>
      </c>
      <c r="V92" s="28"/>
      <c r="W92" s="52"/>
    </row>
    <row r="93" spans="1:23" ht="2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6"/>
      <c r="J93" s="46"/>
      <c r="K93" s="46"/>
      <c r="L93" s="47"/>
      <c r="M93" s="43"/>
      <c r="N93" s="48"/>
      <c r="O93" s="48"/>
      <c r="P93" s="49"/>
      <c r="Q93" s="50"/>
      <c r="R93" s="48"/>
      <c r="S93" s="48"/>
      <c r="T93" s="48"/>
      <c r="U93" s="51" t="str">
        <f t="shared" si="8"/>
        <v/>
      </c>
      <c r="V93" s="28"/>
      <c r="W93" s="52"/>
    </row>
    <row r="94" spans="1:23" ht="2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6"/>
      <c r="J94" s="46"/>
      <c r="K94" s="46"/>
      <c r="L94" s="47"/>
      <c r="M94" s="43"/>
      <c r="N94" s="48"/>
      <c r="O94" s="48"/>
      <c r="P94" s="49"/>
      <c r="Q94" s="50"/>
      <c r="R94" s="48"/>
      <c r="S94" s="48"/>
      <c r="T94" s="48"/>
      <c r="U94" s="51" t="str">
        <f t="shared" si="8"/>
        <v/>
      </c>
      <c r="V94" s="28"/>
      <c r="W94" s="52"/>
    </row>
    <row r="95" spans="1:23" ht="2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6"/>
      <c r="J95" s="46"/>
      <c r="K95" s="46"/>
      <c r="L95" s="47"/>
      <c r="M95" s="43"/>
      <c r="N95" s="48"/>
      <c r="O95" s="48"/>
      <c r="P95" s="49"/>
      <c r="Q95" s="50"/>
      <c r="R95" s="48"/>
      <c r="S95" s="48"/>
      <c r="T95" s="48"/>
      <c r="U95" s="51" t="str">
        <f t="shared" si="8"/>
        <v/>
      </c>
      <c r="V95" s="28"/>
      <c r="W95" s="52"/>
    </row>
    <row r="96" spans="1:23" ht="2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6"/>
      <c r="J96" s="46"/>
      <c r="K96" s="46"/>
      <c r="L96" s="47"/>
      <c r="M96" s="43"/>
      <c r="N96" s="48"/>
      <c r="O96" s="48"/>
      <c r="P96" s="49"/>
      <c r="Q96" s="50"/>
      <c r="R96" s="48"/>
      <c r="S96" s="48"/>
      <c r="T96" s="48"/>
      <c r="U96" s="51" t="str">
        <f t="shared" si="8"/>
        <v/>
      </c>
      <c r="V96" s="28"/>
      <c r="W96" s="52"/>
    </row>
    <row r="97" spans="1:23" ht="2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6"/>
      <c r="J97" s="46"/>
      <c r="K97" s="46"/>
      <c r="L97" s="47"/>
      <c r="M97" s="43"/>
      <c r="N97" s="48"/>
      <c r="O97" s="48"/>
      <c r="P97" s="49"/>
      <c r="Q97" s="50"/>
      <c r="R97" s="48"/>
      <c r="S97" s="48"/>
      <c r="T97" s="48"/>
      <c r="U97" s="51" t="str">
        <f t="shared" si="8"/>
        <v/>
      </c>
      <c r="V97" s="28"/>
      <c r="W97" s="52"/>
    </row>
    <row r="98" spans="1:23" ht="2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6"/>
      <c r="J98" s="46"/>
      <c r="K98" s="46"/>
      <c r="L98" s="47"/>
      <c r="M98" s="43"/>
      <c r="N98" s="48"/>
      <c r="O98" s="48"/>
      <c r="P98" s="49"/>
      <c r="Q98" s="50"/>
      <c r="R98" s="48"/>
      <c r="S98" s="48"/>
      <c r="T98" s="48"/>
      <c r="U98" s="51" t="str">
        <f t="shared" si="8"/>
        <v/>
      </c>
      <c r="V98" s="28"/>
      <c r="W98" s="52"/>
    </row>
    <row r="99" spans="1:23" ht="2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6"/>
      <c r="J99" s="46"/>
      <c r="K99" s="46"/>
      <c r="L99" s="47"/>
      <c r="M99" s="43"/>
      <c r="N99" s="48"/>
      <c r="O99" s="48"/>
      <c r="P99" s="49"/>
      <c r="Q99" s="50"/>
      <c r="R99" s="48"/>
      <c r="S99" s="48"/>
      <c r="T99" s="48"/>
      <c r="U99" s="51" t="str">
        <f t="shared" si="8"/>
        <v/>
      </c>
      <c r="V99" s="28"/>
      <c r="W99" s="52"/>
    </row>
    <row r="100" spans="1:23" ht="2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6"/>
      <c r="J100" s="46"/>
      <c r="K100" s="46"/>
      <c r="L100" s="47"/>
      <c r="M100" s="43"/>
      <c r="N100" s="48"/>
      <c r="O100" s="48"/>
      <c r="P100" s="49"/>
      <c r="Q100" s="50"/>
      <c r="R100" s="48"/>
      <c r="S100" s="48"/>
      <c r="T100" s="48"/>
      <c r="U100" s="51" t="str">
        <f t="shared" si="8"/>
        <v/>
      </c>
      <c r="V100" s="28"/>
      <c r="W100" s="52"/>
    </row>
    <row r="101" spans="1:23" ht="2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6"/>
      <c r="J101" s="46"/>
      <c r="K101" s="46"/>
      <c r="L101" s="47"/>
      <c r="M101" s="43"/>
      <c r="N101" s="48"/>
      <c r="O101" s="48"/>
      <c r="P101" s="49"/>
      <c r="Q101" s="50"/>
      <c r="R101" s="48"/>
      <c r="S101" s="48"/>
      <c r="T101" s="48"/>
      <c r="U101" s="51" t="str">
        <f t="shared" si="8"/>
        <v/>
      </c>
      <c r="V101" s="28"/>
      <c r="W101" s="52"/>
    </row>
    <row r="102" spans="1:23" ht="2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6"/>
      <c r="J102" s="46"/>
      <c r="K102" s="46"/>
      <c r="L102" s="47"/>
      <c r="M102" s="43"/>
      <c r="N102" s="48"/>
      <c r="O102" s="48"/>
      <c r="P102" s="49"/>
      <c r="Q102" s="50"/>
      <c r="R102" s="48"/>
      <c r="S102" s="48"/>
      <c r="T102" s="48"/>
      <c r="U102" s="51" t="str">
        <f t="shared" si="8"/>
        <v/>
      </c>
      <c r="V102" s="28"/>
      <c r="W102" s="52"/>
    </row>
    <row r="103" spans="1:23" ht="2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6"/>
      <c r="J103" s="46"/>
      <c r="K103" s="46"/>
      <c r="L103" s="47"/>
      <c r="M103" s="43"/>
      <c r="N103" s="48"/>
      <c r="O103" s="48"/>
      <c r="P103" s="49"/>
      <c r="Q103" s="50"/>
      <c r="R103" s="48"/>
      <c r="S103" s="48"/>
      <c r="T103" s="48"/>
      <c r="U103" s="51" t="str">
        <f t="shared" si="8"/>
        <v/>
      </c>
      <c r="V103" s="28"/>
      <c r="W103" s="52"/>
    </row>
    <row r="104" spans="1:23" ht="2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6"/>
      <c r="J104" s="46"/>
      <c r="K104" s="46"/>
      <c r="L104" s="47"/>
      <c r="M104" s="43"/>
      <c r="N104" s="48"/>
      <c r="O104" s="48"/>
      <c r="P104" s="49"/>
      <c r="Q104" s="50"/>
      <c r="R104" s="48"/>
      <c r="S104" s="48"/>
      <c r="T104" s="48"/>
      <c r="U104" s="51" t="str">
        <f t="shared" si="8"/>
        <v/>
      </c>
      <c r="V104" s="28"/>
      <c r="W104" s="52"/>
    </row>
    <row r="105" spans="1:23" ht="2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6"/>
      <c r="J105" s="46"/>
      <c r="K105" s="46"/>
      <c r="L105" s="47"/>
      <c r="M105" s="43"/>
      <c r="N105" s="48"/>
      <c r="O105" s="48"/>
      <c r="P105" s="49"/>
      <c r="Q105" s="50"/>
      <c r="R105" s="48"/>
      <c r="S105" s="48"/>
      <c r="T105" s="48"/>
      <c r="U105" s="51" t="str">
        <f t="shared" si="8"/>
        <v/>
      </c>
      <c r="V105" s="28"/>
      <c r="W105" s="52"/>
    </row>
    <row r="106" spans="1:23" ht="2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6"/>
      <c r="J106" s="46"/>
      <c r="K106" s="46"/>
      <c r="L106" s="47"/>
      <c r="M106" s="43"/>
      <c r="N106" s="48"/>
      <c r="O106" s="48"/>
      <c r="P106" s="49"/>
      <c r="Q106" s="50"/>
      <c r="R106" s="48"/>
      <c r="S106" s="48"/>
      <c r="T106" s="48"/>
      <c r="U106" s="51" t="str">
        <f t="shared" si="8"/>
        <v/>
      </c>
      <c r="V106" s="28"/>
      <c r="W106" s="52"/>
    </row>
    <row r="107" spans="1:23" ht="2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6"/>
      <c r="J107" s="46"/>
      <c r="K107" s="46"/>
      <c r="L107" s="47"/>
      <c r="M107" s="43"/>
      <c r="N107" s="48"/>
      <c r="O107" s="48"/>
      <c r="P107" s="49"/>
      <c r="Q107" s="50"/>
      <c r="R107" s="48"/>
      <c r="S107" s="48"/>
      <c r="T107" s="48"/>
      <c r="U107" s="51" t="str">
        <f t="shared" si="8"/>
        <v/>
      </c>
      <c r="V107" s="28"/>
      <c r="W107" s="52"/>
    </row>
    <row r="108" spans="1:23" ht="2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6"/>
      <c r="J108" s="46"/>
      <c r="K108" s="46"/>
      <c r="L108" s="47"/>
      <c r="M108" s="43"/>
      <c r="N108" s="48"/>
      <c r="O108" s="48"/>
      <c r="P108" s="49"/>
      <c r="Q108" s="50"/>
      <c r="R108" s="48"/>
      <c r="S108" s="48"/>
      <c r="T108" s="48"/>
      <c r="U108" s="51" t="str">
        <f t="shared" si="8"/>
        <v/>
      </c>
      <c r="V108" s="28"/>
      <c r="W108" s="52"/>
    </row>
    <row r="109" spans="1:23" ht="2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6"/>
      <c r="J109" s="46"/>
      <c r="K109" s="46"/>
      <c r="L109" s="47"/>
      <c r="M109" s="43"/>
      <c r="N109" s="48"/>
      <c r="O109" s="48"/>
      <c r="P109" s="49"/>
      <c r="Q109" s="50"/>
      <c r="R109" s="48"/>
      <c r="S109" s="48"/>
      <c r="T109" s="48"/>
      <c r="U109" s="51" t="str">
        <f t="shared" si="8"/>
        <v/>
      </c>
      <c r="V109" s="28"/>
      <c r="W109" s="52"/>
    </row>
    <row r="110" spans="1:23" ht="2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6"/>
      <c r="J110" s="46"/>
      <c r="K110" s="46"/>
      <c r="L110" s="47"/>
      <c r="M110" s="43"/>
      <c r="N110" s="48"/>
      <c r="O110" s="48"/>
      <c r="P110" s="49"/>
      <c r="Q110" s="50"/>
      <c r="R110" s="48"/>
      <c r="S110" s="48"/>
      <c r="T110" s="48"/>
      <c r="U110" s="51" t="str">
        <f t="shared" si="8"/>
        <v/>
      </c>
      <c r="V110" s="28"/>
      <c r="W110" s="52"/>
    </row>
    <row r="111" spans="1:23" ht="2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6"/>
      <c r="J111" s="46"/>
      <c r="K111" s="46"/>
      <c r="L111" s="47"/>
      <c r="M111" s="43"/>
      <c r="N111" s="48"/>
      <c r="O111" s="48"/>
      <c r="P111" s="49"/>
      <c r="Q111" s="50"/>
      <c r="R111" s="48"/>
      <c r="S111" s="48"/>
      <c r="T111" s="48"/>
      <c r="U111" s="51" t="str">
        <f t="shared" si="8"/>
        <v/>
      </c>
      <c r="V111" s="28"/>
      <c r="W111" s="52"/>
    </row>
    <row r="112" spans="1:23" ht="2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6"/>
      <c r="J112" s="46"/>
      <c r="K112" s="46"/>
      <c r="L112" s="47"/>
      <c r="M112" s="43"/>
      <c r="N112" s="48"/>
      <c r="O112" s="48"/>
      <c r="P112" s="49"/>
      <c r="Q112" s="50"/>
      <c r="R112" s="48"/>
      <c r="S112" s="48"/>
      <c r="T112" s="48"/>
      <c r="U112" s="51" t="str">
        <f t="shared" si="8"/>
        <v/>
      </c>
      <c r="V112" s="28"/>
      <c r="W112" s="52"/>
    </row>
    <row r="113" spans="1:23" ht="2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6"/>
      <c r="J113" s="46"/>
      <c r="K113" s="46"/>
      <c r="L113" s="47"/>
      <c r="M113" s="43"/>
      <c r="N113" s="48"/>
      <c r="O113" s="48"/>
      <c r="P113" s="49"/>
      <c r="Q113" s="50"/>
      <c r="R113" s="48"/>
      <c r="S113" s="48"/>
      <c r="T113" s="48"/>
      <c r="U113" s="51" t="str">
        <f t="shared" si="8"/>
        <v/>
      </c>
      <c r="V113" s="28"/>
      <c r="W113" s="52"/>
    </row>
    <row r="114" spans="1:23" ht="2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6"/>
      <c r="J114" s="46"/>
      <c r="K114" s="46"/>
      <c r="L114" s="47"/>
      <c r="M114" s="43"/>
      <c r="N114" s="48"/>
      <c r="O114" s="48"/>
      <c r="P114" s="49"/>
      <c r="Q114" s="50"/>
      <c r="R114" s="48"/>
      <c r="S114" s="48"/>
      <c r="T114" s="48"/>
      <c r="U114" s="51" t="str">
        <f t="shared" si="8"/>
        <v/>
      </c>
      <c r="V114" s="28"/>
      <c r="W114" s="52"/>
    </row>
    <row r="115" spans="1:23" ht="2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6"/>
      <c r="J115" s="46"/>
      <c r="K115" s="46"/>
      <c r="L115" s="47"/>
      <c r="M115" s="43"/>
      <c r="N115" s="48"/>
      <c r="O115" s="48"/>
      <c r="P115" s="49"/>
      <c r="Q115" s="50"/>
      <c r="R115" s="48"/>
      <c r="S115" s="48"/>
      <c r="T115" s="48"/>
      <c r="U115" s="51" t="str">
        <f t="shared" si="8"/>
        <v/>
      </c>
      <c r="V115" s="28"/>
      <c r="W115" s="52"/>
    </row>
    <row r="116" spans="1:23" ht="2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6"/>
      <c r="J116" s="46"/>
      <c r="K116" s="46"/>
      <c r="L116" s="47"/>
      <c r="M116" s="43"/>
      <c r="N116" s="48"/>
      <c r="O116" s="48"/>
      <c r="P116" s="49"/>
      <c r="Q116" s="50"/>
      <c r="R116" s="48"/>
      <c r="S116" s="48"/>
      <c r="T116" s="48"/>
      <c r="U116" s="51" t="str">
        <f t="shared" si="8"/>
        <v/>
      </c>
      <c r="V116" s="28"/>
      <c r="W116" s="52"/>
    </row>
    <row r="117" spans="1:23" ht="2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6"/>
      <c r="J117" s="46"/>
      <c r="K117" s="46"/>
      <c r="L117" s="47"/>
      <c r="M117" s="43"/>
      <c r="N117" s="48"/>
      <c r="O117" s="48"/>
      <c r="P117" s="49"/>
      <c r="Q117" s="50"/>
      <c r="R117" s="48"/>
      <c r="S117" s="48"/>
      <c r="T117" s="48"/>
      <c r="U117" s="51" t="str">
        <f t="shared" si="8"/>
        <v/>
      </c>
      <c r="V117" s="28"/>
      <c r="W117" s="52"/>
    </row>
    <row r="118" spans="1:23" ht="2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6"/>
      <c r="J118" s="46"/>
      <c r="K118" s="46"/>
      <c r="L118" s="47"/>
      <c r="M118" s="43"/>
      <c r="N118" s="48"/>
      <c r="O118" s="48"/>
      <c r="P118" s="49"/>
      <c r="Q118" s="50"/>
      <c r="R118" s="48"/>
      <c r="S118" s="48"/>
      <c r="T118" s="48"/>
      <c r="U118" s="51" t="str">
        <f t="shared" si="8"/>
        <v/>
      </c>
      <c r="V118" s="28"/>
      <c r="W118" s="52"/>
    </row>
    <row r="119" spans="1:23" ht="2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6"/>
      <c r="J119" s="46"/>
      <c r="K119" s="46"/>
      <c r="L119" s="47"/>
      <c r="M119" s="43"/>
      <c r="N119" s="48"/>
      <c r="O119" s="48"/>
      <c r="P119" s="49"/>
      <c r="Q119" s="50"/>
      <c r="R119" s="48"/>
      <c r="S119" s="48"/>
      <c r="T119" s="48"/>
      <c r="U119" s="51" t="str">
        <f t="shared" si="8"/>
        <v/>
      </c>
      <c r="V119" s="28"/>
      <c r="W119" s="52"/>
    </row>
    <row r="120" spans="1:23" ht="2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6"/>
      <c r="J120" s="46"/>
      <c r="K120" s="46"/>
      <c r="L120" s="47"/>
      <c r="M120" s="43"/>
      <c r="N120" s="48"/>
      <c r="O120" s="48"/>
      <c r="P120" s="49"/>
      <c r="Q120" s="50"/>
      <c r="R120" s="48"/>
      <c r="S120" s="48"/>
      <c r="T120" s="48"/>
      <c r="U120" s="51" t="str">
        <f t="shared" si="8"/>
        <v/>
      </c>
      <c r="V120" s="28"/>
      <c r="W120" s="52"/>
    </row>
    <row r="121" spans="1:23" ht="2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6"/>
      <c r="J121" s="46"/>
      <c r="K121" s="46"/>
      <c r="L121" s="47"/>
      <c r="M121" s="43"/>
      <c r="N121" s="48"/>
      <c r="O121" s="48"/>
      <c r="P121" s="49"/>
      <c r="Q121" s="50"/>
      <c r="R121" s="48"/>
      <c r="S121" s="48"/>
      <c r="T121" s="48"/>
      <c r="U121" s="51" t="str">
        <f t="shared" si="8"/>
        <v/>
      </c>
      <c r="V121" s="28"/>
      <c r="W121" s="52"/>
    </row>
    <row r="122" spans="1:23" ht="2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6"/>
      <c r="J122" s="46"/>
      <c r="K122" s="46"/>
      <c r="L122" s="47"/>
      <c r="M122" s="43"/>
      <c r="N122" s="48"/>
      <c r="O122" s="48"/>
      <c r="P122" s="49"/>
      <c r="Q122" s="50"/>
      <c r="R122" s="48"/>
      <c r="S122" s="48"/>
      <c r="T122" s="48"/>
      <c r="U122" s="51" t="str">
        <f t="shared" si="8"/>
        <v/>
      </c>
      <c r="V122" s="28"/>
      <c r="W122" s="52"/>
    </row>
    <row r="123" spans="1:23" ht="2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6"/>
      <c r="J123" s="46"/>
      <c r="K123" s="46"/>
      <c r="L123" s="47"/>
      <c r="M123" s="43"/>
      <c r="N123" s="48"/>
      <c r="O123" s="48"/>
      <c r="P123" s="49"/>
      <c r="Q123" s="50"/>
      <c r="R123" s="48"/>
      <c r="S123" s="48"/>
      <c r="T123" s="48"/>
      <c r="U123" s="51" t="str">
        <f t="shared" si="8"/>
        <v/>
      </c>
      <c r="V123" s="28"/>
      <c r="W123" s="52"/>
    </row>
    <row r="124" spans="1:23" ht="2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6"/>
      <c r="J124" s="46"/>
      <c r="K124" s="46"/>
      <c r="L124" s="47"/>
      <c r="M124" s="43"/>
      <c r="N124" s="48"/>
      <c r="O124" s="48"/>
      <c r="P124" s="49"/>
      <c r="Q124" s="50"/>
      <c r="R124" s="48"/>
      <c r="S124" s="48"/>
      <c r="T124" s="48"/>
      <c r="U124" s="51" t="str">
        <f t="shared" si="8"/>
        <v/>
      </c>
      <c r="V124" s="28"/>
      <c r="W124" s="52"/>
    </row>
    <row r="125" spans="1:23" ht="2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6"/>
      <c r="J125" s="46"/>
      <c r="K125" s="46"/>
      <c r="L125" s="47"/>
      <c r="M125" s="43"/>
      <c r="N125" s="48"/>
      <c r="O125" s="48"/>
      <c r="P125" s="49"/>
      <c r="Q125" s="50"/>
      <c r="R125" s="48"/>
      <c r="S125" s="48"/>
      <c r="T125" s="48"/>
      <c r="U125" s="51" t="str">
        <f t="shared" si="8"/>
        <v/>
      </c>
      <c r="V125" s="28"/>
      <c r="W125" s="52"/>
    </row>
    <row r="126" spans="1:23" ht="2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6"/>
      <c r="J126" s="46"/>
      <c r="K126" s="46"/>
      <c r="L126" s="47"/>
      <c r="M126" s="43"/>
      <c r="N126" s="48"/>
      <c r="O126" s="48"/>
      <c r="P126" s="49"/>
      <c r="Q126" s="50"/>
      <c r="R126" s="48"/>
      <c r="S126" s="48"/>
      <c r="T126" s="48"/>
      <c r="U126" s="51" t="str">
        <f t="shared" si="8"/>
        <v/>
      </c>
      <c r="V126" s="28"/>
      <c r="W126" s="52"/>
    </row>
    <row r="127" spans="1:23" ht="2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6"/>
      <c r="J127" s="46"/>
      <c r="K127" s="46"/>
      <c r="L127" s="47"/>
      <c r="M127" s="43"/>
      <c r="N127" s="48"/>
      <c r="O127" s="48"/>
      <c r="P127" s="49"/>
      <c r="Q127" s="50"/>
      <c r="R127" s="48"/>
      <c r="S127" s="48"/>
      <c r="T127" s="48"/>
      <c r="U127" s="51" t="str">
        <f t="shared" si="8"/>
        <v/>
      </c>
      <c r="V127" s="28"/>
      <c r="W127" s="52"/>
    </row>
    <row r="128" spans="1:23" ht="2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6"/>
      <c r="J128" s="46"/>
      <c r="K128" s="46"/>
      <c r="L128" s="47"/>
      <c r="M128" s="43"/>
      <c r="N128" s="48"/>
      <c r="O128" s="48"/>
      <c r="P128" s="49"/>
      <c r="Q128" s="50"/>
      <c r="R128" s="48"/>
      <c r="S128" s="48"/>
      <c r="T128" s="48"/>
      <c r="U128" s="51" t="str">
        <f t="shared" si="8"/>
        <v/>
      </c>
      <c r="V128" s="28"/>
      <c r="W128" s="52"/>
    </row>
    <row r="129" spans="1:23" ht="2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6"/>
      <c r="J129" s="46"/>
      <c r="K129" s="46"/>
      <c r="L129" s="47"/>
      <c r="M129" s="43"/>
      <c r="N129" s="48"/>
      <c r="O129" s="48"/>
      <c r="P129" s="49"/>
      <c r="Q129" s="50"/>
      <c r="R129" s="48"/>
      <c r="S129" s="48"/>
      <c r="T129" s="48"/>
      <c r="U129" s="51" t="str">
        <f t="shared" si="8"/>
        <v/>
      </c>
      <c r="V129" s="28"/>
      <c r="W129" s="52"/>
    </row>
    <row r="130" spans="1:23" ht="2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6"/>
      <c r="J130" s="46"/>
      <c r="K130" s="46"/>
      <c r="L130" s="47"/>
      <c r="M130" s="43"/>
      <c r="N130" s="48"/>
      <c r="O130" s="48"/>
      <c r="P130" s="49"/>
      <c r="Q130" s="50"/>
      <c r="R130" s="48"/>
      <c r="S130" s="48"/>
      <c r="T130" s="48"/>
      <c r="U130" s="51" t="str">
        <f t="shared" si="8"/>
        <v/>
      </c>
      <c r="V130" s="28"/>
      <c r="W130" s="52"/>
    </row>
    <row r="131" spans="1:23" ht="2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6"/>
      <c r="J131" s="46"/>
      <c r="K131" s="46"/>
      <c r="L131" s="47"/>
      <c r="M131" s="43"/>
      <c r="N131" s="48"/>
      <c r="O131" s="48"/>
      <c r="P131" s="49"/>
      <c r="Q131" s="50"/>
      <c r="R131" s="48"/>
      <c r="S131" s="48"/>
      <c r="T131" s="48"/>
      <c r="U131" s="51" t="str">
        <f t="shared" si="8"/>
        <v/>
      </c>
      <c r="V131" s="28"/>
      <c r="W131" s="52"/>
    </row>
    <row r="132" spans="1:23" ht="2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6"/>
      <c r="J132" s="46"/>
      <c r="K132" s="46"/>
      <c r="L132" s="47"/>
      <c r="M132" s="43"/>
      <c r="N132" s="48"/>
      <c r="O132" s="48"/>
      <c r="P132" s="49"/>
      <c r="Q132" s="50"/>
      <c r="R132" s="48"/>
      <c r="S132" s="48"/>
      <c r="T132" s="48"/>
      <c r="U132" s="51" t="str">
        <f t="shared" si="8"/>
        <v/>
      </c>
      <c r="V132" s="28"/>
      <c r="W132" s="52"/>
    </row>
    <row r="133" spans="1:23" ht="2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6"/>
      <c r="J133" s="46"/>
      <c r="K133" s="46"/>
      <c r="L133" s="47"/>
      <c r="M133" s="43"/>
      <c r="N133" s="48"/>
      <c r="O133" s="48"/>
      <c r="P133" s="49"/>
      <c r="Q133" s="50"/>
      <c r="R133" s="48"/>
      <c r="S133" s="48"/>
      <c r="T133" s="48"/>
      <c r="U133" s="51" t="str">
        <f t="shared" si="8"/>
        <v/>
      </c>
      <c r="V133" s="28"/>
      <c r="W133" s="52"/>
    </row>
    <row r="134" spans="1:23" ht="2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6"/>
      <c r="J134" s="46"/>
      <c r="K134" s="46"/>
      <c r="L134" s="47"/>
      <c r="M134" s="43"/>
      <c r="N134" s="48"/>
      <c r="O134" s="48"/>
      <c r="P134" s="49"/>
      <c r="Q134" s="50"/>
      <c r="R134" s="48"/>
      <c r="S134" s="48"/>
      <c r="T134" s="48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6"/>
      <c r="J135" s="46"/>
      <c r="K135" s="46"/>
      <c r="L135" s="47"/>
      <c r="M135" s="43"/>
      <c r="N135" s="48"/>
      <c r="O135" s="48"/>
      <c r="P135" s="49"/>
      <c r="Q135" s="50"/>
      <c r="R135" s="48"/>
      <c r="S135" s="48"/>
      <c r="T135" s="48"/>
      <c r="U135" s="51" t="str">
        <f t="shared" si="17"/>
        <v/>
      </c>
      <c r="V135" s="28"/>
      <c r="W135" s="52"/>
    </row>
    <row r="136" spans="1:23" ht="2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6"/>
      <c r="J136" s="46"/>
      <c r="K136" s="46"/>
      <c r="L136" s="47"/>
      <c r="M136" s="43"/>
      <c r="N136" s="48"/>
      <c r="O136" s="48"/>
      <c r="P136" s="49"/>
      <c r="Q136" s="50"/>
      <c r="R136" s="48"/>
      <c r="S136" s="48"/>
      <c r="T136" s="48"/>
      <c r="U136" s="51" t="str">
        <f t="shared" si="17"/>
        <v/>
      </c>
      <c r="V136" s="28"/>
      <c r="W136" s="52"/>
    </row>
    <row r="137" spans="1:23" ht="2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6"/>
      <c r="J137" s="46"/>
      <c r="K137" s="46"/>
      <c r="L137" s="47"/>
      <c r="M137" s="43"/>
      <c r="N137" s="48"/>
      <c r="O137" s="48"/>
      <c r="P137" s="49"/>
      <c r="Q137" s="50"/>
      <c r="R137" s="48"/>
      <c r="S137" s="48"/>
      <c r="T137" s="48"/>
      <c r="U137" s="51" t="str">
        <f t="shared" si="17"/>
        <v/>
      </c>
      <c r="V137" s="28"/>
      <c r="W137" s="52"/>
    </row>
    <row r="138" spans="1:23" ht="2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6"/>
      <c r="J138" s="46"/>
      <c r="K138" s="46"/>
      <c r="L138" s="47"/>
      <c r="M138" s="43"/>
      <c r="N138" s="48"/>
      <c r="O138" s="48"/>
      <c r="P138" s="49"/>
      <c r="Q138" s="50"/>
      <c r="R138" s="48"/>
      <c r="S138" s="48"/>
      <c r="T138" s="48"/>
      <c r="U138" s="51" t="str">
        <f t="shared" si="17"/>
        <v/>
      </c>
      <c r="V138" s="28"/>
      <c r="W138" s="52"/>
    </row>
    <row r="139" spans="1:23" ht="2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6"/>
      <c r="J139" s="46"/>
      <c r="K139" s="46"/>
      <c r="L139" s="47"/>
      <c r="M139" s="43"/>
      <c r="N139" s="48"/>
      <c r="O139" s="48"/>
      <c r="P139" s="49"/>
      <c r="Q139" s="50"/>
      <c r="R139" s="48"/>
      <c r="S139" s="48"/>
      <c r="T139" s="48"/>
      <c r="U139" s="51" t="str">
        <f t="shared" si="17"/>
        <v/>
      </c>
      <c r="V139" s="28"/>
      <c r="W139" s="52"/>
    </row>
    <row r="140" spans="1:23" ht="2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6"/>
      <c r="J140" s="46"/>
      <c r="K140" s="46"/>
      <c r="L140" s="47"/>
      <c r="M140" s="43"/>
      <c r="N140" s="48"/>
      <c r="O140" s="48"/>
      <c r="P140" s="49"/>
      <c r="Q140" s="50"/>
      <c r="R140" s="48"/>
      <c r="S140" s="48"/>
      <c r="T140" s="48"/>
      <c r="U140" s="51" t="str">
        <f t="shared" si="17"/>
        <v/>
      </c>
      <c r="V140" s="28"/>
      <c r="W140" s="52"/>
    </row>
    <row r="141" spans="1:23" ht="2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6"/>
      <c r="J141" s="46"/>
      <c r="K141" s="46"/>
      <c r="L141" s="47"/>
      <c r="M141" s="43"/>
      <c r="N141" s="48"/>
      <c r="O141" s="48"/>
      <c r="P141" s="49"/>
      <c r="Q141" s="50"/>
      <c r="R141" s="48"/>
      <c r="S141" s="48"/>
      <c r="T141" s="48"/>
      <c r="U141" s="51" t="str">
        <f t="shared" si="17"/>
        <v/>
      </c>
      <c r="V141" s="28"/>
      <c r="W141" s="52"/>
    </row>
    <row r="142" spans="1:23" ht="2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6"/>
      <c r="J142" s="46"/>
      <c r="K142" s="46"/>
      <c r="L142" s="47"/>
      <c r="M142" s="43"/>
      <c r="N142" s="48"/>
      <c r="O142" s="48"/>
      <c r="P142" s="49"/>
      <c r="Q142" s="50"/>
      <c r="R142" s="48"/>
      <c r="S142" s="48"/>
      <c r="T142" s="48"/>
      <c r="U142" s="51" t="str">
        <f t="shared" si="17"/>
        <v/>
      </c>
      <c r="V142" s="28"/>
      <c r="W142" s="52"/>
    </row>
    <row r="143" spans="1:23" ht="2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6"/>
      <c r="J143" s="46"/>
      <c r="K143" s="46"/>
      <c r="L143" s="47"/>
      <c r="M143" s="43"/>
      <c r="N143" s="48"/>
      <c r="O143" s="48"/>
      <c r="P143" s="49"/>
      <c r="Q143" s="50"/>
      <c r="R143" s="48"/>
      <c r="S143" s="48"/>
      <c r="T143" s="48"/>
      <c r="U143" s="51" t="str">
        <f t="shared" si="17"/>
        <v/>
      </c>
      <c r="V143" s="28"/>
      <c r="W143" s="52"/>
    </row>
    <row r="144" spans="1:23" ht="2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6"/>
      <c r="J144" s="46"/>
      <c r="K144" s="46"/>
      <c r="L144" s="47"/>
      <c r="M144" s="43"/>
      <c r="N144" s="48"/>
      <c r="O144" s="48"/>
      <c r="P144" s="49"/>
      <c r="Q144" s="50"/>
      <c r="R144" s="48"/>
      <c r="S144" s="48"/>
      <c r="T144" s="48"/>
      <c r="U144" s="51" t="str">
        <f t="shared" si="17"/>
        <v/>
      </c>
      <c r="V144" s="28"/>
      <c r="W144" s="52"/>
    </row>
    <row r="145" spans="1:23" ht="2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6"/>
      <c r="J145" s="46"/>
      <c r="K145" s="46"/>
      <c r="L145" s="47"/>
      <c r="M145" s="43"/>
      <c r="N145" s="48"/>
      <c r="O145" s="48"/>
      <c r="P145" s="49"/>
      <c r="Q145" s="50"/>
      <c r="R145" s="48"/>
      <c r="S145" s="48"/>
      <c r="T145" s="48"/>
      <c r="U145" s="51" t="str">
        <f t="shared" si="17"/>
        <v/>
      </c>
      <c r="V145" s="28"/>
      <c r="W145" s="52"/>
    </row>
    <row r="146" spans="1:23" ht="2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6"/>
      <c r="J146" s="46"/>
      <c r="K146" s="46"/>
      <c r="L146" s="47"/>
      <c r="M146" s="43"/>
      <c r="N146" s="48"/>
      <c r="O146" s="48"/>
      <c r="P146" s="49"/>
      <c r="Q146" s="50"/>
      <c r="R146" s="48"/>
      <c r="S146" s="48"/>
      <c r="T146" s="48"/>
      <c r="U146" s="51" t="str">
        <f t="shared" si="17"/>
        <v/>
      </c>
      <c r="V146" s="28"/>
      <c r="W146" s="52"/>
    </row>
    <row r="147" spans="1:23" ht="2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6"/>
      <c r="J147" s="46"/>
      <c r="K147" s="46"/>
      <c r="L147" s="47"/>
      <c r="M147" s="43"/>
      <c r="N147" s="48"/>
      <c r="O147" s="48"/>
      <c r="P147" s="49"/>
      <c r="Q147" s="50"/>
      <c r="R147" s="48"/>
      <c r="S147" s="48"/>
      <c r="T147" s="48"/>
      <c r="U147" s="51" t="str">
        <f t="shared" si="17"/>
        <v/>
      </c>
      <c r="V147" s="28"/>
      <c r="W147" s="52"/>
    </row>
    <row r="148" spans="1:23" ht="2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6"/>
      <c r="J148" s="46"/>
      <c r="K148" s="46"/>
      <c r="L148" s="47"/>
      <c r="M148" s="43"/>
      <c r="N148" s="48"/>
      <c r="O148" s="48"/>
      <c r="P148" s="49"/>
      <c r="Q148" s="50"/>
      <c r="R148" s="48"/>
      <c r="S148" s="48"/>
      <c r="T148" s="48"/>
      <c r="U148" s="51" t="str">
        <f t="shared" si="17"/>
        <v/>
      </c>
      <c r="V148" s="28"/>
      <c r="W148" s="52"/>
    </row>
    <row r="149" spans="1:23" ht="2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6"/>
      <c r="J149" s="46"/>
      <c r="K149" s="46"/>
      <c r="L149" s="47"/>
      <c r="M149" s="43"/>
      <c r="N149" s="48"/>
      <c r="O149" s="48"/>
      <c r="P149" s="49"/>
      <c r="Q149" s="50"/>
      <c r="R149" s="48"/>
      <c r="S149" s="48"/>
      <c r="T149" s="48"/>
      <c r="U149" s="51" t="str">
        <f t="shared" si="17"/>
        <v/>
      </c>
      <c r="V149" s="28"/>
      <c r="W149" s="52"/>
    </row>
    <row r="150" spans="1:23" ht="2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6"/>
      <c r="J150" s="46"/>
      <c r="K150" s="46"/>
      <c r="L150" s="47"/>
      <c r="M150" s="43"/>
      <c r="N150" s="48"/>
      <c r="O150" s="48"/>
      <c r="P150" s="49"/>
      <c r="Q150" s="50"/>
      <c r="R150" s="48"/>
      <c r="S150" s="48"/>
      <c r="T150" s="48"/>
      <c r="U150" s="51" t="str">
        <f t="shared" si="17"/>
        <v/>
      </c>
      <c r="V150" s="28"/>
      <c r="W150" s="52"/>
    </row>
    <row r="151" spans="1:23" ht="2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6"/>
      <c r="J151" s="46"/>
      <c r="K151" s="46"/>
      <c r="L151" s="47"/>
      <c r="M151" s="43"/>
      <c r="N151" s="48"/>
      <c r="O151" s="48"/>
      <c r="P151" s="49"/>
      <c r="Q151" s="50"/>
      <c r="R151" s="48"/>
      <c r="S151" s="48"/>
      <c r="T151" s="48"/>
      <c r="U151" s="51" t="str">
        <f t="shared" si="17"/>
        <v/>
      </c>
      <c r="V151" s="28"/>
      <c r="W151" s="52"/>
    </row>
    <row r="152" spans="1:23" ht="2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6"/>
      <c r="J152" s="46"/>
      <c r="K152" s="46"/>
      <c r="L152" s="47"/>
      <c r="M152" s="43"/>
      <c r="N152" s="48"/>
      <c r="O152" s="48"/>
      <c r="P152" s="49"/>
      <c r="Q152" s="50"/>
      <c r="R152" s="48"/>
      <c r="S152" s="48"/>
      <c r="T152" s="48"/>
      <c r="U152" s="51" t="str">
        <f t="shared" si="17"/>
        <v/>
      </c>
      <c r="V152" s="28"/>
      <c r="W152" s="52"/>
    </row>
    <row r="153" spans="1:23" ht="2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6"/>
      <c r="J153" s="46"/>
      <c r="K153" s="46"/>
      <c r="L153" s="47"/>
      <c r="M153" s="43"/>
      <c r="N153" s="48"/>
      <c r="O153" s="48"/>
      <c r="P153" s="49"/>
      <c r="Q153" s="50"/>
      <c r="R153" s="48"/>
      <c r="S153" s="48"/>
      <c r="T153" s="48"/>
      <c r="U153" s="51" t="str">
        <f t="shared" si="17"/>
        <v/>
      </c>
      <c r="V153" s="28"/>
      <c r="W153" s="52"/>
    </row>
    <row r="154" spans="1:23" ht="2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6"/>
      <c r="J154" s="46"/>
      <c r="K154" s="46"/>
      <c r="L154" s="47"/>
      <c r="M154" s="43"/>
      <c r="N154" s="48"/>
      <c r="O154" s="48"/>
      <c r="P154" s="49"/>
      <c r="Q154" s="50"/>
      <c r="R154" s="48"/>
      <c r="S154" s="48"/>
      <c r="T154" s="48"/>
      <c r="U154" s="51" t="str">
        <f t="shared" si="17"/>
        <v/>
      </c>
      <c r="V154" s="28"/>
      <c r="W154" s="52"/>
    </row>
    <row r="155" spans="1:23" ht="2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6"/>
      <c r="J155" s="46"/>
      <c r="K155" s="46"/>
      <c r="L155" s="47"/>
      <c r="M155" s="43"/>
      <c r="N155" s="48"/>
      <c r="O155" s="48"/>
      <c r="P155" s="49"/>
      <c r="Q155" s="50"/>
      <c r="R155" s="48"/>
      <c r="S155" s="48"/>
      <c r="T155" s="48"/>
      <c r="U155" s="51" t="str">
        <f t="shared" si="17"/>
        <v/>
      </c>
      <c r="V155" s="28"/>
      <c r="W155" s="52"/>
    </row>
    <row r="156" spans="1:23" ht="2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6"/>
      <c r="J156" s="46"/>
      <c r="K156" s="46"/>
      <c r="L156" s="47"/>
      <c r="M156" s="43"/>
      <c r="N156" s="48"/>
      <c r="O156" s="48"/>
      <c r="P156" s="49"/>
      <c r="Q156" s="50"/>
      <c r="R156" s="48"/>
      <c r="S156" s="48"/>
      <c r="T156" s="48"/>
      <c r="U156" s="51" t="str">
        <f t="shared" si="17"/>
        <v/>
      </c>
      <c r="V156" s="28"/>
      <c r="W156" s="52"/>
    </row>
    <row r="157" spans="1:23" ht="2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6"/>
      <c r="J157" s="46"/>
      <c r="K157" s="46"/>
      <c r="L157" s="47"/>
      <c r="M157" s="43"/>
      <c r="N157" s="48"/>
      <c r="O157" s="48"/>
      <c r="P157" s="49"/>
      <c r="Q157" s="50"/>
      <c r="R157" s="48"/>
      <c r="S157" s="48"/>
      <c r="T157" s="48"/>
      <c r="U157" s="51" t="str">
        <f t="shared" si="17"/>
        <v/>
      </c>
      <c r="V157" s="28"/>
      <c r="W157" s="52"/>
    </row>
    <row r="158" spans="1:23" ht="2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6"/>
      <c r="J158" s="46"/>
      <c r="K158" s="46"/>
      <c r="L158" s="47"/>
      <c r="M158" s="43"/>
      <c r="N158" s="48"/>
      <c r="O158" s="48"/>
      <c r="P158" s="49"/>
      <c r="Q158" s="50"/>
      <c r="R158" s="48"/>
      <c r="S158" s="48"/>
      <c r="T158" s="48"/>
      <c r="U158" s="51" t="str">
        <f t="shared" si="17"/>
        <v/>
      </c>
      <c r="V158" s="28"/>
      <c r="W158" s="52"/>
    </row>
    <row r="159" spans="1:23" ht="2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6"/>
      <c r="J159" s="46"/>
      <c r="K159" s="46"/>
      <c r="L159" s="47"/>
      <c r="M159" s="43"/>
      <c r="N159" s="48"/>
      <c r="O159" s="48"/>
      <c r="P159" s="49"/>
      <c r="Q159" s="50"/>
      <c r="R159" s="48"/>
      <c r="S159" s="48"/>
      <c r="T159" s="48"/>
      <c r="U159" s="51" t="str">
        <f t="shared" si="17"/>
        <v/>
      </c>
      <c r="V159" s="28"/>
      <c r="W159" s="52"/>
    </row>
    <row r="160" spans="1:23" ht="2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6"/>
      <c r="J160" s="46"/>
      <c r="K160" s="46"/>
      <c r="L160" s="47"/>
      <c r="M160" s="43"/>
      <c r="N160" s="48"/>
      <c r="O160" s="48"/>
      <c r="P160" s="49"/>
      <c r="Q160" s="50"/>
      <c r="R160" s="48"/>
      <c r="S160" s="48"/>
      <c r="T160" s="48"/>
      <c r="U160" s="51" t="str">
        <f t="shared" si="17"/>
        <v/>
      </c>
      <c r="V160" s="28"/>
      <c r="W160" s="52"/>
    </row>
    <row r="161" spans="1:23" ht="2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6"/>
      <c r="J161" s="46"/>
      <c r="K161" s="46"/>
      <c r="L161" s="47"/>
      <c r="M161" s="43"/>
      <c r="N161" s="48"/>
      <c r="O161" s="48"/>
      <c r="P161" s="49"/>
      <c r="Q161" s="50"/>
      <c r="R161" s="48"/>
      <c r="S161" s="48"/>
      <c r="T161" s="48"/>
      <c r="U161" s="51" t="str">
        <f t="shared" si="17"/>
        <v/>
      </c>
      <c r="V161" s="28"/>
      <c r="W161" s="52"/>
    </row>
    <row r="162" spans="1:23" ht="2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6"/>
      <c r="J162" s="46"/>
      <c r="K162" s="46"/>
      <c r="L162" s="47"/>
      <c r="M162" s="43"/>
      <c r="N162" s="48"/>
      <c r="O162" s="48"/>
      <c r="P162" s="49"/>
      <c r="Q162" s="50"/>
      <c r="R162" s="48"/>
      <c r="S162" s="48"/>
      <c r="T162" s="48"/>
      <c r="U162" s="51" t="str">
        <f t="shared" si="17"/>
        <v/>
      </c>
      <c r="V162" s="28"/>
      <c r="W162" s="52"/>
    </row>
    <row r="163" spans="1:23" ht="2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6"/>
      <c r="J163" s="46"/>
      <c r="K163" s="46"/>
      <c r="L163" s="47"/>
      <c r="M163" s="43"/>
      <c r="N163" s="48"/>
      <c r="O163" s="48"/>
      <c r="P163" s="49"/>
      <c r="Q163" s="50"/>
      <c r="R163" s="48"/>
      <c r="S163" s="48"/>
      <c r="T163" s="48"/>
      <c r="U163" s="51" t="str">
        <f t="shared" si="17"/>
        <v/>
      </c>
      <c r="V163" s="28"/>
      <c r="W163" s="52"/>
    </row>
    <row r="164" spans="1:23" ht="2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6"/>
      <c r="J164" s="46"/>
      <c r="K164" s="46"/>
      <c r="L164" s="47"/>
      <c r="M164" s="43"/>
      <c r="N164" s="48"/>
      <c r="O164" s="48"/>
      <c r="P164" s="49"/>
      <c r="Q164" s="50"/>
      <c r="R164" s="48"/>
      <c r="S164" s="48"/>
      <c r="T164" s="48"/>
      <c r="U164" s="51" t="str">
        <f t="shared" si="17"/>
        <v/>
      </c>
      <c r="V164" s="28"/>
      <c r="W164" s="52"/>
    </row>
    <row r="165" spans="1:23" ht="2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6"/>
      <c r="J165" s="46"/>
      <c r="K165" s="46"/>
      <c r="L165" s="47"/>
      <c r="M165" s="43"/>
      <c r="N165" s="48"/>
      <c r="O165" s="48"/>
      <c r="P165" s="49"/>
      <c r="Q165" s="50"/>
      <c r="R165" s="48"/>
      <c r="S165" s="48"/>
      <c r="T165" s="48"/>
      <c r="U165" s="51" t="str">
        <f t="shared" si="17"/>
        <v/>
      </c>
      <c r="V165" s="28"/>
      <c r="W165" s="52"/>
    </row>
    <row r="166" spans="1:23" ht="2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6"/>
      <c r="J166" s="46"/>
      <c r="K166" s="46"/>
      <c r="L166" s="47"/>
      <c r="M166" s="43"/>
      <c r="N166" s="48"/>
      <c r="O166" s="48"/>
      <c r="P166" s="49"/>
      <c r="Q166" s="50"/>
      <c r="R166" s="48"/>
      <c r="S166" s="48"/>
      <c r="T166" s="48"/>
      <c r="U166" s="51" t="str">
        <f t="shared" si="17"/>
        <v/>
      </c>
      <c r="V166" s="28"/>
      <c r="W166" s="52"/>
    </row>
    <row r="167" spans="1:23" ht="2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6"/>
      <c r="J167" s="46"/>
      <c r="K167" s="46"/>
      <c r="L167" s="47"/>
      <c r="M167" s="43"/>
      <c r="N167" s="48"/>
      <c r="O167" s="48"/>
      <c r="P167" s="49"/>
      <c r="Q167" s="50"/>
      <c r="R167" s="48"/>
      <c r="S167" s="48"/>
      <c r="T167" s="48"/>
      <c r="U167" s="51" t="str">
        <f t="shared" si="17"/>
        <v/>
      </c>
      <c r="V167" s="28"/>
      <c r="W167" s="52"/>
    </row>
    <row r="168" spans="1:23" ht="2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6"/>
      <c r="J168" s="46"/>
      <c r="K168" s="46"/>
      <c r="L168" s="47"/>
      <c r="M168" s="43"/>
      <c r="N168" s="48"/>
      <c r="O168" s="48"/>
      <c r="P168" s="49"/>
      <c r="Q168" s="50"/>
      <c r="R168" s="48"/>
      <c r="S168" s="48"/>
      <c r="T168" s="48"/>
      <c r="U168" s="51" t="str">
        <f t="shared" si="17"/>
        <v/>
      </c>
      <c r="V168" s="28"/>
      <c r="W168" s="52"/>
    </row>
    <row r="169" spans="1:23" ht="2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6"/>
      <c r="J169" s="46"/>
      <c r="K169" s="46"/>
      <c r="L169" s="47"/>
      <c r="M169" s="43"/>
      <c r="N169" s="48"/>
      <c r="O169" s="48"/>
      <c r="P169" s="49"/>
      <c r="Q169" s="50"/>
      <c r="R169" s="48"/>
      <c r="S169" s="48"/>
      <c r="T169" s="48"/>
      <c r="U169" s="51" t="str">
        <f t="shared" si="17"/>
        <v/>
      </c>
      <c r="V169" s="28"/>
      <c r="W169" s="52"/>
    </row>
    <row r="170" spans="1:23" ht="2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6"/>
      <c r="J170" s="46"/>
      <c r="K170" s="46"/>
      <c r="L170" s="47"/>
      <c r="M170" s="43"/>
      <c r="N170" s="48"/>
      <c r="O170" s="48"/>
      <c r="P170" s="49"/>
      <c r="Q170" s="50"/>
      <c r="R170" s="48"/>
      <c r="S170" s="48"/>
      <c r="T170" s="48"/>
      <c r="U170" s="51" t="str">
        <f t="shared" si="17"/>
        <v/>
      </c>
      <c r="V170" s="28"/>
      <c r="W170" s="52"/>
    </row>
    <row r="171" spans="1:23" ht="2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6"/>
      <c r="J171" s="46"/>
      <c r="K171" s="46"/>
      <c r="L171" s="47"/>
      <c r="M171" s="43"/>
      <c r="N171" s="48"/>
      <c r="O171" s="48"/>
      <c r="P171" s="49"/>
      <c r="Q171" s="50"/>
      <c r="R171" s="48"/>
      <c r="S171" s="48"/>
      <c r="T171" s="48"/>
      <c r="U171" s="51" t="str">
        <f t="shared" si="17"/>
        <v/>
      </c>
      <c r="V171" s="28"/>
      <c r="W171" s="52"/>
    </row>
    <row r="172" spans="1:23" ht="2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6"/>
      <c r="J172" s="46"/>
      <c r="K172" s="46"/>
      <c r="L172" s="47"/>
      <c r="M172" s="43"/>
      <c r="N172" s="48"/>
      <c r="O172" s="48"/>
      <c r="P172" s="49"/>
      <c r="Q172" s="50"/>
      <c r="R172" s="48"/>
      <c r="S172" s="48"/>
      <c r="T172" s="48"/>
      <c r="U172" s="51" t="str">
        <f t="shared" si="17"/>
        <v/>
      </c>
      <c r="V172" s="28"/>
      <c r="W172" s="52"/>
    </row>
    <row r="173" spans="1:23" ht="2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6"/>
      <c r="J173" s="46"/>
      <c r="K173" s="46"/>
      <c r="L173" s="47"/>
      <c r="M173" s="43"/>
      <c r="N173" s="48"/>
      <c r="O173" s="48"/>
      <c r="P173" s="49"/>
      <c r="Q173" s="50"/>
      <c r="R173" s="48"/>
      <c r="S173" s="48"/>
      <c r="T173" s="48"/>
      <c r="U173" s="51" t="str">
        <f t="shared" si="17"/>
        <v/>
      </c>
      <c r="V173" s="28"/>
      <c r="W173" s="52"/>
    </row>
    <row r="174" spans="1:23" ht="2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6"/>
      <c r="J174" s="46"/>
      <c r="K174" s="46"/>
      <c r="L174" s="47"/>
      <c r="M174" s="43"/>
      <c r="N174" s="48"/>
      <c r="O174" s="48"/>
      <c r="P174" s="49"/>
      <c r="Q174" s="50"/>
      <c r="R174" s="48"/>
      <c r="S174" s="48"/>
      <c r="T174" s="48"/>
      <c r="U174" s="51" t="str">
        <f t="shared" si="17"/>
        <v/>
      </c>
      <c r="V174" s="28"/>
      <c r="W174" s="52"/>
    </row>
    <row r="175" spans="1:23" ht="2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6"/>
      <c r="J175" s="46"/>
      <c r="K175" s="46"/>
      <c r="L175" s="47"/>
      <c r="M175" s="43"/>
      <c r="N175" s="48"/>
      <c r="O175" s="48"/>
      <c r="P175" s="49"/>
      <c r="Q175" s="50"/>
      <c r="R175" s="48"/>
      <c r="S175" s="48"/>
      <c r="T175" s="48"/>
      <c r="U175" s="51" t="str">
        <f t="shared" si="17"/>
        <v/>
      </c>
      <c r="V175" s="28"/>
      <c r="W175" s="52"/>
    </row>
    <row r="176" spans="1:23" ht="2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6"/>
      <c r="J176" s="46"/>
      <c r="K176" s="46"/>
      <c r="L176" s="47"/>
      <c r="M176" s="43"/>
      <c r="N176" s="48"/>
      <c r="O176" s="48"/>
      <c r="P176" s="49"/>
      <c r="Q176" s="50"/>
      <c r="R176" s="48"/>
      <c r="S176" s="48"/>
      <c r="T176" s="48"/>
      <c r="U176" s="51" t="str">
        <f t="shared" si="17"/>
        <v/>
      </c>
      <c r="V176" s="28"/>
      <c r="W176" s="52"/>
    </row>
    <row r="177" spans="1:23" ht="2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6"/>
      <c r="J177" s="46"/>
      <c r="K177" s="46"/>
      <c r="L177" s="47"/>
      <c r="M177" s="43"/>
      <c r="N177" s="48"/>
      <c r="O177" s="48"/>
      <c r="P177" s="49"/>
      <c r="Q177" s="50"/>
      <c r="R177" s="48"/>
      <c r="S177" s="48"/>
      <c r="T177" s="48"/>
      <c r="U177" s="51" t="str">
        <f t="shared" si="17"/>
        <v/>
      </c>
      <c r="V177" s="28"/>
      <c r="W177" s="52"/>
    </row>
    <row r="178" spans="1:23" ht="2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6"/>
      <c r="J178" s="46"/>
      <c r="K178" s="46"/>
      <c r="L178" s="47"/>
      <c r="M178" s="43"/>
      <c r="N178" s="48"/>
      <c r="O178" s="48"/>
      <c r="P178" s="49"/>
      <c r="Q178" s="50"/>
      <c r="R178" s="48"/>
      <c r="S178" s="48"/>
      <c r="T178" s="48"/>
      <c r="U178" s="51" t="str">
        <f t="shared" si="17"/>
        <v/>
      </c>
      <c r="V178" s="28"/>
      <c r="W178" s="52"/>
    </row>
    <row r="179" spans="1:23" ht="2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6"/>
      <c r="J179" s="46"/>
      <c r="K179" s="46"/>
      <c r="L179" s="47"/>
      <c r="M179" s="43"/>
      <c r="N179" s="48"/>
      <c r="O179" s="48"/>
      <c r="P179" s="49"/>
      <c r="Q179" s="50"/>
      <c r="R179" s="48"/>
      <c r="S179" s="48"/>
      <c r="T179" s="48"/>
      <c r="U179" s="51" t="str">
        <f t="shared" si="17"/>
        <v/>
      </c>
      <c r="V179" s="28"/>
      <c r="W179" s="52"/>
    </row>
    <row r="180" spans="1:23" ht="2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6"/>
      <c r="J180" s="46"/>
      <c r="K180" s="46"/>
      <c r="L180" s="47"/>
      <c r="M180" s="43"/>
      <c r="N180" s="48"/>
      <c r="O180" s="48"/>
      <c r="P180" s="49"/>
      <c r="Q180" s="50"/>
      <c r="R180" s="48"/>
      <c r="S180" s="48"/>
      <c r="T180" s="48"/>
      <c r="U180" s="51" t="str">
        <f t="shared" si="17"/>
        <v/>
      </c>
      <c r="V180" s="28"/>
      <c r="W180" s="52"/>
    </row>
    <row r="181" spans="1:23" ht="2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6"/>
      <c r="J181" s="46"/>
      <c r="K181" s="46"/>
      <c r="L181" s="47"/>
      <c r="M181" s="43"/>
      <c r="N181" s="48"/>
      <c r="O181" s="48"/>
      <c r="P181" s="49"/>
      <c r="Q181" s="50"/>
      <c r="R181" s="48"/>
      <c r="S181" s="48"/>
      <c r="T181" s="48"/>
      <c r="U181" s="51" t="str">
        <f t="shared" si="17"/>
        <v/>
      </c>
      <c r="V181" s="28"/>
      <c r="W181" s="52"/>
    </row>
    <row r="182" spans="1:23" ht="2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6"/>
      <c r="J182" s="46"/>
      <c r="K182" s="46"/>
      <c r="L182" s="47"/>
      <c r="M182" s="43"/>
      <c r="N182" s="48"/>
      <c r="O182" s="48"/>
      <c r="P182" s="49"/>
      <c r="Q182" s="50"/>
      <c r="R182" s="48"/>
      <c r="S182" s="48"/>
      <c r="T182" s="48"/>
      <c r="U182" s="51" t="str">
        <f t="shared" si="17"/>
        <v/>
      </c>
      <c r="V182" s="28"/>
      <c r="W182" s="52"/>
    </row>
    <row r="183" spans="1:23" ht="2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6"/>
      <c r="J183" s="46"/>
      <c r="K183" s="46"/>
      <c r="L183" s="47"/>
      <c r="M183" s="43"/>
      <c r="N183" s="48"/>
      <c r="O183" s="48"/>
      <c r="P183" s="49"/>
      <c r="Q183" s="50"/>
      <c r="R183" s="48"/>
      <c r="S183" s="48"/>
      <c r="T183" s="48"/>
      <c r="U183" s="51" t="str">
        <f t="shared" si="17"/>
        <v/>
      </c>
      <c r="V183" s="28"/>
      <c r="W183" s="52"/>
    </row>
    <row r="184" spans="1:23" ht="2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6"/>
      <c r="J184" s="46"/>
      <c r="K184" s="46"/>
      <c r="L184" s="47"/>
      <c r="M184" s="43"/>
      <c r="N184" s="48"/>
      <c r="O184" s="48"/>
      <c r="P184" s="49"/>
      <c r="Q184" s="50"/>
      <c r="R184" s="48"/>
      <c r="S184" s="48"/>
      <c r="T184" s="48"/>
      <c r="U184" s="51" t="str">
        <f t="shared" si="17"/>
        <v/>
      </c>
      <c r="V184" s="28"/>
      <c r="W184" s="52"/>
    </row>
    <row r="185" spans="1:23" ht="2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6"/>
      <c r="J185" s="46"/>
      <c r="K185" s="46"/>
      <c r="L185" s="47"/>
      <c r="M185" s="43"/>
      <c r="N185" s="48"/>
      <c r="O185" s="48"/>
      <c r="P185" s="49"/>
      <c r="Q185" s="50"/>
      <c r="R185" s="48"/>
      <c r="S185" s="48"/>
      <c r="T185" s="48"/>
      <c r="U185" s="51" t="str">
        <f t="shared" si="17"/>
        <v/>
      </c>
      <c r="V185" s="28"/>
      <c r="W185" s="52"/>
    </row>
    <row r="186" spans="1:23" ht="2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6"/>
      <c r="J186" s="46"/>
      <c r="K186" s="46"/>
      <c r="L186" s="47"/>
      <c r="M186" s="43"/>
      <c r="N186" s="48"/>
      <c r="O186" s="48"/>
      <c r="P186" s="49"/>
      <c r="Q186" s="50"/>
      <c r="R186" s="48"/>
      <c r="S186" s="48"/>
      <c r="T186" s="48"/>
      <c r="U186" s="51" t="str">
        <f t="shared" si="17"/>
        <v/>
      </c>
      <c r="V186" s="28"/>
      <c r="W186" s="52"/>
    </row>
    <row r="187" spans="1:23" ht="2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6"/>
      <c r="J187" s="46"/>
      <c r="K187" s="46"/>
      <c r="L187" s="47"/>
      <c r="M187" s="43"/>
      <c r="N187" s="48"/>
      <c r="O187" s="48"/>
      <c r="P187" s="49"/>
      <c r="Q187" s="50"/>
      <c r="R187" s="48"/>
      <c r="S187" s="48"/>
      <c r="T187" s="48"/>
      <c r="U187" s="51" t="str">
        <f t="shared" si="17"/>
        <v/>
      </c>
      <c r="V187" s="28"/>
      <c r="W187" s="52"/>
    </row>
    <row r="188" spans="1:23" ht="2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6"/>
      <c r="J188" s="46"/>
      <c r="K188" s="46"/>
      <c r="L188" s="47"/>
      <c r="M188" s="43"/>
      <c r="N188" s="48"/>
      <c r="O188" s="48"/>
      <c r="P188" s="49"/>
      <c r="Q188" s="50"/>
      <c r="R188" s="48"/>
      <c r="S188" s="48"/>
      <c r="T188" s="48"/>
      <c r="U188" s="51" t="str">
        <f t="shared" si="17"/>
        <v/>
      </c>
      <c r="V188" s="28"/>
      <c r="W188" s="52"/>
    </row>
    <row r="189" spans="1:23" ht="2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6"/>
      <c r="J189" s="46"/>
      <c r="K189" s="46"/>
      <c r="L189" s="47"/>
      <c r="M189" s="43"/>
      <c r="N189" s="48"/>
      <c r="O189" s="48"/>
      <c r="P189" s="49"/>
      <c r="Q189" s="50"/>
      <c r="R189" s="48"/>
      <c r="S189" s="48"/>
      <c r="T189" s="48"/>
      <c r="U189" s="51" t="str">
        <f t="shared" si="17"/>
        <v/>
      </c>
      <c r="V189" s="28"/>
      <c r="W189" s="52"/>
    </row>
    <row r="190" spans="1:23" ht="2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6"/>
      <c r="J190" s="46"/>
      <c r="K190" s="46"/>
      <c r="L190" s="47"/>
      <c r="M190" s="43"/>
      <c r="N190" s="48"/>
      <c r="O190" s="48"/>
      <c r="P190" s="49"/>
      <c r="Q190" s="50"/>
      <c r="R190" s="48"/>
      <c r="S190" s="48"/>
      <c r="T190" s="48"/>
      <c r="U190" s="51" t="str">
        <f t="shared" si="17"/>
        <v/>
      </c>
      <c r="V190" s="28"/>
      <c r="W190" s="52"/>
    </row>
    <row r="191" spans="1:23" ht="2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6"/>
      <c r="J191" s="46"/>
      <c r="K191" s="46"/>
      <c r="L191" s="47"/>
      <c r="M191" s="43"/>
      <c r="N191" s="48"/>
      <c r="O191" s="48"/>
      <c r="P191" s="49"/>
      <c r="Q191" s="50"/>
      <c r="R191" s="48"/>
      <c r="S191" s="48"/>
      <c r="T191" s="48"/>
      <c r="U191" s="51" t="str">
        <f t="shared" si="17"/>
        <v/>
      </c>
      <c r="V191" s="28"/>
      <c r="W191" s="52"/>
    </row>
    <row r="192" spans="1:23" ht="2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6"/>
      <c r="J192" s="46"/>
      <c r="K192" s="46"/>
      <c r="L192" s="47"/>
      <c r="M192" s="43"/>
      <c r="N192" s="48"/>
      <c r="O192" s="48"/>
      <c r="P192" s="49"/>
      <c r="Q192" s="50"/>
      <c r="R192" s="48"/>
      <c r="S192" s="48"/>
      <c r="T192" s="48"/>
      <c r="U192" s="51" t="str">
        <f t="shared" si="17"/>
        <v/>
      </c>
      <c r="V192" s="28"/>
      <c r="W192" s="52"/>
    </row>
    <row r="193" spans="1:23" ht="2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6"/>
      <c r="J193" s="46"/>
      <c r="K193" s="46"/>
      <c r="L193" s="47"/>
      <c r="M193" s="43"/>
      <c r="N193" s="48"/>
      <c r="O193" s="48"/>
      <c r="P193" s="49"/>
      <c r="Q193" s="50"/>
      <c r="R193" s="48"/>
      <c r="S193" s="48"/>
      <c r="T193" s="48"/>
      <c r="U193" s="51" t="str">
        <f t="shared" si="17"/>
        <v/>
      </c>
      <c r="V193" s="28"/>
      <c r="W193" s="52"/>
    </row>
    <row r="194" spans="1:23" ht="2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6"/>
      <c r="J194" s="46"/>
      <c r="K194" s="46"/>
      <c r="L194" s="47"/>
      <c r="M194" s="43"/>
      <c r="N194" s="48"/>
      <c r="O194" s="48"/>
      <c r="P194" s="49"/>
      <c r="Q194" s="50"/>
      <c r="R194" s="48"/>
      <c r="S194" s="48"/>
      <c r="T194" s="48"/>
      <c r="U194" s="51" t="str">
        <f t="shared" si="17"/>
        <v/>
      </c>
      <c r="V194" s="28"/>
      <c r="W194" s="52"/>
    </row>
    <row r="195" spans="1:23" ht="2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6"/>
      <c r="J195" s="46"/>
      <c r="K195" s="46"/>
      <c r="L195" s="47"/>
      <c r="M195" s="43"/>
      <c r="N195" s="48"/>
      <c r="O195" s="48"/>
      <c r="P195" s="49"/>
      <c r="Q195" s="50"/>
      <c r="R195" s="48"/>
      <c r="S195" s="48"/>
      <c r="T195" s="48"/>
      <c r="U195" s="51" t="str">
        <f t="shared" si="17"/>
        <v/>
      </c>
      <c r="V195" s="28"/>
      <c r="W195" s="52"/>
    </row>
    <row r="196" spans="1:23" ht="2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6"/>
      <c r="J196" s="46"/>
      <c r="K196" s="46"/>
      <c r="L196" s="47"/>
      <c r="M196" s="43"/>
      <c r="N196" s="48"/>
      <c r="O196" s="48"/>
      <c r="P196" s="49"/>
      <c r="Q196" s="50"/>
      <c r="R196" s="48"/>
      <c r="S196" s="48"/>
      <c r="T196" s="48"/>
      <c r="U196" s="51" t="str">
        <f t="shared" si="17"/>
        <v/>
      </c>
      <c r="V196" s="28"/>
      <c r="W196" s="52"/>
    </row>
    <row r="197" spans="1:23" ht="2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6"/>
      <c r="J197" s="46"/>
      <c r="K197" s="46"/>
      <c r="L197" s="47"/>
      <c r="M197" s="43"/>
      <c r="N197" s="48"/>
      <c r="O197" s="48"/>
      <c r="P197" s="49"/>
      <c r="Q197" s="50"/>
      <c r="R197" s="48"/>
      <c r="S197" s="48"/>
      <c r="T197" s="48"/>
      <c r="U197" s="51" t="str">
        <f t="shared" si="17"/>
        <v/>
      </c>
      <c r="V197" s="28"/>
      <c r="W197" s="52"/>
    </row>
    <row r="198" spans="1:23" ht="2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6"/>
      <c r="J198" s="46"/>
      <c r="K198" s="46"/>
      <c r="L198" s="47"/>
      <c r="M198" s="43"/>
      <c r="N198" s="48"/>
      <c r="O198" s="48"/>
      <c r="P198" s="49"/>
      <c r="Q198" s="50"/>
      <c r="R198" s="48"/>
      <c r="S198" s="48"/>
      <c r="T198" s="48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6"/>
      <c r="J199" s="46"/>
      <c r="K199" s="46"/>
      <c r="L199" s="47"/>
      <c r="M199" s="43"/>
      <c r="N199" s="48"/>
      <c r="O199" s="48"/>
      <c r="P199" s="49"/>
      <c r="Q199" s="50"/>
      <c r="R199" s="48"/>
      <c r="S199" s="48"/>
      <c r="T199" s="48"/>
      <c r="U199" s="51" t="str">
        <f t="shared" si="24"/>
        <v/>
      </c>
      <c r="V199" s="28"/>
      <c r="W199" s="52"/>
    </row>
    <row r="200" spans="1:23" ht="2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6"/>
      <c r="J200" s="46"/>
      <c r="K200" s="46"/>
      <c r="L200" s="47"/>
      <c r="M200" s="43"/>
      <c r="N200" s="48"/>
      <c r="O200" s="48"/>
      <c r="P200" s="49"/>
      <c r="Q200" s="50"/>
      <c r="R200" s="48"/>
      <c r="S200" s="48"/>
      <c r="T200" s="48"/>
      <c r="U200" s="51" t="str">
        <f t="shared" si="24"/>
        <v/>
      </c>
      <c r="V200" s="28"/>
      <c r="W200" s="52"/>
    </row>
    <row r="201" spans="1:23" ht="2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6"/>
      <c r="J201" s="46"/>
      <c r="K201" s="46"/>
      <c r="L201" s="47"/>
      <c r="M201" s="43"/>
      <c r="N201" s="48"/>
      <c r="O201" s="48"/>
      <c r="P201" s="49"/>
      <c r="Q201" s="50"/>
      <c r="R201" s="48"/>
      <c r="S201" s="48"/>
      <c r="T201" s="48"/>
      <c r="U201" s="51" t="str">
        <f t="shared" si="24"/>
        <v/>
      </c>
      <c r="V201" s="28"/>
      <c r="W201" s="52"/>
    </row>
    <row r="202" spans="1:23" ht="2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6"/>
      <c r="J202" s="46"/>
      <c r="K202" s="46"/>
      <c r="L202" s="47"/>
      <c r="M202" s="43"/>
      <c r="N202" s="48"/>
      <c r="O202" s="48"/>
      <c r="P202" s="49"/>
      <c r="Q202" s="50"/>
      <c r="R202" s="48"/>
      <c r="S202" s="48"/>
      <c r="T202" s="48"/>
      <c r="U202" s="51" t="str">
        <f t="shared" si="24"/>
        <v/>
      </c>
      <c r="V202" s="28"/>
      <c r="W202" s="52"/>
    </row>
    <row r="203" spans="1:23" ht="2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6"/>
      <c r="J203" s="46"/>
      <c r="K203" s="46"/>
      <c r="L203" s="47"/>
      <c r="M203" s="43"/>
      <c r="N203" s="48"/>
      <c r="O203" s="48"/>
      <c r="P203" s="49"/>
      <c r="Q203" s="50"/>
      <c r="R203" s="48"/>
      <c r="S203" s="48"/>
      <c r="T203" s="48"/>
      <c r="U203" s="51" t="str">
        <f t="shared" si="24"/>
        <v/>
      </c>
      <c r="V203" s="28"/>
      <c r="W203" s="52"/>
    </row>
    <row r="204" spans="1:23" ht="2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6"/>
      <c r="J204" s="46"/>
      <c r="K204" s="46"/>
      <c r="L204" s="47"/>
      <c r="M204" s="43"/>
      <c r="N204" s="48"/>
      <c r="O204" s="48"/>
      <c r="P204" s="49"/>
      <c r="Q204" s="50"/>
      <c r="R204" s="48"/>
      <c r="S204" s="48"/>
      <c r="T204" s="48"/>
      <c r="U204" s="51" t="str">
        <f t="shared" si="24"/>
        <v/>
      </c>
      <c r="V204" s="28"/>
      <c r="W204" s="52"/>
    </row>
    <row r="205" spans="1:23" ht="2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6"/>
      <c r="J205" s="46"/>
      <c r="K205" s="46"/>
      <c r="L205" s="47"/>
      <c r="M205" s="43"/>
      <c r="N205" s="48"/>
      <c r="O205" s="48"/>
      <c r="P205" s="49"/>
      <c r="Q205" s="50"/>
      <c r="R205" s="48"/>
      <c r="S205" s="48"/>
      <c r="T205" s="48"/>
      <c r="U205" s="51" t="str">
        <f t="shared" si="24"/>
        <v/>
      </c>
      <c r="V205" s="28"/>
      <c r="W205" s="52"/>
    </row>
    <row r="206" spans="1:23" ht="2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6"/>
      <c r="J206" s="46"/>
      <c r="K206" s="46"/>
      <c r="L206" s="47"/>
      <c r="M206" s="43"/>
      <c r="N206" s="48"/>
      <c r="O206" s="48"/>
      <c r="P206" s="49"/>
      <c r="Q206" s="50"/>
      <c r="R206" s="48"/>
      <c r="S206" s="48"/>
      <c r="T206" s="48"/>
      <c r="U206" s="51" t="str">
        <f t="shared" si="24"/>
        <v/>
      </c>
      <c r="V206" s="28"/>
      <c r="W206" s="52"/>
    </row>
    <row r="207" spans="1:23" ht="2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6"/>
      <c r="J207" s="46"/>
      <c r="K207" s="46"/>
      <c r="L207" s="47"/>
      <c r="M207" s="43"/>
      <c r="N207" s="48"/>
      <c r="O207" s="48"/>
      <c r="P207" s="49"/>
      <c r="Q207" s="50"/>
      <c r="R207" s="48"/>
      <c r="S207" s="48"/>
      <c r="T207" s="48"/>
      <c r="U207" s="51" t="str">
        <f t="shared" si="24"/>
        <v/>
      </c>
      <c r="V207" s="28"/>
      <c r="W207" s="52"/>
    </row>
    <row r="208" spans="1:23" ht="2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6"/>
      <c r="J208" s="46"/>
      <c r="K208" s="46"/>
      <c r="L208" s="47"/>
      <c r="M208" s="43"/>
      <c r="N208" s="48"/>
      <c r="O208" s="48"/>
      <c r="P208" s="49"/>
      <c r="Q208" s="50"/>
      <c r="R208" s="48"/>
      <c r="S208" s="48"/>
      <c r="T208" s="48"/>
      <c r="U208" s="51" t="str">
        <f t="shared" si="24"/>
        <v/>
      </c>
      <c r="V208" s="28"/>
      <c r="W208" s="52"/>
    </row>
    <row r="209" spans="1:23" ht="2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6"/>
      <c r="J209" s="46"/>
      <c r="K209" s="46"/>
      <c r="L209" s="47"/>
      <c r="M209" s="43"/>
      <c r="N209" s="48"/>
      <c r="O209" s="48"/>
      <c r="P209" s="49"/>
      <c r="Q209" s="50"/>
      <c r="R209" s="48"/>
      <c r="S209" s="48"/>
      <c r="T209" s="48"/>
      <c r="U209" s="51" t="str">
        <f t="shared" si="24"/>
        <v/>
      </c>
      <c r="V209" s="28"/>
      <c r="W209" s="52"/>
    </row>
    <row r="210" spans="1:23" ht="2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6"/>
      <c r="J210" s="46"/>
      <c r="K210" s="46"/>
      <c r="L210" s="47"/>
      <c r="M210" s="43"/>
      <c r="N210" s="48"/>
      <c r="O210" s="48"/>
      <c r="P210" s="49"/>
      <c r="Q210" s="50"/>
      <c r="R210" s="48"/>
      <c r="S210" s="48"/>
      <c r="T210" s="48"/>
      <c r="U210" s="51" t="str">
        <f t="shared" si="24"/>
        <v/>
      </c>
      <c r="V210" s="28"/>
      <c r="W210" s="52"/>
    </row>
    <row r="211" spans="1:23" ht="2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6"/>
      <c r="J211" s="46"/>
      <c r="K211" s="46"/>
      <c r="L211" s="47"/>
      <c r="M211" s="43"/>
      <c r="N211" s="48"/>
      <c r="O211" s="48"/>
      <c r="P211" s="49"/>
      <c r="Q211" s="50"/>
      <c r="R211" s="48"/>
      <c r="S211" s="48"/>
      <c r="T211" s="48"/>
      <c r="U211" s="51" t="str">
        <f t="shared" si="24"/>
        <v/>
      </c>
      <c r="V211" s="28"/>
      <c r="W211" s="52"/>
    </row>
    <row r="212" spans="1:23" ht="2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6"/>
      <c r="J212" s="46"/>
      <c r="K212" s="46"/>
      <c r="L212" s="47"/>
      <c r="M212" s="43"/>
      <c r="N212" s="48"/>
      <c r="O212" s="48"/>
      <c r="P212" s="49"/>
      <c r="Q212" s="50"/>
      <c r="R212" s="48"/>
      <c r="S212" s="48"/>
      <c r="T212" s="48"/>
      <c r="U212" s="51" t="str">
        <f t="shared" si="24"/>
        <v/>
      </c>
      <c r="V212" s="28"/>
      <c r="W212" s="52"/>
    </row>
    <row r="213" spans="1:23" ht="2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6"/>
      <c r="J213" s="46"/>
      <c r="K213" s="46"/>
      <c r="L213" s="47"/>
      <c r="M213" s="43"/>
      <c r="N213" s="48"/>
      <c r="O213" s="48"/>
      <c r="P213" s="49"/>
      <c r="Q213" s="50"/>
      <c r="R213" s="48"/>
      <c r="S213" s="48"/>
      <c r="T213" s="48"/>
      <c r="U213" s="51" t="str">
        <f t="shared" si="24"/>
        <v/>
      </c>
      <c r="V213" s="28"/>
      <c r="W213" s="52"/>
    </row>
    <row r="214" spans="1:23" ht="2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6"/>
      <c r="J214" s="46"/>
      <c r="K214" s="46"/>
      <c r="L214" s="47"/>
      <c r="M214" s="43"/>
      <c r="N214" s="48"/>
      <c r="O214" s="48"/>
      <c r="P214" s="49"/>
      <c r="Q214" s="50"/>
      <c r="R214" s="48"/>
      <c r="S214" s="48"/>
      <c r="T214" s="48"/>
      <c r="U214" s="51" t="str">
        <f t="shared" si="24"/>
        <v/>
      </c>
      <c r="V214" s="28"/>
      <c r="W214" s="52"/>
    </row>
    <row r="215" spans="1:23" ht="2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6"/>
      <c r="J215" s="46"/>
      <c r="K215" s="46"/>
      <c r="L215" s="47"/>
      <c r="M215" s="43"/>
      <c r="N215" s="48"/>
      <c r="O215" s="48"/>
      <c r="P215" s="49"/>
      <c r="Q215" s="50"/>
      <c r="R215" s="48"/>
      <c r="S215" s="48"/>
      <c r="T215" s="48"/>
      <c r="U215" s="51" t="str">
        <f t="shared" si="24"/>
        <v/>
      </c>
      <c r="V215" s="28"/>
      <c r="W215" s="52"/>
    </row>
    <row r="216" spans="1:23" ht="2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6"/>
      <c r="J216" s="46"/>
      <c r="K216" s="46"/>
      <c r="L216" s="47"/>
      <c r="M216" s="43"/>
      <c r="N216" s="48"/>
      <c r="O216" s="48"/>
      <c r="P216" s="49"/>
      <c r="Q216" s="50"/>
      <c r="R216" s="48"/>
      <c r="S216" s="48"/>
      <c r="T216" s="48"/>
      <c r="U216" s="51" t="str">
        <f t="shared" si="24"/>
        <v/>
      </c>
      <c r="V216" s="28"/>
      <c r="W216" s="52"/>
    </row>
    <row r="217" spans="1:23" ht="2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6"/>
      <c r="J217" s="46"/>
      <c r="K217" s="46"/>
      <c r="L217" s="47"/>
      <c r="M217" s="43"/>
      <c r="N217" s="48"/>
      <c r="O217" s="48"/>
      <c r="P217" s="49"/>
      <c r="Q217" s="50"/>
      <c r="R217" s="48"/>
      <c r="S217" s="48"/>
      <c r="T217" s="48"/>
      <c r="U217" s="51" t="str">
        <f t="shared" si="24"/>
        <v/>
      </c>
      <c r="V217" s="28"/>
      <c r="W217" s="52"/>
    </row>
    <row r="218" spans="1:23" ht="2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6"/>
      <c r="J218" s="46"/>
      <c r="K218" s="46"/>
      <c r="L218" s="47"/>
      <c r="M218" s="43"/>
      <c r="N218" s="48"/>
      <c r="O218" s="48"/>
      <c r="P218" s="49"/>
      <c r="Q218" s="50"/>
      <c r="R218" s="48"/>
      <c r="S218" s="48"/>
      <c r="T218" s="48"/>
      <c r="U218" s="51" t="str">
        <f t="shared" si="24"/>
        <v/>
      </c>
      <c r="V218" s="28"/>
      <c r="W218" s="52"/>
    </row>
    <row r="219" spans="1:23" ht="2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6"/>
      <c r="J219" s="46"/>
      <c r="K219" s="46"/>
      <c r="L219" s="47"/>
      <c r="M219" s="43"/>
      <c r="N219" s="48"/>
      <c r="O219" s="48"/>
      <c r="P219" s="49"/>
      <c r="Q219" s="50"/>
      <c r="R219" s="48"/>
      <c r="S219" s="48"/>
      <c r="T219" s="48"/>
      <c r="U219" s="51" t="str">
        <f t="shared" si="24"/>
        <v/>
      </c>
      <c r="V219" s="28"/>
      <c r="W219" s="52"/>
    </row>
    <row r="220" spans="1:23" ht="2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6"/>
      <c r="J220" s="46"/>
      <c r="K220" s="46"/>
      <c r="L220" s="47"/>
      <c r="M220" s="43"/>
      <c r="N220" s="48"/>
      <c r="O220" s="48"/>
      <c r="P220" s="49"/>
      <c r="Q220" s="50"/>
      <c r="R220" s="48"/>
      <c r="S220" s="48"/>
      <c r="T220" s="48"/>
      <c r="U220" s="51" t="str">
        <f t="shared" si="24"/>
        <v/>
      </c>
      <c r="V220" s="28"/>
      <c r="W220" s="52"/>
    </row>
    <row r="221" spans="1:23" ht="2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6"/>
      <c r="J221" s="46"/>
      <c r="K221" s="46"/>
      <c r="L221" s="47"/>
      <c r="M221" s="43"/>
      <c r="N221" s="48"/>
      <c r="O221" s="48"/>
      <c r="P221" s="49"/>
      <c r="Q221" s="50"/>
      <c r="R221" s="48"/>
      <c r="S221" s="48"/>
      <c r="T221" s="48"/>
      <c r="U221" s="51" t="str">
        <f t="shared" si="24"/>
        <v/>
      </c>
      <c r="V221" s="28"/>
      <c r="W221" s="52"/>
    </row>
    <row r="222" spans="1:23" ht="2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6"/>
      <c r="J222" s="46"/>
      <c r="K222" s="46"/>
      <c r="L222" s="47"/>
      <c r="M222" s="43"/>
      <c r="N222" s="48"/>
      <c r="O222" s="48"/>
      <c r="P222" s="49"/>
      <c r="Q222" s="50"/>
      <c r="R222" s="48"/>
      <c r="S222" s="48"/>
      <c r="T222" s="48"/>
      <c r="U222" s="51" t="str">
        <f t="shared" si="24"/>
        <v/>
      </c>
      <c r="V222" s="28"/>
      <c r="W222" s="52"/>
    </row>
    <row r="223" spans="1:23" ht="2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6"/>
      <c r="J223" s="46"/>
      <c r="K223" s="46"/>
      <c r="L223" s="47"/>
      <c r="M223" s="43"/>
      <c r="N223" s="48"/>
      <c r="O223" s="48"/>
      <c r="P223" s="49"/>
      <c r="Q223" s="50"/>
      <c r="R223" s="48"/>
      <c r="S223" s="48"/>
      <c r="T223" s="48"/>
      <c r="U223" s="51" t="str">
        <f t="shared" si="24"/>
        <v/>
      </c>
      <c r="V223" s="28"/>
      <c r="W223" s="52"/>
    </row>
    <row r="224" spans="1:23" ht="2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6"/>
      <c r="J224" s="46"/>
      <c r="K224" s="46"/>
      <c r="L224" s="47"/>
      <c r="M224" s="43"/>
      <c r="N224" s="48"/>
      <c r="O224" s="48"/>
      <c r="P224" s="49"/>
      <c r="Q224" s="50"/>
      <c r="R224" s="48"/>
      <c r="S224" s="48"/>
      <c r="T224" s="48"/>
      <c r="U224" s="51" t="str">
        <f t="shared" si="24"/>
        <v/>
      </c>
      <c r="V224" s="28"/>
      <c r="W224" s="52"/>
    </row>
    <row r="225" spans="1:23" ht="2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6"/>
      <c r="J225" s="46"/>
      <c r="K225" s="46"/>
      <c r="L225" s="47"/>
      <c r="M225" s="43"/>
      <c r="N225" s="48"/>
      <c r="O225" s="48"/>
      <c r="P225" s="49"/>
      <c r="Q225" s="50"/>
      <c r="R225" s="48"/>
      <c r="S225" s="48"/>
      <c r="T225" s="48"/>
      <c r="U225" s="51" t="str">
        <f t="shared" si="24"/>
        <v/>
      </c>
      <c r="V225" s="28"/>
      <c r="W225" s="52"/>
    </row>
    <row r="226" spans="1:23" ht="2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6"/>
      <c r="J226" s="46"/>
      <c r="K226" s="46"/>
      <c r="L226" s="47"/>
      <c r="M226" s="43"/>
      <c r="N226" s="48"/>
      <c r="O226" s="48"/>
      <c r="P226" s="49"/>
      <c r="Q226" s="50"/>
      <c r="R226" s="48"/>
      <c r="S226" s="48"/>
      <c r="T226" s="48"/>
      <c r="U226" s="51" t="str">
        <f t="shared" si="24"/>
        <v/>
      </c>
      <c r="V226" s="28"/>
      <c r="W226" s="52"/>
    </row>
    <row r="227" spans="1:23" ht="2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6"/>
      <c r="J227" s="46"/>
      <c r="K227" s="46"/>
      <c r="L227" s="47"/>
      <c r="M227" s="43"/>
      <c r="N227" s="48"/>
      <c r="O227" s="48"/>
      <c r="P227" s="49"/>
      <c r="Q227" s="50"/>
      <c r="R227" s="48"/>
      <c r="S227" s="48"/>
      <c r="T227" s="48"/>
      <c r="U227" s="51" t="str">
        <f t="shared" si="24"/>
        <v/>
      </c>
      <c r="V227" s="28"/>
      <c r="W227" s="52"/>
    </row>
    <row r="228" spans="1:23" ht="2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6"/>
      <c r="J228" s="46"/>
      <c r="K228" s="46"/>
      <c r="L228" s="47"/>
      <c r="M228" s="43"/>
      <c r="N228" s="48"/>
      <c r="O228" s="48"/>
      <c r="P228" s="49"/>
      <c r="Q228" s="50"/>
      <c r="R228" s="48"/>
      <c r="S228" s="48"/>
      <c r="T228" s="48"/>
      <c r="U228" s="51" t="str">
        <f t="shared" si="24"/>
        <v/>
      </c>
      <c r="V228" s="28"/>
      <c r="W228" s="52"/>
    </row>
    <row r="229" spans="1:23" ht="2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6"/>
      <c r="J229" s="46"/>
      <c r="K229" s="46"/>
      <c r="L229" s="47"/>
      <c r="M229" s="43"/>
      <c r="N229" s="48"/>
      <c r="O229" s="48"/>
      <c r="P229" s="49"/>
      <c r="Q229" s="50"/>
      <c r="R229" s="48"/>
      <c r="S229" s="48"/>
      <c r="T229" s="48"/>
      <c r="U229" s="51" t="str">
        <f t="shared" si="24"/>
        <v/>
      </c>
      <c r="V229" s="28"/>
      <c r="W229" s="52"/>
    </row>
    <row r="230" spans="1:23" ht="2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6"/>
      <c r="J230" s="46"/>
      <c r="K230" s="46"/>
      <c r="L230" s="47"/>
      <c r="M230" s="43"/>
      <c r="N230" s="48"/>
      <c r="O230" s="48"/>
      <c r="P230" s="49"/>
      <c r="Q230" s="50"/>
      <c r="R230" s="48"/>
      <c r="S230" s="48"/>
      <c r="T230" s="48"/>
      <c r="U230" s="51" t="str">
        <f t="shared" si="24"/>
        <v/>
      </c>
      <c r="V230" s="28"/>
      <c r="W230" s="52"/>
    </row>
    <row r="231" spans="1:23" ht="2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6"/>
      <c r="J231" s="46"/>
      <c r="K231" s="46"/>
      <c r="L231" s="47"/>
      <c r="M231" s="43"/>
      <c r="N231" s="48"/>
      <c r="O231" s="48"/>
      <c r="P231" s="49"/>
      <c r="Q231" s="50"/>
      <c r="R231" s="48"/>
      <c r="S231" s="48"/>
      <c r="T231" s="48"/>
      <c r="U231" s="51" t="str">
        <f t="shared" si="24"/>
        <v/>
      </c>
      <c r="V231" s="28"/>
      <c r="W231" s="52"/>
    </row>
    <row r="232" spans="1:23" ht="2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6"/>
      <c r="J232" s="46"/>
      <c r="K232" s="46"/>
      <c r="L232" s="47"/>
      <c r="M232" s="43"/>
      <c r="N232" s="48"/>
      <c r="O232" s="48"/>
      <c r="P232" s="49"/>
      <c r="Q232" s="50"/>
      <c r="R232" s="48"/>
      <c r="S232" s="48"/>
      <c r="T232" s="48"/>
      <c r="U232" s="51" t="str">
        <f t="shared" si="24"/>
        <v/>
      </c>
      <c r="V232" s="28"/>
      <c r="W232" s="52"/>
    </row>
    <row r="233" spans="1:23" ht="2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6"/>
      <c r="J233" s="46"/>
      <c r="K233" s="46"/>
      <c r="L233" s="47"/>
      <c r="M233" s="43"/>
      <c r="N233" s="48"/>
      <c r="O233" s="48"/>
      <c r="P233" s="49"/>
      <c r="Q233" s="50"/>
      <c r="R233" s="48"/>
      <c r="S233" s="48"/>
      <c r="T233" s="48"/>
      <c r="U233" s="51" t="str">
        <f t="shared" si="24"/>
        <v/>
      </c>
      <c r="V233" s="28"/>
      <c r="W233" s="52"/>
    </row>
    <row r="234" spans="1:23" ht="2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6"/>
      <c r="J234" s="46"/>
      <c r="K234" s="46"/>
      <c r="L234" s="47"/>
      <c r="M234" s="43"/>
      <c r="N234" s="48"/>
      <c r="O234" s="48"/>
      <c r="P234" s="49"/>
      <c r="Q234" s="50"/>
      <c r="R234" s="48"/>
      <c r="S234" s="48"/>
      <c r="T234" s="48"/>
      <c r="U234" s="51" t="str">
        <f t="shared" si="24"/>
        <v/>
      </c>
      <c r="V234" s="28"/>
      <c r="W234" s="52"/>
    </row>
    <row r="235" spans="1:23" ht="2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6"/>
      <c r="J235" s="46"/>
      <c r="K235" s="46"/>
      <c r="L235" s="47"/>
      <c r="M235" s="43"/>
      <c r="N235" s="48"/>
      <c r="O235" s="48"/>
      <c r="P235" s="49"/>
      <c r="Q235" s="50"/>
      <c r="R235" s="48"/>
      <c r="S235" s="48"/>
      <c r="T235" s="48"/>
      <c r="U235" s="51" t="str">
        <f t="shared" si="24"/>
        <v/>
      </c>
      <c r="V235" s="28"/>
      <c r="W235" s="52"/>
    </row>
    <row r="236" spans="1:23" ht="2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6"/>
      <c r="J236" s="46"/>
      <c r="K236" s="46"/>
      <c r="L236" s="47"/>
      <c r="M236" s="43"/>
      <c r="N236" s="48"/>
      <c r="O236" s="48"/>
      <c r="P236" s="49"/>
      <c r="Q236" s="50"/>
      <c r="R236" s="48"/>
      <c r="S236" s="48"/>
      <c r="T236" s="48"/>
      <c r="U236" s="51" t="str">
        <f t="shared" si="24"/>
        <v/>
      </c>
      <c r="V236" s="28"/>
      <c r="W236" s="52"/>
    </row>
    <row r="237" spans="1:23" ht="2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6"/>
      <c r="J237" s="46"/>
      <c r="K237" s="46"/>
      <c r="L237" s="47"/>
      <c r="M237" s="43"/>
      <c r="N237" s="48"/>
      <c r="O237" s="48"/>
      <c r="P237" s="49"/>
      <c r="Q237" s="50"/>
      <c r="R237" s="48"/>
      <c r="S237" s="48"/>
      <c r="T237" s="48"/>
      <c r="U237" s="51" t="str">
        <f t="shared" si="24"/>
        <v/>
      </c>
      <c r="V237" s="28"/>
      <c r="W237" s="52"/>
    </row>
    <row r="238" spans="1:23" ht="2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6"/>
      <c r="J238" s="46"/>
      <c r="K238" s="46"/>
      <c r="L238" s="47"/>
      <c r="M238" s="43"/>
      <c r="N238" s="48"/>
      <c r="O238" s="48"/>
      <c r="P238" s="49"/>
      <c r="Q238" s="50"/>
      <c r="R238" s="48"/>
      <c r="S238" s="48"/>
      <c r="T238" s="48"/>
      <c r="U238" s="51" t="str">
        <f t="shared" si="24"/>
        <v/>
      </c>
      <c r="V238" s="28"/>
      <c r="W238" s="52"/>
    </row>
    <row r="239" spans="1:23" ht="2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6"/>
      <c r="J239" s="46"/>
      <c r="K239" s="46"/>
      <c r="L239" s="47"/>
      <c r="M239" s="43"/>
      <c r="N239" s="48"/>
      <c r="O239" s="48"/>
      <c r="P239" s="49"/>
      <c r="Q239" s="50"/>
      <c r="R239" s="48"/>
      <c r="S239" s="48"/>
      <c r="T239" s="48"/>
      <c r="U239" s="51" t="str">
        <f t="shared" si="24"/>
        <v/>
      </c>
      <c r="V239" s="28"/>
      <c r="W239" s="52"/>
    </row>
    <row r="240" spans="1:23" ht="2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6"/>
      <c r="J240" s="46"/>
      <c r="K240" s="46"/>
      <c r="L240" s="47"/>
      <c r="M240" s="43"/>
      <c r="N240" s="48"/>
      <c r="O240" s="48"/>
      <c r="P240" s="49"/>
      <c r="Q240" s="50"/>
      <c r="R240" s="48"/>
      <c r="S240" s="48"/>
      <c r="T240" s="48"/>
      <c r="U240" s="51" t="str">
        <f t="shared" si="24"/>
        <v/>
      </c>
      <c r="V240" s="28"/>
      <c r="W240" s="52"/>
    </row>
    <row r="241" spans="1:23" ht="2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6"/>
      <c r="J241" s="46"/>
      <c r="K241" s="46"/>
      <c r="L241" s="47"/>
      <c r="M241" s="43"/>
      <c r="N241" s="48"/>
      <c r="O241" s="48"/>
      <c r="P241" s="49"/>
      <c r="Q241" s="50"/>
      <c r="R241" s="48"/>
      <c r="S241" s="48"/>
      <c r="T241" s="48"/>
      <c r="U241" s="51" t="str">
        <f t="shared" si="24"/>
        <v/>
      </c>
      <c r="V241" s="28"/>
      <c r="W241" s="52"/>
    </row>
    <row r="242" spans="1:23" ht="2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6"/>
      <c r="J242" s="46"/>
      <c r="K242" s="46"/>
      <c r="L242" s="47"/>
      <c r="M242" s="43"/>
      <c r="N242" s="48"/>
      <c r="O242" s="48"/>
      <c r="P242" s="49"/>
      <c r="Q242" s="50"/>
      <c r="R242" s="48"/>
      <c r="S242" s="48"/>
      <c r="T242" s="48"/>
      <c r="U242" s="51" t="str">
        <f t="shared" si="24"/>
        <v/>
      </c>
      <c r="V242" s="28"/>
      <c r="W242" s="52"/>
    </row>
    <row r="243" spans="1:23" ht="2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6"/>
      <c r="J243" s="46"/>
      <c r="K243" s="46"/>
      <c r="L243" s="47"/>
      <c r="M243" s="43"/>
      <c r="N243" s="48"/>
      <c r="O243" s="48"/>
      <c r="P243" s="49"/>
      <c r="Q243" s="50"/>
      <c r="R243" s="48"/>
      <c r="S243" s="48"/>
      <c r="T243" s="48"/>
      <c r="U243" s="51" t="str">
        <f t="shared" si="24"/>
        <v/>
      </c>
      <c r="V243" s="28"/>
      <c r="W243" s="52"/>
    </row>
    <row r="244" spans="1:23" ht="2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6"/>
      <c r="J244" s="46"/>
      <c r="K244" s="46"/>
      <c r="L244" s="47"/>
      <c r="M244" s="43"/>
      <c r="N244" s="48"/>
      <c r="O244" s="48"/>
      <c r="P244" s="49"/>
      <c r="Q244" s="50"/>
      <c r="R244" s="48"/>
      <c r="S244" s="48"/>
      <c r="T244" s="48"/>
      <c r="U244" s="51" t="str">
        <f t="shared" si="24"/>
        <v/>
      </c>
      <c r="V244" s="28"/>
      <c r="W244" s="52"/>
    </row>
    <row r="245" spans="1:23" ht="2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6"/>
      <c r="J245" s="46"/>
      <c r="K245" s="46"/>
      <c r="L245" s="47"/>
      <c r="M245" s="43"/>
      <c r="N245" s="48"/>
      <c r="O245" s="48"/>
      <c r="P245" s="49"/>
      <c r="Q245" s="50"/>
      <c r="R245" s="48"/>
      <c r="S245" s="48"/>
      <c r="T245" s="48"/>
      <c r="U245" s="51" t="str">
        <f t="shared" si="24"/>
        <v/>
      </c>
      <c r="V245" s="28"/>
      <c r="W245" s="52"/>
    </row>
    <row r="246" spans="1:23" ht="2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6"/>
      <c r="J246" s="46"/>
      <c r="K246" s="46"/>
      <c r="L246" s="47"/>
      <c r="M246" s="43"/>
      <c r="N246" s="48"/>
      <c r="O246" s="48"/>
      <c r="P246" s="49"/>
      <c r="Q246" s="50"/>
      <c r="R246" s="48"/>
      <c r="S246" s="48"/>
      <c r="T246" s="48"/>
      <c r="U246" s="51" t="str">
        <f t="shared" si="24"/>
        <v/>
      </c>
      <c r="V246" s="28"/>
      <c r="W246" s="52"/>
    </row>
    <row r="247" spans="1:23" ht="2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6"/>
      <c r="J247" s="46"/>
      <c r="K247" s="46"/>
      <c r="L247" s="47"/>
      <c r="M247" s="43"/>
      <c r="N247" s="48"/>
      <c r="O247" s="48"/>
      <c r="P247" s="49"/>
      <c r="Q247" s="50"/>
      <c r="R247" s="48"/>
      <c r="S247" s="48"/>
      <c r="T247" s="48"/>
      <c r="U247" s="51" t="str">
        <f t="shared" si="24"/>
        <v/>
      </c>
      <c r="V247" s="28"/>
      <c r="W247" s="52"/>
    </row>
    <row r="248" spans="1:23" ht="2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6"/>
      <c r="J248" s="46"/>
      <c r="K248" s="46"/>
      <c r="L248" s="47"/>
      <c r="M248" s="43"/>
      <c r="N248" s="48"/>
      <c r="O248" s="48"/>
      <c r="P248" s="49"/>
      <c r="Q248" s="50"/>
      <c r="R248" s="48"/>
      <c r="S248" s="48"/>
      <c r="T248" s="48"/>
      <c r="U248" s="51" t="str">
        <f t="shared" si="24"/>
        <v/>
      </c>
      <c r="V248" s="28"/>
      <c r="W248" s="52"/>
    </row>
    <row r="249" spans="1:23" ht="2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6"/>
      <c r="J249" s="46"/>
      <c r="K249" s="46"/>
      <c r="L249" s="47"/>
      <c r="M249" s="43"/>
      <c r="N249" s="48"/>
      <c r="O249" s="48"/>
      <c r="P249" s="49"/>
      <c r="Q249" s="50"/>
      <c r="R249" s="48"/>
      <c r="S249" s="48"/>
      <c r="T249" s="48"/>
      <c r="U249" s="51" t="str">
        <f t="shared" si="24"/>
        <v/>
      </c>
      <c r="V249" s="28"/>
      <c r="W249" s="52"/>
    </row>
    <row r="250" spans="1:23" ht="2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6"/>
      <c r="J250" s="46"/>
      <c r="K250" s="46"/>
      <c r="L250" s="47"/>
      <c r="M250" s="43"/>
      <c r="N250" s="48"/>
      <c r="O250" s="48"/>
      <c r="P250" s="49"/>
      <c r="Q250" s="50"/>
      <c r="R250" s="48"/>
      <c r="S250" s="48"/>
      <c r="T250" s="48"/>
      <c r="U250" s="51" t="str">
        <f t="shared" si="24"/>
        <v/>
      </c>
      <c r="V250" s="28"/>
      <c r="W250" s="52"/>
    </row>
    <row r="251" spans="1:23" ht="2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6"/>
      <c r="J251" s="46"/>
      <c r="K251" s="46"/>
      <c r="L251" s="47"/>
      <c r="M251" s="43"/>
      <c r="N251" s="48"/>
      <c r="O251" s="48"/>
      <c r="P251" s="49"/>
      <c r="Q251" s="50"/>
      <c r="R251" s="48"/>
      <c r="S251" s="48"/>
      <c r="T251" s="48"/>
      <c r="U251" s="51" t="str">
        <f t="shared" si="24"/>
        <v/>
      </c>
      <c r="V251" s="28"/>
      <c r="W251" s="52"/>
    </row>
    <row r="252" spans="1:23" ht="2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6"/>
      <c r="J252" s="46"/>
      <c r="K252" s="46"/>
      <c r="L252" s="47"/>
      <c r="M252" s="43"/>
      <c r="N252" s="48"/>
      <c r="O252" s="48"/>
      <c r="P252" s="49"/>
      <c r="Q252" s="50"/>
      <c r="R252" s="48"/>
      <c r="S252" s="48"/>
      <c r="T252" s="48"/>
      <c r="U252" s="51" t="str">
        <f t="shared" si="24"/>
        <v/>
      </c>
      <c r="V252" s="28"/>
      <c r="W252" s="52"/>
    </row>
    <row r="253" spans="1:23" ht="2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6"/>
      <c r="J253" s="46"/>
      <c r="K253" s="46"/>
      <c r="L253" s="47"/>
      <c r="M253" s="43"/>
      <c r="N253" s="48"/>
      <c r="O253" s="48"/>
      <c r="P253" s="49"/>
      <c r="Q253" s="50"/>
      <c r="R253" s="48"/>
      <c r="S253" s="48"/>
      <c r="T253" s="48"/>
      <c r="U253" s="51" t="str">
        <f t="shared" si="24"/>
        <v/>
      </c>
      <c r="V253" s="28"/>
      <c r="W253" s="52"/>
    </row>
    <row r="254" spans="1:23" ht="2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6"/>
      <c r="J254" s="46"/>
      <c r="K254" s="46"/>
      <c r="L254" s="47"/>
      <c r="M254" s="43"/>
      <c r="N254" s="48"/>
      <c r="O254" s="48"/>
      <c r="P254" s="49"/>
      <c r="Q254" s="50"/>
      <c r="R254" s="48"/>
      <c r="S254" s="48"/>
      <c r="T254" s="48"/>
      <c r="U254" s="51" t="str">
        <f t="shared" si="24"/>
        <v/>
      </c>
      <c r="V254" s="28"/>
      <c r="W254" s="52"/>
    </row>
    <row r="255" spans="1:23" ht="2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6"/>
      <c r="J255" s="46"/>
      <c r="K255" s="46"/>
      <c r="L255" s="47"/>
      <c r="M255" s="43"/>
      <c r="N255" s="48"/>
      <c r="O255" s="48"/>
      <c r="P255" s="49"/>
      <c r="Q255" s="50"/>
      <c r="R255" s="48"/>
      <c r="S255" s="48"/>
      <c r="T255" s="48"/>
      <c r="U255" s="51" t="str">
        <f t="shared" si="24"/>
        <v/>
      </c>
      <c r="V255" s="28"/>
      <c r="W255" s="52"/>
    </row>
    <row r="256" spans="1:23" ht="2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6"/>
      <c r="J256" s="46"/>
      <c r="K256" s="46"/>
      <c r="L256" s="47"/>
      <c r="M256" s="43"/>
      <c r="N256" s="48"/>
      <c r="O256" s="48"/>
      <c r="P256" s="49"/>
      <c r="Q256" s="50"/>
      <c r="R256" s="48"/>
      <c r="S256" s="48"/>
      <c r="T256" s="48"/>
      <c r="U256" s="51" t="str">
        <f t="shared" si="24"/>
        <v/>
      </c>
      <c r="V256" s="28"/>
      <c r="W256" s="52"/>
    </row>
    <row r="257" spans="1:23" ht="2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6"/>
      <c r="J257" s="46"/>
      <c r="K257" s="46"/>
      <c r="L257" s="47"/>
      <c r="M257" s="43"/>
      <c r="N257" s="48"/>
      <c r="O257" s="48"/>
      <c r="P257" s="49"/>
      <c r="Q257" s="50"/>
      <c r="R257" s="48"/>
      <c r="S257" s="48"/>
      <c r="T257" s="48"/>
      <c r="U257" s="51" t="str">
        <f t="shared" si="24"/>
        <v/>
      </c>
      <c r="V257" s="28"/>
      <c r="W257" s="52"/>
    </row>
    <row r="258" spans="1:23" ht="2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6"/>
      <c r="J258" s="46"/>
      <c r="K258" s="46"/>
      <c r="L258" s="47"/>
      <c r="M258" s="43"/>
      <c r="N258" s="48"/>
      <c r="O258" s="48"/>
      <c r="P258" s="49"/>
      <c r="Q258" s="50"/>
      <c r="R258" s="48"/>
      <c r="S258" s="48"/>
      <c r="T258" s="48"/>
      <c r="U258" s="51" t="str">
        <f t="shared" si="24"/>
        <v/>
      </c>
      <c r="V258" s="28"/>
      <c r="W258" s="52"/>
    </row>
    <row r="259" spans="1:23" ht="2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6"/>
      <c r="J259" s="46"/>
      <c r="K259" s="46"/>
      <c r="L259" s="47"/>
      <c r="M259" s="43"/>
      <c r="N259" s="48"/>
      <c r="O259" s="48"/>
      <c r="P259" s="49"/>
      <c r="Q259" s="50"/>
      <c r="R259" s="48"/>
      <c r="S259" s="48"/>
      <c r="T259" s="48"/>
      <c r="U259" s="51" t="str">
        <f t="shared" si="24"/>
        <v/>
      </c>
      <c r="V259" s="28"/>
      <c r="W259" s="52"/>
    </row>
    <row r="260" spans="1:23" ht="2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6"/>
      <c r="J260" s="46"/>
      <c r="K260" s="46"/>
      <c r="L260" s="47"/>
      <c r="M260" s="43"/>
      <c r="N260" s="48"/>
      <c r="O260" s="48"/>
      <c r="P260" s="49"/>
      <c r="Q260" s="50"/>
      <c r="R260" s="48"/>
      <c r="S260" s="48"/>
      <c r="T260" s="48"/>
      <c r="U260" s="51" t="str">
        <f t="shared" si="24"/>
        <v/>
      </c>
      <c r="V260" s="28"/>
      <c r="W260" s="52"/>
    </row>
    <row r="261" spans="1:23" ht="2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6"/>
      <c r="J261" s="46"/>
      <c r="K261" s="46"/>
      <c r="L261" s="47"/>
      <c r="M261" s="43"/>
      <c r="N261" s="48"/>
      <c r="O261" s="48"/>
      <c r="P261" s="49"/>
      <c r="Q261" s="50"/>
      <c r="R261" s="48"/>
      <c r="S261" s="48"/>
      <c r="T261" s="48"/>
      <c r="U261" s="51" t="str">
        <f t="shared" si="24"/>
        <v/>
      </c>
      <c r="V261" s="28"/>
      <c r="W261" s="52"/>
    </row>
    <row r="262" spans="1:23" ht="2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6"/>
      <c r="J262" s="46"/>
      <c r="K262" s="46"/>
      <c r="L262" s="47"/>
      <c r="M262" s="43"/>
      <c r="N262" s="48"/>
      <c r="O262" s="48"/>
      <c r="P262" s="49"/>
      <c r="Q262" s="50"/>
      <c r="R262" s="48"/>
      <c r="S262" s="48"/>
      <c r="T262" s="48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6"/>
      <c r="J263" s="46"/>
      <c r="K263" s="46"/>
      <c r="L263" s="47"/>
      <c r="M263" s="43"/>
      <c r="N263" s="48"/>
      <c r="O263" s="48"/>
      <c r="P263" s="49"/>
      <c r="Q263" s="50"/>
      <c r="R263" s="48"/>
      <c r="S263" s="48"/>
      <c r="T263" s="48"/>
      <c r="U263" s="51" t="str">
        <f t="shared" si="31"/>
        <v/>
      </c>
      <c r="V263" s="28"/>
      <c r="W263" s="52"/>
    </row>
    <row r="264" spans="1:23" ht="2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6"/>
      <c r="J264" s="46"/>
      <c r="K264" s="46"/>
      <c r="L264" s="47"/>
      <c r="M264" s="43"/>
      <c r="N264" s="48"/>
      <c r="O264" s="48"/>
      <c r="P264" s="49"/>
      <c r="Q264" s="50"/>
      <c r="R264" s="48"/>
      <c r="S264" s="48"/>
      <c r="T264" s="48"/>
      <c r="U264" s="51" t="str">
        <f t="shared" si="31"/>
        <v/>
      </c>
      <c r="V264" s="28"/>
      <c r="W264" s="52"/>
    </row>
    <row r="265" spans="1:23" ht="2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6"/>
      <c r="J265" s="46"/>
      <c r="K265" s="46"/>
      <c r="L265" s="47"/>
      <c r="M265" s="43"/>
      <c r="N265" s="48"/>
      <c r="O265" s="48"/>
      <c r="P265" s="49"/>
      <c r="Q265" s="50"/>
      <c r="R265" s="48"/>
      <c r="S265" s="48"/>
      <c r="T265" s="48"/>
      <c r="U265" s="51" t="str">
        <f t="shared" si="31"/>
        <v/>
      </c>
      <c r="V265" s="28"/>
      <c r="W265" s="52"/>
    </row>
    <row r="266" spans="1:23" ht="2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6"/>
      <c r="J266" s="46"/>
      <c r="K266" s="46"/>
      <c r="L266" s="47"/>
      <c r="M266" s="43"/>
      <c r="N266" s="48"/>
      <c r="O266" s="48"/>
      <c r="P266" s="49"/>
      <c r="Q266" s="50"/>
      <c r="R266" s="48"/>
      <c r="S266" s="48"/>
      <c r="T266" s="48"/>
      <c r="U266" s="51" t="str">
        <f t="shared" si="31"/>
        <v/>
      </c>
      <c r="V266" s="28"/>
      <c r="W266" s="52"/>
    </row>
    <row r="267" spans="1:23" ht="2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6"/>
      <c r="J267" s="46"/>
      <c r="K267" s="46"/>
      <c r="L267" s="47"/>
      <c r="M267" s="43"/>
      <c r="N267" s="48"/>
      <c r="O267" s="48"/>
      <c r="P267" s="49"/>
      <c r="Q267" s="50"/>
      <c r="R267" s="48"/>
      <c r="S267" s="48"/>
      <c r="T267" s="48"/>
      <c r="U267" s="51" t="str">
        <f t="shared" si="31"/>
        <v/>
      </c>
      <c r="V267" s="28"/>
      <c r="W267" s="52"/>
    </row>
    <row r="268" spans="1:23" ht="2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6"/>
      <c r="J268" s="46"/>
      <c r="K268" s="46"/>
      <c r="L268" s="47"/>
      <c r="M268" s="43"/>
      <c r="N268" s="48"/>
      <c r="O268" s="48"/>
      <c r="P268" s="49"/>
      <c r="Q268" s="50"/>
      <c r="R268" s="48"/>
      <c r="S268" s="48"/>
      <c r="T268" s="48"/>
      <c r="U268" s="51" t="str">
        <f t="shared" si="31"/>
        <v/>
      </c>
      <c r="V268" s="28"/>
      <c r="W268" s="52"/>
    </row>
    <row r="269" spans="1:23" ht="2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6"/>
      <c r="J269" s="46"/>
      <c r="K269" s="46"/>
      <c r="L269" s="47"/>
      <c r="M269" s="43"/>
      <c r="N269" s="48"/>
      <c r="O269" s="48"/>
      <c r="P269" s="49"/>
      <c r="Q269" s="50"/>
      <c r="R269" s="48"/>
      <c r="S269" s="48"/>
      <c r="T269" s="48"/>
      <c r="U269" s="51" t="str">
        <f t="shared" si="31"/>
        <v/>
      </c>
      <c r="V269" s="28"/>
      <c r="W269" s="52"/>
    </row>
    <row r="270" spans="1:23" ht="2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6"/>
      <c r="J270" s="46"/>
      <c r="K270" s="46"/>
      <c r="L270" s="47"/>
      <c r="M270" s="43"/>
      <c r="N270" s="48"/>
      <c r="O270" s="48"/>
      <c r="P270" s="49"/>
      <c r="Q270" s="50"/>
      <c r="R270" s="48"/>
      <c r="S270" s="48"/>
      <c r="T270" s="48"/>
      <c r="U270" s="51" t="str">
        <f t="shared" si="31"/>
        <v/>
      </c>
      <c r="V270" s="28"/>
      <c r="W270" s="52"/>
    </row>
    <row r="271" spans="1:23" ht="2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6"/>
      <c r="J271" s="46"/>
      <c r="K271" s="46"/>
      <c r="L271" s="47"/>
      <c r="M271" s="43"/>
      <c r="N271" s="48"/>
      <c r="O271" s="48"/>
      <c r="P271" s="49"/>
      <c r="Q271" s="50"/>
      <c r="R271" s="48"/>
      <c r="S271" s="48"/>
      <c r="T271" s="48"/>
      <c r="U271" s="51" t="str">
        <f t="shared" si="31"/>
        <v/>
      </c>
      <c r="V271" s="28"/>
      <c r="W271" s="52"/>
    </row>
    <row r="272" spans="1:23" ht="2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6"/>
      <c r="J272" s="46"/>
      <c r="K272" s="46"/>
      <c r="L272" s="47"/>
      <c r="M272" s="43"/>
      <c r="N272" s="48"/>
      <c r="O272" s="48"/>
      <c r="P272" s="49"/>
      <c r="Q272" s="50"/>
      <c r="R272" s="48"/>
      <c r="S272" s="48"/>
      <c r="T272" s="48"/>
      <c r="U272" s="51" t="str">
        <f t="shared" si="31"/>
        <v/>
      </c>
      <c r="V272" s="28"/>
      <c r="W272" s="52"/>
    </row>
    <row r="273" spans="1:23" ht="2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6"/>
      <c r="J273" s="46"/>
      <c r="K273" s="46"/>
      <c r="L273" s="47"/>
      <c r="M273" s="43"/>
      <c r="N273" s="48"/>
      <c r="O273" s="48"/>
      <c r="P273" s="49"/>
      <c r="Q273" s="50"/>
      <c r="R273" s="48"/>
      <c r="S273" s="48"/>
      <c r="T273" s="48"/>
      <c r="U273" s="51" t="str">
        <f t="shared" si="31"/>
        <v/>
      </c>
      <c r="V273" s="28"/>
      <c r="W273" s="52"/>
    </row>
    <row r="274" spans="1:23" ht="2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6"/>
      <c r="J274" s="46"/>
      <c r="K274" s="46"/>
      <c r="L274" s="47"/>
      <c r="M274" s="43"/>
      <c r="N274" s="48"/>
      <c r="O274" s="48"/>
      <c r="P274" s="49"/>
      <c r="Q274" s="50"/>
      <c r="R274" s="48"/>
      <c r="S274" s="48"/>
      <c r="T274" s="48"/>
      <c r="U274" s="51" t="str">
        <f t="shared" si="31"/>
        <v/>
      </c>
      <c r="V274" s="28"/>
      <c r="W274" s="52"/>
    </row>
    <row r="275" spans="1:23" ht="2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6"/>
      <c r="J275" s="46"/>
      <c r="K275" s="46"/>
      <c r="L275" s="47"/>
      <c r="M275" s="43"/>
      <c r="N275" s="48"/>
      <c r="O275" s="48"/>
      <c r="P275" s="49"/>
      <c r="Q275" s="50"/>
      <c r="R275" s="48"/>
      <c r="S275" s="48"/>
      <c r="T275" s="48"/>
      <c r="U275" s="51" t="str">
        <f t="shared" si="31"/>
        <v/>
      </c>
      <c r="V275" s="28"/>
      <c r="W275" s="52"/>
    </row>
    <row r="276" spans="1:23" ht="2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6"/>
      <c r="J276" s="46"/>
      <c r="K276" s="46"/>
      <c r="L276" s="47"/>
      <c r="M276" s="43"/>
      <c r="N276" s="48"/>
      <c r="O276" s="48"/>
      <c r="P276" s="49"/>
      <c r="Q276" s="50"/>
      <c r="R276" s="48"/>
      <c r="S276" s="48"/>
      <c r="T276" s="48"/>
      <c r="U276" s="51" t="str">
        <f t="shared" si="31"/>
        <v/>
      </c>
      <c r="V276" s="28"/>
      <c r="W276" s="52"/>
    </row>
    <row r="277" spans="1:23" ht="2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6"/>
      <c r="J277" s="46"/>
      <c r="K277" s="46"/>
      <c r="L277" s="47"/>
      <c r="M277" s="43"/>
      <c r="N277" s="48"/>
      <c r="O277" s="48"/>
      <c r="P277" s="49"/>
      <c r="Q277" s="50"/>
      <c r="R277" s="48"/>
      <c r="S277" s="48"/>
      <c r="T277" s="48"/>
      <c r="U277" s="51" t="str">
        <f t="shared" si="31"/>
        <v/>
      </c>
      <c r="V277" s="28"/>
      <c r="W277" s="52"/>
    </row>
    <row r="278" spans="1:23" ht="2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6"/>
      <c r="J278" s="46"/>
      <c r="K278" s="46"/>
      <c r="L278" s="47"/>
      <c r="M278" s="43"/>
      <c r="N278" s="48"/>
      <c r="O278" s="48"/>
      <c r="P278" s="49"/>
      <c r="Q278" s="50"/>
      <c r="R278" s="48"/>
      <c r="S278" s="48"/>
      <c r="T278" s="48"/>
      <c r="U278" s="51" t="str">
        <f t="shared" si="31"/>
        <v/>
      </c>
      <c r="V278" s="28"/>
      <c r="W278" s="52"/>
    </row>
    <row r="279" spans="1:23" ht="2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6"/>
      <c r="J279" s="46"/>
      <c r="K279" s="46"/>
      <c r="L279" s="47"/>
      <c r="M279" s="43"/>
      <c r="N279" s="48"/>
      <c r="O279" s="48"/>
      <c r="P279" s="49"/>
      <c r="Q279" s="50"/>
      <c r="R279" s="48"/>
      <c r="S279" s="48"/>
      <c r="T279" s="48"/>
      <c r="U279" s="51" t="str">
        <f t="shared" si="31"/>
        <v/>
      </c>
      <c r="V279" s="28"/>
      <c r="W279" s="52"/>
    </row>
    <row r="280" spans="1:23" ht="2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6"/>
      <c r="J280" s="46"/>
      <c r="K280" s="46"/>
      <c r="L280" s="47"/>
      <c r="M280" s="43"/>
      <c r="N280" s="48"/>
      <c r="O280" s="48"/>
      <c r="P280" s="49"/>
      <c r="Q280" s="50"/>
      <c r="R280" s="48"/>
      <c r="S280" s="48"/>
      <c r="T280" s="48"/>
      <c r="U280" s="51" t="str">
        <f t="shared" si="31"/>
        <v/>
      </c>
      <c r="V280" s="28"/>
      <c r="W280" s="52"/>
    </row>
    <row r="281" spans="1:23" ht="2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6"/>
      <c r="J281" s="46"/>
      <c r="K281" s="46"/>
      <c r="L281" s="47"/>
      <c r="M281" s="43"/>
      <c r="N281" s="48"/>
      <c r="O281" s="48"/>
      <c r="P281" s="49"/>
      <c r="Q281" s="50"/>
      <c r="R281" s="48"/>
      <c r="S281" s="48"/>
      <c r="T281" s="48"/>
      <c r="U281" s="51" t="str">
        <f t="shared" si="31"/>
        <v/>
      </c>
      <c r="V281" s="28"/>
      <c r="W281" s="52"/>
    </row>
    <row r="282" spans="1:23" ht="2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6"/>
      <c r="J282" s="46"/>
      <c r="K282" s="46"/>
      <c r="L282" s="47"/>
      <c r="M282" s="43"/>
      <c r="N282" s="48"/>
      <c r="O282" s="48"/>
      <c r="P282" s="49"/>
      <c r="Q282" s="50"/>
      <c r="R282" s="48"/>
      <c r="S282" s="48"/>
      <c r="T282" s="48"/>
      <c r="U282" s="51" t="str">
        <f t="shared" si="31"/>
        <v/>
      </c>
      <c r="V282" s="28"/>
      <c r="W282" s="52"/>
    </row>
    <row r="283" spans="1:23" ht="2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6"/>
      <c r="J283" s="46"/>
      <c r="K283" s="46"/>
      <c r="L283" s="47"/>
      <c r="M283" s="43"/>
      <c r="N283" s="48"/>
      <c r="O283" s="48"/>
      <c r="P283" s="49"/>
      <c r="Q283" s="50"/>
      <c r="R283" s="48"/>
      <c r="S283" s="48"/>
      <c r="T283" s="48"/>
      <c r="U283" s="51" t="str">
        <f t="shared" si="31"/>
        <v/>
      </c>
      <c r="V283" s="28"/>
      <c r="W283" s="52"/>
    </row>
    <row r="284" spans="1:23" ht="2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6"/>
      <c r="J284" s="46"/>
      <c r="K284" s="46"/>
      <c r="L284" s="47"/>
      <c r="M284" s="43"/>
      <c r="N284" s="48"/>
      <c r="O284" s="48"/>
      <c r="P284" s="49"/>
      <c r="Q284" s="50"/>
      <c r="R284" s="48"/>
      <c r="S284" s="48"/>
      <c r="T284" s="48"/>
      <c r="U284" s="51" t="str">
        <f t="shared" si="31"/>
        <v/>
      </c>
      <c r="V284" s="28"/>
      <c r="W284" s="52"/>
    </row>
    <row r="285" spans="1:23" ht="2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6"/>
      <c r="J285" s="46"/>
      <c r="K285" s="46"/>
      <c r="L285" s="47"/>
      <c r="M285" s="43"/>
      <c r="N285" s="48"/>
      <c r="O285" s="48"/>
      <c r="P285" s="49"/>
      <c r="Q285" s="50"/>
      <c r="R285" s="48"/>
      <c r="S285" s="48"/>
      <c r="T285" s="48"/>
      <c r="U285" s="51" t="str">
        <f t="shared" si="31"/>
        <v/>
      </c>
      <c r="V285" s="28"/>
      <c r="W285" s="52"/>
    </row>
    <row r="286" spans="1:23" ht="2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6"/>
      <c r="J286" s="46"/>
      <c r="K286" s="46"/>
      <c r="L286" s="47"/>
      <c r="M286" s="43"/>
      <c r="N286" s="48"/>
      <c r="O286" s="48"/>
      <c r="P286" s="49"/>
      <c r="Q286" s="50"/>
      <c r="R286" s="48"/>
      <c r="S286" s="48"/>
      <c r="T286" s="48"/>
      <c r="U286" s="51" t="str">
        <f t="shared" si="31"/>
        <v/>
      </c>
      <c r="V286" s="28"/>
      <c r="W286" s="52"/>
    </row>
    <row r="287" spans="1:23" ht="2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6"/>
      <c r="J287" s="46"/>
      <c r="K287" s="46"/>
      <c r="L287" s="47"/>
      <c r="M287" s="43"/>
      <c r="N287" s="48"/>
      <c r="O287" s="48"/>
      <c r="P287" s="49"/>
      <c r="Q287" s="50"/>
      <c r="R287" s="48"/>
      <c r="S287" s="48"/>
      <c r="T287" s="48"/>
      <c r="U287" s="51" t="str">
        <f t="shared" si="31"/>
        <v/>
      </c>
      <c r="V287" s="28"/>
      <c r="W287" s="52"/>
    </row>
    <row r="288" spans="1:23" ht="2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6"/>
      <c r="J288" s="46"/>
      <c r="K288" s="46"/>
      <c r="L288" s="47"/>
      <c r="M288" s="43"/>
      <c r="N288" s="48"/>
      <c r="O288" s="48"/>
      <c r="P288" s="49"/>
      <c r="Q288" s="50"/>
      <c r="R288" s="48"/>
      <c r="S288" s="48"/>
      <c r="T288" s="48"/>
      <c r="U288" s="51" t="str">
        <f t="shared" si="31"/>
        <v/>
      </c>
      <c r="V288" s="28"/>
      <c r="W288" s="52"/>
    </row>
    <row r="289" spans="1:23" ht="2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6"/>
      <c r="J289" s="46"/>
      <c r="K289" s="46"/>
      <c r="L289" s="47"/>
      <c r="M289" s="43"/>
      <c r="N289" s="48"/>
      <c r="O289" s="48"/>
      <c r="P289" s="49"/>
      <c r="Q289" s="50"/>
      <c r="R289" s="48"/>
      <c r="S289" s="48"/>
      <c r="T289" s="48"/>
      <c r="U289" s="51" t="str">
        <f t="shared" si="31"/>
        <v/>
      </c>
      <c r="V289" s="28"/>
      <c r="W289" s="52"/>
    </row>
    <row r="290" spans="1:23" ht="2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6"/>
      <c r="J290" s="46"/>
      <c r="K290" s="46"/>
      <c r="L290" s="47"/>
      <c r="M290" s="43"/>
      <c r="N290" s="48"/>
      <c r="O290" s="48"/>
      <c r="P290" s="49"/>
      <c r="Q290" s="50"/>
      <c r="R290" s="48"/>
      <c r="S290" s="48"/>
      <c r="T290" s="48"/>
      <c r="U290" s="51" t="str">
        <f t="shared" si="31"/>
        <v/>
      </c>
      <c r="V290" s="28"/>
      <c r="W290" s="52"/>
    </row>
    <row r="291" spans="1:23" ht="2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6"/>
      <c r="J291" s="46"/>
      <c r="K291" s="46"/>
      <c r="L291" s="47"/>
      <c r="M291" s="43"/>
      <c r="N291" s="48"/>
      <c r="O291" s="48"/>
      <c r="P291" s="49"/>
      <c r="Q291" s="50"/>
      <c r="R291" s="48"/>
      <c r="S291" s="48"/>
      <c r="T291" s="48"/>
      <c r="U291" s="51" t="str">
        <f t="shared" si="31"/>
        <v/>
      </c>
      <c r="V291" s="28"/>
      <c r="W291" s="52"/>
    </row>
    <row r="292" spans="1:23" ht="2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6"/>
      <c r="J292" s="46"/>
      <c r="K292" s="46"/>
      <c r="L292" s="47"/>
      <c r="M292" s="43"/>
      <c r="N292" s="48"/>
      <c r="O292" s="48"/>
      <c r="P292" s="49"/>
      <c r="Q292" s="50"/>
      <c r="R292" s="48"/>
      <c r="S292" s="48"/>
      <c r="T292" s="48"/>
      <c r="U292" s="51" t="str">
        <f t="shared" si="31"/>
        <v/>
      </c>
      <c r="V292" s="28"/>
      <c r="W292" s="52"/>
    </row>
    <row r="293" spans="1:23" ht="2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6"/>
      <c r="J293" s="46"/>
      <c r="K293" s="46"/>
      <c r="L293" s="47"/>
      <c r="M293" s="43"/>
      <c r="N293" s="48"/>
      <c r="O293" s="48"/>
      <c r="P293" s="49"/>
      <c r="Q293" s="50"/>
      <c r="R293" s="48"/>
      <c r="S293" s="48"/>
      <c r="T293" s="48"/>
      <c r="U293" s="51" t="str">
        <f t="shared" si="31"/>
        <v/>
      </c>
      <c r="V293" s="28"/>
      <c r="W293" s="52"/>
    </row>
    <row r="294" spans="1:23" ht="2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6"/>
      <c r="J294" s="46"/>
      <c r="K294" s="46"/>
      <c r="L294" s="47"/>
      <c r="M294" s="43"/>
      <c r="N294" s="48"/>
      <c r="O294" s="48"/>
      <c r="P294" s="49"/>
      <c r="Q294" s="50"/>
      <c r="R294" s="48"/>
      <c r="S294" s="48"/>
      <c r="T294" s="48"/>
      <c r="U294" s="51" t="str">
        <f t="shared" si="31"/>
        <v/>
      </c>
      <c r="V294" s="28"/>
      <c r="W294" s="52"/>
    </row>
    <row r="295" spans="1:23" ht="2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6"/>
      <c r="J295" s="46"/>
      <c r="K295" s="46"/>
      <c r="L295" s="47"/>
      <c r="M295" s="43"/>
      <c r="N295" s="48"/>
      <c r="O295" s="48"/>
      <c r="P295" s="49"/>
      <c r="Q295" s="50"/>
      <c r="R295" s="48"/>
      <c r="S295" s="48"/>
      <c r="T295" s="48"/>
      <c r="U295" s="51" t="str">
        <f t="shared" si="31"/>
        <v/>
      </c>
      <c r="V295" s="28"/>
      <c r="W295" s="52"/>
    </row>
    <row r="296" spans="1:23" ht="2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6"/>
      <c r="J296" s="46"/>
      <c r="K296" s="46"/>
      <c r="L296" s="47"/>
      <c r="M296" s="43"/>
      <c r="N296" s="48"/>
      <c r="O296" s="48"/>
      <c r="P296" s="49"/>
      <c r="Q296" s="50"/>
      <c r="R296" s="48"/>
      <c r="S296" s="48"/>
      <c r="T296" s="48"/>
      <c r="U296" s="51" t="str">
        <f t="shared" si="31"/>
        <v/>
      </c>
      <c r="V296" s="28"/>
      <c r="W296" s="52"/>
    </row>
    <row r="297" spans="1:23" ht="2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6"/>
      <c r="J297" s="46"/>
      <c r="K297" s="46"/>
      <c r="L297" s="47"/>
      <c r="M297" s="43"/>
      <c r="N297" s="48"/>
      <c r="O297" s="48"/>
      <c r="P297" s="49"/>
      <c r="Q297" s="50"/>
      <c r="R297" s="48"/>
      <c r="S297" s="48"/>
      <c r="T297" s="48"/>
      <c r="U297" s="51" t="str">
        <f t="shared" si="31"/>
        <v/>
      </c>
      <c r="V297" s="28"/>
      <c r="W297" s="52"/>
    </row>
    <row r="298" spans="1:23" ht="2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6"/>
      <c r="J298" s="46"/>
      <c r="K298" s="46"/>
      <c r="L298" s="47"/>
      <c r="M298" s="43"/>
      <c r="N298" s="48"/>
      <c r="O298" s="48"/>
      <c r="P298" s="49"/>
      <c r="Q298" s="50"/>
      <c r="R298" s="48"/>
      <c r="S298" s="48"/>
      <c r="T298" s="48"/>
      <c r="U298" s="51" t="str">
        <f t="shared" si="31"/>
        <v/>
      </c>
      <c r="V298" s="28"/>
      <c r="W298" s="52"/>
    </row>
    <row r="299" spans="1:23" ht="2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6"/>
      <c r="J299" s="46"/>
      <c r="K299" s="46"/>
      <c r="L299" s="47"/>
      <c r="M299" s="43"/>
      <c r="N299" s="48"/>
      <c r="O299" s="48"/>
      <c r="P299" s="49"/>
      <c r="Q299" s="50"/>
      <c r="R299" s="48"/>
      <c r="S299" s="48"/>
      <c r="T299" s="48"/>
      <c r="U299" s="51" t="str">
        <f t="shared" si="31"/>
        <v/>
      </c>
      <c r="V299" s="28"/>
      <c r="W299" s="52"/>
    </row>
    <row r="300" spans="1:23" ht="2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6"/>
      <c r="J300" s="46"/>
      <c r="K300" s="46"/>
      <c r="L300" s="47"/>
      <c r="M300" s="43"/>
      <c r="N300" s="48"/>
      <c r="O300" s="48"/>
      <c r="P300" s="49"/>
      <c r="Q300" s="50"/>
      <c r="R300" s="48"/>
      <c r="S300" s="48"/>
      <c r="T300" s="48"/>
      <c r="U300" s="51" t="str">
        <f t="shared" si="31"/>
        <v/>
      </c>
      <c r="V300" s="28"/>
      <c r="W300" s="52"/>
    </row>
    <row r="301" spans="1:23" ht="2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6"/>
      <c r="J301" s="46"/>
      <c r="K301" s="46"/>
      <c r="L301" s="47"/>
      <c r="M301" s="43"/>
      <c r="N301" s="48"/>
      <c r="O301" s="48"/>
      <c r="P301" s="49"/>
      <c r="Q301" s="50"/>
      <c r="R301" s="48"/>
      <c r="S301" s="48"/>
      <c r="T301" s="48"/>
      <c r="U301" s="51" t="str">
        <f t="shared" si="31"/>
        <v/>
      </c>
      <c r="V301" s="28"/>
      <c r="W301" s="52"/>
    </row>
    <row r="302" spans="1:23" ht="2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6"/>
      <c r="J302" s="46"/>
      <c r="K302" s="46"/>
      <c r="L302" s="47"/>
      <c r="M302" s="43"/>
      <c r="N302" s="48"/>
      <c r="O302" s="48"/>
      <c r="P302" s="49"/>
      <c r="Q302" s="50"/>
      <c r="R302" s="48"/>
      <c r="S302" s="48"/>
      <c r="T302" s="48"/>
      <c r="U302" s="51" t="str">
        <f t="shared" si="31"/>
        <v/>
      </c>
      <c r="V302" s="28"/>
      <c r="W302" s="52"/>
    </row>
    <row r="303" spans="1:23" ht="2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6"/>
      <c r="J303" s="46"/>
      <c r="K303" s="46"/>
      <c r="L303" s="47"/>
      <c r="M303" s="43"/>
      <c r="N303" s="48"/>
      <c r="O303" s="48"/>
      <c r="P303" s="49"/>
      <c r="Q303" s="50"/>
      <c r="R303" s="48"/>
      <c r="S303" s="48"/>
      <c r="T303" s="48"/>
      <c r="U303" s="51" t="str">
        <f t="shared" si="31"/>
        <v/>
      </c>
      <c r="V303" s="28"/>
      <c r="W303" s="52"/>
    </row>
    <row r="304" spans="1:23" ht="2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6"/>
      <c r="J304" s="46"/>
      <c r="K304" s="46"/>
      <c r="L304" s="47"/>
      <c r="M304" s="43"/>
      <c r="N304" s="48"/>
      <c r="O304" s="48"/>
      <c r="P304" s="49"/>
      <c r="Q304" s="50"/>
      <c r="R304" s="48"/>
      <c r="S304" s="48"/>
      <c r="T304" s="48"/>
      <c r="U304" s="51" t="str">
        <f t="shared" si="31"/>
        <v/>
      </c>
      <c r="V304" s="28"/>
      <c r="W304" s="52"/>
    </row>
    <row r="305" spans="1:23" ht="2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6"/>
      <c r="J305" s="46"/>
      <c r="K305" s="46"/>
      <c r="L305" s="47"/>
      <c r="M305" s="43"/>
      <c r="N305" s="48"/>
      <c r="O305" s="48"/>
      <c r="P305" s="49"/>
      <c r="Q305" s="50"/>
      <c r="R305" s="48"/>
      <c r="S305" s="48"/>
      <c r="T305" s="48"/>
      <c r="U305" s="51" t="str">
        <f t="shared" si="31"/>
        <v/>
      </c>
      <c r="V305" s="28"/>
      <c r="W305" s="52"/>
    </row>
    <row r="306" spans="1:23" ht="2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6"/>
      <c r="J306" s="46"/>
      <c r="K306" s="46"/>
      <c r="L306" s="47"/>
      <c r="M306" s="43"/>
      <c r="N306" s="48"/>
      <c r="O306" s="48"/>
      <c r="P306" s="49"/>
      <c r="Q306" s="50"/>
      <c r="R306" s="48"/>
      <c r="S306" s="48"/>
      <c r="T306" s="48"/>
      <c r="U306" s="51" t="str">
        <f t="shared" si="31"/>
        <v/>
      </c>
      <c r="V306" s="28"/>
      <c r="W306" s="52"/>
    </row>
    <row r="307" spans="1:23" ht="2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6"/>
      <c r="J307" s="46"/>
      <c r="K307" s="46"/>
      <c r="L307" s="47"/>
      <c r="M307" s="43"/>
      <c r="N307" s="48"/>
      <c r="O307" s="48"/>
      <c r="P307" s="49"/>
      <c r="Q307" s="50"/>
      <c r="R307" s="48"/>
      <c r="S307" s="48"/>
      <c r="T307" s="48"/>
      <c r="U307" s="51" t="str">
        <f t="shared" si="31"/>
        <v/>
      </c>
      <c r="V307" s="28"/>
      <c r="W307" s="52"/>
    </row>
    <row r="308" spans="1:23" ht="2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6"/>
      <c r="J308" s="46"/>
      <c r="K308" s="46"/>
      <c r="L308" s="47"/>
      <c r="M308" s="43"/>
      <c r="N308" s="48"/>
      <c r="O308" s="48"/>
      <c r="P308" s="49"/>
      <c r="Q308" s="50"/>
      <c r="R308" s="48"/>
      <c r="S308" s="48"/>
      <c r="T308" s="48"/>
      <c r="U308" s="51" t="str">
        <f t="shared" si="31"/>
        <v/>
      </c>
      <c r="V308" s="28"/>
      <c r="W308" s="52"/>
    </row>
    <row r="309" spans="1:23" ht="2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6"/>
      <c r="J309" s="46"/>
      <c r="K309" s="46"/>
      <c r="L309" s="47"/>
      <c r="M309" s="43"/>
      <c r="N309" s="48"/>
      <c r="O309" s="48"/>
      <c r="P309" s="49"/>
      <c r="Q309" s="50"/>
      <c r="R309" s="48"/>
      <c r="S309" s="48"/>
      <c r="T309" s="48"/>
      <c r="U309" s="51" t="str">
        <f t="shared" si="31"/>
        <v/>
      </c>
      <c r="V309" s="28"/>
      <c r="W309" s="52"/>
    </row>
    <row r="310" spans="1:23" ht="2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6"/>
      <c r="J310" s="46"/>
      <c r="K310" s="46"/>
      <c r="L310" s="47"/>
      <c r="M310" s="43"/>
      <c r="N310" s="48"/>
      <c r="O310" s="48"/>
      <c r="P310" s="49"/>
      <c r="Q310" s="50"/>
      <c r="R310" s="48"/>
      <c r="S310" s="48"/>
      <c r="T310" s="48"/>
      <c r="U310" s="51" t="str">
        <f t="shared" si="31"/>
        <v/>
      </c>
      <c r="V310" s="28"/>
      <c r="W310" s="52"/>
    </row>
    <row r="311" spans="1:23" ht="2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6"/>
      <c r="J311" s="46"/>
      <c r="K311" s="46"/>
      <c r="L311" s="47"/>
      <c r="M311" s="43"/>
      <c r="N311" s="48"/>
      <c r="O311" s="48"/>
      <c r="P311" s="49"/>
      <c r="Q311" s="50"/>
      <c r="R311" s="48"/>
      <c r="S311" s="48"/>
      <c r="T311" s="48"/>
      <c r="U311" s="51" t="str">
        <f t="shared" si="31"/>
        <v/>
      </c>
      <c r="V311" s="28"/>
      <c r="W311" s="52"/>
    </row>
    <row r="312" spans="1:23" ht="2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6"/>
      <c r="J312" s="46"/>
      <c r="K312" s="46"/>
      <c r="L312" s="47"/>
      <c r="M312" s="43"/>
      <c r="N312" s="48"/>
      <c r="O312" s="48"/>
      <c r="P312" s="49"/>
      <c r="Q312" s="50"/>
      <c r="R312" s="48"/>
      <c r="S312" s="48"/>
      <c r="T312" s="48"/>
      <c r="U312" s="51" t="str">
        <f t="shared" si="31"/>
        <v/>
      </c>
      <c r="V312" s="28"/>
      <c r="W312" s="52"/>
    </row>
    <row r="313" spans="1:23" ht="2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6"/>
      <c r="J313" s="46"/>
      <c r="K313" s="46"/>
      <c r="L313" s="47"/>
      <c r="M313" s="43"/>
      <c r="N313" s="48"/>
      <c r="O313" s="48"/>
      <c r="P313" s="49"/>
      <c r="Q313" s="50"/>
      <c r="R313" s="48"/>
      <c r="S313" s="48"/>
      <c r="T313" s="48"/>
      <c r="U313" s="51" t="str">
        <f t="shared" si="31"/>
        <v/>
      </c>
      <c r="V313" s="28"/>
      <c r="W313" s="52"/>
    </row>
    <row r="314" spans="1:23" ht="2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6"/>
      <c r="J314" s="46"/>
      <c r="K314" s="46"/>
      <c r="L314" s="47"/>
      <c r="M314" s="43"/>
      <c r="N314" s="48"/>
      <c r="O314" s="48"/>
      <c r="P314" s="49"/>
      <c r="Q314" s="50"/>
      <c r="R314" s="48"/>
      <c r="S314" s="48"/>
      <c r="T314" s="48"/>
      <c r="U314" s="51" t="str">
        <f t="shared" si="31"/>
        <v/>
      </c>
      <c r="V314" s="28"/>
      <c r="W314" s="52"/>
    </row>
    <row r="315" spans="1:23" ht="2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6"/>
      <c r="J315" s="46"/>
      <c r="K315" s="46"/>
      <c r="L315" s="47"/>
      <c r="M315" s="43"/>
      <c r="N315" s="48"/>
      <c r="O315" s="48"/>
      <c r="P315" s="49"/>
      <c r="Q315" s="50"/>
      <c r="R315" s="48"/>
      <c r="S315" s="48"/>
      <c r="T315" s="48"/>
      <c r="U315" s="51" t="str">
        <f t="shared" si="31"/>
        <v/>
      </c>
      <c r="V315" s="28"/>
      <c r="W315" s="52"/>
    </row>
    <row r="316" spans="1:23" ht="2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6"/>
      <c r="J316" s="46"/>
      <c r="K316" s="46"/>
      <c r="L316" s="47"/>
      <c r="M316" s="43"/>
      <c r="N316" s="48"/>
      <c r="O316" s="48"/>
      <c r="P316" s="49"/>
      <c r="Q316" s="50"/>
      <c r="R316" s="48"/>
      <c r="S316" s="48"/>
      <c r="T316" s="48"/>
      <c r="U316" s="51" t="str">
        <f t="shared" si="31"/>
        <v/>
      </c>
      <c r="V316" s="28"/>
      <c r="W316" s="52"/>
    </row>
    <row r="317" spans="1:23" ht="2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6"/>
      <c r="J317" s="46"/>
      <c r="K317" s="46"/>
      <c r="L317" s="47"/>
      <c r="M317" s="43"/>
      <c r="N317" s="48"/>
      <c r="O317" s="48"/>
      <c r="P317" s="49"/>
      <c r="Q317" s="50"/>
      <c r="R317" s="48"/>
      <c r="S317" s="48"/>
      <c r="T317" s="48"/>
      <c r="U317" s="51" t="str">
        <f t="shared" si="31"/>
        <v/>
      </c>
      <c r="V317" s="28"/>
      <c r="W317" s="52"/>
    </row>
    <row r="318" spans="1:23" ht="2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6"/>
      <c r="J318" s="46"/>
      <c r="K318" s="46"/>
      <c r="L318" s="47"/>
      <c r="M318" s="43"/>
      <c r="N318" s="48"/>
      <c r="O318" s="48"/>
      <c r="P318" s="49"/>
      <c r="Q318" s="50"/>
      <c r="R318" s="48"/>
      <c r="S318" s="48"/>
      <c r="T318" s="48"/>
      <c r="U318" s="51" t="str">
        <f t="shared" si="31"/>
        <v/>
      </c>
      <c r="V318" s="28"/>
      <c r="W318" s="52"/>
    </row>
    <row r="319" spans="1:23" ht="2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6"/>
      <c r="J319" s="46"/>
      <c r="K319" s="46"/>
      <c r="L319" s="47"/>
      <c r="M319" s="43"/>
      <c r="N319" s="48"/>
      <c r="O319" s="48"/>
      <c r="P319" s="49"/>
      <c r="Q319" s="50"/>
      <c r="R319" s="48"/>
      <c r="S319" s="48"/>
      <c r="T319" s="48"/>
      <c r="U319" s="51" t="str">
        <f t="shared" si="31"/>
        <v/>
      </c>
      <c r="V319" s="28"/>
      <c r="W319" s="52"/>
    </row>
    <row r="320" spans="1:23" ht="2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6"/>
      <c r="J320" s="46"/>
      <c r="K320" s="46"/>
      <c r="L320" s="47"/>
      <c r="M320" s="43"/>
      <c r="N320" s="48"/>
      <c r="O320" s="48"/>
      <c r="P320" s="49"/>
      <c r="Q320" s="50"/>
      <c r="R320" s="48"/>
      <c r="S320" s="48"/>
      <c r="T320" s="48"/>
      <c r="U320" s="51" t="str">
        <f t="shared" si="31"/>
        <v/>
      </c>
      <c r="V320" s="28"/>
      <c r="W320" s="52"/>
    </row>
    <row r="321" spans="1:23" ht="2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6"/>
      <c r="J321" s="46"/>
      <c r="K321" s="46"/>
      <c r="L321" s="47"/>
      <c r="M321" s="43"/>
      <c r="N321" s="48"/>
      <c r="O321" s="48"/>
      <c r="P321" s="49"/>
      <c r="Q321" s="50"/>
      <c r="R321" s="48"/>
      <c r="S321" s="48"/>
      <c r="T321" s="48"/>
      <c r="U321" s="51" t="str">
        <f t="shared" si="31"/>
        <v/>
      </c>
      <c r="V321" s="28"/>
      <c r="W321" s="52"/>
    </row>
    <row r="322" spans="1:23" ht="2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6"/>
      <c r="J322" s="46"/>
      <c r="K322" s="46"/>
      <c r="L322" s="47"/>
      <c r="M322" s="43"/>
      <c r="N322" s="48"/>
      <c r="O322" s="48"/>
      <c r="P322" s="49"/>
      <c r="Q322" s="50"/>
      <c r="R322" s="48"/>
      <c r="S322" s="48"/>
      <c r="T322" s="48"/>
      <c r="U322" s="51" t="str">
        <f t="shared" si="31"/>
        <v/>
      </c>
      <c r="V322" s="28"/>
      <c r="W322" s="52"/>
    </row>
    <row r="323" spans="1:23" ht="2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6"/>
      <c r="J323" s="46"/>
      <c r="K323" s="46"/>
      <c r="L323" s="47"/>
      <c r="M323" s="43"/>
      <c r="N323" s="48"/>
      <c r="O323" s="48"/>
      <c r="P323" s="49"/>
      <c r="Q323" s="50"/>
      <c r="R323" s="48"/>
      <c r="S323" s="48"/>
      <c r="T323" s="48"/>
      <c r="U323" s="51" t="str">
        <f t="shared" si="31"/>
        <v/>
      </c>
      <c r="V323" s="28"/>
      <c r="W323" s="52"/>
    </row>
    <row r="324" spans="1:23" ht="2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6"/>
      <c r="J324" s="46"/>
      <c r="K324" s="46"/>
      <c r="L324" s="47"/>
      <c r="M324" s="43"/>
      <c r="N324" s="48"/>
      <c r="O324" s="48"/>
      <c r="P324" s="49"/>
      <c r="Q324" s="50"/>
      <c r="R324" s="48"/>
      <c r="S324" s="48"/>
      <c r="T324" s="48"/>
      <c r="U324" s="51" t="str">
        <f t="shared" si="31"/>
        <v/>
      </c>
      <c r="V324" s="28"/>
      <c r="W324" s="52"/>
    </row>
    <row r="325" spans="1:23" ht="2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6"/>
      <c r="J325" s="46"/>
      <c r="K325" s="46"/>
      <c r="L325" s="47"/>
      <c r="M325" s="43"/>
      <c r="N325" s="48"/>
      <c r="O325" s="48"/>
      <c r="P325" s="49"/>
      <c r="Q325" s="50"/>
      <c r="R325" s="48"/>
      <c r="S325" s="48"/>
      <c r="T325" s="48"/>
      <c r="U325" s="51" t="str">
        <f t="shared" si="31"/>
        <v/>
      </c>
      <c r="V325" s="28"/>
      <c r="W325" s="52"/>
    </row>
    <row r="326" spans="1:23" ht="2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6"/>
      <c r="J326" s="46"/>
      <c r="K326" s="46"/>
      <c r="L326" s="47"/>
      <c r="M326" s="43"/>
      <c r="N326" s="48"/>
      <c r="O326" s="48"/>
      <c r="P326" s="49"/>
      <c r="Q326" s="50"/>
      <c r="R326" s="48"/>
      <c r="S326" s="48"/>
      <c r="T326" s="48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6"/>
      <c r="J327" s="46"/>
      <c r="K327" s="46"/>
      <c r="L327" s="47"/>
      <c r="M327" s="43"/>
      <c r="N327" s="48"/>
      <c r="O327" s="48"/>
      <c r="P327" s="49"/>
      <c r="Q327" s="50"/>
      <c r="R327" s="48"/>
      <c r="S327" s="48"/>
      <c r="T327" s="48"/>
      <c r="U327" s="51" t="str">
        <f t="shared" si="38"/>
        <v/>
      </c>
      <c r="V327" s="28"/>
      <c r="W327" s="52"/>
    </row>
    <row r="328" spans="1:23" ht="2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6"/>
      <c r="J328" s="46"/>
      <c r="K328" s="46"/>
      <c r="L328" s="47"/>
      <c r="M328" s="43"/>
      <c r="N328" s="48"/>
      <c r="O328" s="48"/>
      <c r="P328" s="49"/>
      <c r="Q328" s="50"/>
      <c r="R328" s="48"/>
      <c r="S328" s="48"/>
      <c r="T328" s="48"/>
      <c r="U328" s="51" t="str">
        <f t="shared" si="38"/>
        <v/>
      </c>
      <c r="V328" s="28"/>
      <c r="W328" s="52"/>
    </row>
    <row r="329" spans="1:23" ht="2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6"/>
      <c r="J329" s="46"/>
      <c r="K329" s="46"/>
      <c r="L329" s="47"/>
      <c r="M329" s="43"/>
      <c r="N329" s="48"/>
      <c r="O329" s="48"/>
      <c r="P329" s="49"/>
      <c r="Q329" s="50"/>
      <c r="R329" s="48"/>
      <c r="S329" s="48"/>
      <c r="T329" s="48"/>
      <c r="U329" s="51" t="str">
        <f t="shared" si="38"/>
        <v/>
      </c>
      <c r="V329" s="28"/>
      <c r="W329" s="52"/>
    </row>
    <row r="330" spans="1:23" ht="2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6"/>
      <c r="J330" s="46"/>
      <c r="K330" s="46"/>
      <c r="L330" s="47"/>
      <c r="M330" s="43"/>
      <c r="N330" s="48"/>
      <c r="O330" s="48"/>
      <c r="P330" s="49"/>
      <c r="Q330" s="50"/>
      <c r="R330" s="48"/>
      <c r="S330" s="48"/>
      <c r="T330" s="48"/>
      <c r="U330" s="51" t="str">
        <f t="shared" si="38"/>
        <v/>
      </c>
      <c r="V330" s="28"/>
      <c r="W330" s="52"/>
    </row>
    <row r="331" spans="1:23" ht="2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6"/>
      <c r="J331" s="46"/>
      <c r="K331" s="46"/>
      <c r="L331" s="47"/>
      <c r="M331" s="43"/>
      <c r="N331" s="48"/>
      <c r="O331" s="48"/>
      <c r="P331" s="49"/>
      <c r="Q331" s="50"/>
      <c r="R331" s="48"/>
      <c r="S331" s="48"/>
      <c r="T331" s="48"/>
      <c r="U331" s="51" t="str">
        <f t="shared" si="38"/>
        <v/>
      </c>
      <c r="V331" s="28"/>
      <c r="W331" s="52"/>
    </row>
    <row r="332" spans="1:23" ht="2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6"/>
      <c r="J332" s="46"/>
      <c r="K332" s="46"/>
      <c r="L332" s="47"/>
      <c r="M332" s="43"/>
      <c r="N332" s="48"/>
      <c r="O332" s="48"/>
      <c r="P332" s="49"/>
      <c r="Q332" s="50"/>
      <c r="R332" s="48"/>
      <c r="S332" s="48"/>
      <c r="T332" s="48"/>
      <c r="U332" s="51" t="str">
        <f t="shared" si="38"/>
        <v/>
      </c>
      <c r="V332" s="28"/>
      <c r="W332" s="52"/>
    </row>
    <row r="333" spans="1:23" ht="2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6"/>
      <c r="J333" s="46"/>
      <c r="K333" s="46"/>
      <c r="L333" s="47"/>
      <c r="M333" s="43"/>
      <c r="N333" s="48"/>
      <c r="O333" s="48"/>
      <c r="P333" s="49"/>
      <c r="Q333" s="50"/>
      <c r="R333" s="48"/>
      <c r="S333" s="48"/>
      <c r="T333" s="48"/>
      <c r="U333" s="51" t="str">
        <f t="shared" si="38"/>
        <v/>
      </c>
      <c r="V333" s="28"/>
      <c r="W333" s="52"/>
    </row>
    <row r="334" spans="1:23" ht="2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6"/>
      <c r="J334" s="46"/>
      <c r="K334" s="46"/>
      <c r="L334" s="47"/>
      <c r="M334" s="43"/>
      <c r="N334" s="48"/>
      <c r="O334" s="48"/>
      <c r="P334" s="49"/>
      <c r="Q334" s="50"/>
      <c r="R334" s="48"/>
      <c r="S334" s="48"/>
      <c r="T334" s="48"/>
      <c r="U334" s="51" t="str">
        <f t="shared" si="38"/>
        <v/>
      </c>
      <c r="V334" s="28"/>
      <c r="W334" s="52"/>
    </row>
    <row r="335" spans="1:23" ht="2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6"/>
      <c r="J335" s="46"/>
      <c r="K335" s="46"/>
      <c r="L335" s="47"/>
      <c r="M335" s="43"/>
      <c r="N335" s="48"/>
      <c r="O335" s="48"/>
      <c r="P335" s="49"/>
      <c r="Q335" s="50"/>
      <c r="R335" s="48"/>
      <c r="S335" s="48"/>
      <c r="T335" s="48"/>
      <c r="U335" s="51" t="str">
        <f t="shared" si="38"/>
        <v/>
      </c>
      <c r="V335" s="28"/>
      <c r="W335" s="52"/>
    </row>
    <row r="336" spans="1:23" ht="2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6"/>
      <c r="J336" s="46"/>
      <c r="K336" s="46"/>
      <c r="L336" s="47"/>
      <c r="M336" s="43"/>
      <c r="N336" s="48"/>
      <c r="O336" s="48"/>
      <c r="P336" s="49"/>
      <c r="Q336" s="50"/>
      <c r="R336" s="48"/>
      <c r="S336" s="48"/>
      <c r="T336" s="48"/>
      <c r="U336" s="51" t="str">
        <f t="shared" si="38"/>
        <v/>
      </c>
      <c r="V336" s="28"/>
      <c r="W336" s="52"/>
    </row>
    <row r="337" spans="1:23" ht="2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6"/>
      <c r="J337" s="46"/>
      <c r="K337" s="46"/>
      <c r="L337" s="47"/>
      <c r="M337" s="43"/>
      <c r="N337" s="48"/>
      <c r="O337" s="48"/>
      <c r="P337" s="49"/>
      <c r="Q337" s="50"/>
      <c r="R337" s="48"/>
      <c r="S337" s="48"/>
      <c r="T337" s="48"/>
      <c r="U337" s="51" t="str">
        <f t="shared" si="38"/>
        <v/>
      </c>
      <c r="V337" s="28"/>
      <c r="W337" s="52"/>
    </row>
    <row r="338" spans="1:23" ht="2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6"/>
      <c r="J338" s="46"/>
      <c r="K338" s="46"/>
      <c r="L338" s="47"/>
      <c r="M338" s="43"/>
      <c r="N338" s="48"/>
      <c r="O338" s="48"/>
      <c r="P338" s="49"/>
      <c r="Q338" s="50"/>
      <c r="R338" s="48"/>
      <c r="S338" s="48"/>
      <c r="T338" s="48"/>
      <c r="U338" s="51" t="str">
        <f t="shared" si="38"/>
        <v/>
      </c>
      <c r="V338" s="28"/>
      <c r="W338" s="52"/>
    </row>
    <row r="339" spans="1:23" ht="2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6"/>
      <c r="J339" s="46"/>
      <c r="K339" s="46"/>
      <c r="L339" s="47"/>
      <c r="M339" s="43"/>
      <c r="N339" s="48"/>
      <c r="O339" s="48"/>
      <c r="P339" s="49"/>
      <c r="Q339" s="50"/>
      <c r="R339" s="48"/>
      <c r="S339" s="48"/>
      <c r="T339" s="48"/>
      <c r="U339" s="51" t="str">
        <f t="shared" si="38"/>
        <v/>
      </c>
      <c r="V339" s="28"/>
      <c r="W339" s="52"/>
    </row>
    <row r="340" spans="1:23" ht="2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6"/>
      <c r="J340" s="46"/>
      <c r="K340" s="46"/>
      <c r="L340" s="47"/>
      <c r="M340" s="43"/>
      <c r="N340" s="48"/>
      <c r="O340" s="48"/>
      <c r="P340" s="49"/>
      <c r="Q340" s="50"/>
      <c r="R340" s="48"/>
      <c r="S340" s="48"/>
      <c r="T340" s="48"/>
      <c r="U340" s="51" t="str">
        <f t="shared" si="38"/>
        <v/>
      </c>
      <c r="V340" s="28"/>
      <c r="W340" s="52"/>
    </row>
    <row r="341" spans="1:23" ht="2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6"/>
      <c r="J341" s="46"/>
      <c r="K341" s="46"/>
      <c r="L341" s="47"/>
      <c r="M341" s="43"/>
      <c r="N341" s="48"/>
      <c r="O341" s="48"/>
      <c r="P341" s="49"/>
      <c r="Q341" s="50"/>
      <c r="R341" s="48"/>
      <c r="S341" s="48"/>
      <c r="T341" s="48"/>
      <c r="U341" s="51" t="str">
        <f t="shared" si="38"/>
        <v/>
      </c>
      <c r="V341" s="28"/>
      <c r="W341" s="52"/>
    </row>
    <row r="342" spans="1:23" ht="2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6"/>
      <c r="J342" s="46"/>
      <c r="K342" s="46"/>
      <c r="L342" s="47"/>
      <c r="M342" s="43"/>
      <c r="N342" s="48"/>
      <c r="O342" s="48"/>
      <c r="P342" s="49"/>
      <c r="Q342" s="50"/>
      <c r="R342" s="48"/>
      <c r="S342" s="48"/>
      <c r="T342" s="48"/>
      <c r="U342" s="51" t="str">
        <f t="shared" si="38"/>
        <v/>
      </c>
      <c r="V342" s="28"/>
      <c r="W342" s="52"/>
    </row>
    <row r="343" spans="1:23" ht="2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6"/>
      <c r="J343" s="46"/>
      <c r="K343" s="46"/>
      <c r="L343" s="47"/>
      <c r="M343" s="43"/>
      <c r="N343" s="48"/>
      <c r="O343" s="48"/>
      <c r="P343" s="49"/>
      <c r="Q343" s="50"/>
      <c r="R343" s="48"/>
      <c r="S343" s="48"/>
      <c r="T343" s="48"/>
      <c r="U343" s="51" t="str">
        <f t="shared" si="38"/>
        <v/>
      </c>
      <c r="V343" s="28"/>
      <c r="W343" s="52"/>
    </row>
    <row r="344" spans="1:23" ht="2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6"/>
      <c r="J344" s="46"/>
      <c r="K344" s="46"/>
      <c r="L344" s="47"/>
      <c r="M344" s="43"/>
      <c r="N344" s="48"/>
      <c r="O344" s="48"/>
      <c r="P344" s="49"/>
      <c r="Q344" s="50"/>
      <c r="R344" s="48"/>
      <c r="S344" s="48"/>
      <c r="T344" s="48"/>
      <c r="U344" s="51" t="str">
        <f t="shared" si="38"/>
        <v/>
      </c>
      <c r="V344" s="28"/>
      <c r="W344" s="52"/>
    </row>
    <row r="345" spans="1:23" ht="2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6"/>
      <c r="J345" s="46"/>
      <c r="K345" s="46"/>
      <c r="L345" s="47"/>
      <c r="M345" s="43"/>
      <c r="N345" s="48"/>
      <c r="O345" s="48"/>
      <c r="P345" s="49"/>
      <c r="Q345" s="50"/>
      <c r="R345" s="48"/>
      <c r="S345" s="48"/>
      <c r="T345" s="48"/>
      <c r="U345" s="51" t="str">
        <f t="shared" si="38"/>
        <v/>
      </c>
      <c r="V345" s="28"/>
      <c r="W345" s="52"/>
    </row>
    <row r="346" spans="1:23" ht="2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6"/>
      <c r="J346" s="46"/>
      <c r="K346" s="46"/>
      <c r="L346" s="47"/>
      <c r="M346" s="43"/>
      <c r="N346" s="48"/>
      <c r="O346" s="48"/>
      <c r="P346" s="49"/>
      <c r="Q346" s="50"/>
      <c r="R346" s="48"/>
      <c r="S346" s="48"/>
      <c r="T346" s="48"/>
      <c r="U346" s="51" t="str">
        <f t="shared" si="38"/>
        <v/>
      </c>
      <c r="V346" s="28"/>
      <c r="W346" s="52"/>
    </row>
    <row r="347" spans="1:23" ht="2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6"/>
      <c r="J347" s="46"/>
      <c r="K347" s="46"/>
      <c r="L347" s="47"/>
      <c r="M347" s="43"/>
      <c r="N347" s="48"/>
      <c r="O347" s="48"/>
      <c r="P347" s="49"/>
      <c r="Q347" s="50"/>
      <c r="R347" s="48"/>
      <c r="S347" s="48"/>
      <c r="T347" s="48"/>
      <c r="U347" s="51" t="str">
        <f t="shared" si="38"/>
        <v/>
      </c>
      <c r="V347" s="28"/>
      <c r="W347" s="52"/>
    </row>
    <row r="348" spans="1:23" ht="2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6"/>
      <c r="J348" s="46"/>
      <c r="K348" s="46"/>
      <c r="L348" s="47"/>
      <c r="M348" s="43"/>
      <c r="N348" s="48"/>
      <c r="O348" s="48"/>
      <c r="P348" s="49"/>
      <c r="Q348" s="50"/>
      <c r="R348" s="48"/>
      <c r="S348" s="48"/>
      <c r="T348" s="48"/>
      <c r="U348" s="51" t="str">
        <f t="shared" si="38"/>
        <v/>
      </c>
      <c r="V348" s="28"/>
      <c r="W348" s="52"/>
    </row>
    <row r="349" spans="1:23" ht="2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6"/>
      <c r="J349" s="46"/>
      <c r="K349" s="46"/>
      <c r="L349" s="47"/>
      <c r="M349" s="43"/>
      <c r="N349" s="48"/>
      <c r="O349" s="48"/>
      <c r="P349" s="49"/>
      <c r="Q349" s="50"/>
      <c r="R349" s="48"/>
      <c r="S349" s="48"/>
      <c r="T349" s="48"/>
      <c r="U349" s="51" t="str">
        <f t="shared" si="38"/>
        <v/>
      </c>
      <c r="V349" s="28"/>
      <c r="W349" s="52"/>
    </row>
    <row r="350" spans="1:23" ht="2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6"/>
      <c r="J350" s="46"/>
      <c r="K350" s="46"/>
      <c r="L350" s="47"/>
      <c r="M350" s="43"/>
      <c r="N350" s="48"/>
      <c r="O350" s="48"/>
      <c r="P350" s="49"/>
      <c r="Q350" s="50"/>
      <c r="R350" s="48"/>
      <c r="S350" s="48"/>
      <c r="T350" s="48"/>
      <c r="U350" s="51" t="str">
        <f t="shared" si="38"/>
        <v/>
      </c>
      <c r="V350" s="28"/>
      <c r="W350" s="52"/>
    </row>
    <row r="351" spans="1:23" ht="2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6"/>
      <c r="J351" s="46"/>
      <c r="K351" s="46"/>
      <c r="L351" s="47"/>
      <c r="M351" s="43"/>
      <c r="N351" s="48"/>
      <c r="O351" s="48"/>
      <c r="P351" s="49"/>
      <c r="Q351" s="50"/>
      <c r="R351" s="48"/>
      <c r="S351" s="48"/>
      <c r="T351" s="48"/>
      <c r="U351" s="51" t="str">
        <f t="shared" si="38"/>
        <v/>
      </c>
      <c r="V351" s="28"/>
      <c r="W351" s="52"/>
    </row>
    <row r="352" spans="1:23" ht="2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6"/>
      <c r="J352" s="46"/>
      <c r="K352" s="46"/>
      <c r="L352" s="47"/>
      <c r="M352" s="43"/>
      <c r="N352" s="48"/>
      <c r="O352" s="48"/>
      <c r="P352" s="49"/>
      <c r="Q352" s="50"/>
      <c r="R352" s="48"/>
      <c r="S352" s="48"/>
      <c r="T352" s="48"/>
      <c r="U352" s="51" t="str">
        <f t="shared" si="38"/>
        <v/>
      </c>
      <c r="V352" s="28"/>
      <c r="W352" s="52"/>
    </row>
    <row r="353" spans="1:23" ht="2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6"/>
      <c r="J353" s="46"/>
      <c r="K353" s="46"/>
      <c r="L353" s="47"/>
      <c r="M353" s="43"/>
      <c r="N353" s="48"/>
      <c r="O353" s="48"/>
      <c r="P353" s="49"/>
      <c r="Q353" s="50"/>
      <c r="R353" s="48"/>
      <c r="S353" s="48"/>
      <c r="T353" s="48"/>
      <c r="U353" s="51" t="str">
        <f t="shared" si="38"/>
        <v/>
      </c>
      <c r="V353" s="28"/>
      <c r="W353" s="52"/>
    </row>
    <row r="354" spans="1:23" ht="2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6"/>
      <c r="J354" s="46"/>
      <c r="K354" s="46"/>
      <c r="L354" s="47"/>
      <c r="M354" s="43"/>
      <c r="N354" s="48"/>
      <c r="O354" s="48"/>
      <c r="P354" s="49"/>
      <c r="Q354" s="50"/>
      <c r="R354" s="48"/>
      <c r="S354" s="48"/>
      <c r="T354" s="48"/>
      <c r="U354" s="51" t="str">
        <f t="shared" si="38"/>
        <v/>
      </c>
      <c r="V354" s="28"/>
      <c r="W354" s="52"/>
    </row>
    <row r="355" spans="1:23" ht="2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6"/>
      <c r="J355" s="46"/>
      <c r="K355" s="46"/>
      <c r="L355" s="47"/>
      <c r="M355" s="43"/>
      <c r="N355" s="48"/>
      <c r="O355" s="48"/>
      <c r="P355" s="49"/>
      <c r="Q355" s="50"/>
      <c r="R355" s="48"/>
      <c r="S355" s="48"/>
      <c r="T355" s="48"/>
      <c r="U355" s="51" t="str">
        <f t="shared" si="38"/>
        <v/>
      </c>
      <c r="V355" s="28"/>
      <c r="W355" s="52"/>
    </row>
    <row r="356" spans="1:23" ht="2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6"/>
      <c r="J356" s="46"/>
      <c r="K356" s="46"/>
      <c r="L356" s="47"/>
      <c r="M356" s="43"/>
      <c r="N356" s="48"/>
      <c r="O356" s="48"/>
      <c r="P356" s="49"/>
      <c r="Q356" s="50"/>
      <c r="R356" s="48"/>
      <c r="S356" s="48"/>
      <c r="T356" s="48"/>
      <c r="U356" s="51" t="str">
        <f t="shared" si="38"/>
        <v/>
      </c>
      <c r="V356" s="28"/>
      <c r="W356" s="52"/>
    </row>
    <row r="357" spans="1:23" ht="2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6"/>
      <c r="J357" s="46"/>
      <c r="K357" s="46"/>
      <c r="L357" s="47"/>
      <c r="M357" s="43"/>
      <c r="N357" s="48"/>
      <c r="O357" s="48"/>
      <c r="P357" s="49"/>
      <c r="Q357" s="50"/>
      <c r="R357" s="48"/>
      <c r="S357" s="48"/>
      <c r="T357" s="48"/>
      <c r="U357" s="51" t="str">
        <f t="shared" si="38"/>
        <v/>
      </c>
      <c r="V357" s="28"/>
      <c r="W357" s="52"/>
    </row>
    <row r="358" spans="1:23" ht="2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6"/>
      <c r="J358" s="46"/>
      <c r="K358" s="46"/>
      <c r="L358" s="47"/>
      <c r="M358" s="43"/>
      <c r="N358" s="48"/>
      <c r="O358" s="48"/>
      <c r="P358" s="49"/>
      <c r="Q358" s="50"/>
      <c r="R358" s="48"/>
      <c r="S358" s="48"/>
      <c r="T358" s="48"/>
      <c r="U358" s="51" t="str">
        <f t="shared" si="38"/>
        <v/>
      </c>
      <c r="V358" s="28"/>
      <c r="W358" s="52"/>
    </row>
    <row r="359" spans="1:23" ht="2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6"/>
      <c r="J359" s="46"/>
      <c r="K359" s="46"/>
      <c r="L359" s="47"/>
      <c r="M359" s="43"/>
      <c r="N359" s="48"/>
      <c r="O359" s="48"/>
      <c r="P359" s="49"/>
      <c r="Q359" s="50"/>
      <c r="R359" s="48"/>
      <c r="S359" s="48"/>
      <c r="T359" s="48"/>
      <c r="U359" s="51" t="str">
        <f t="shared" si="38"/>
        <v/>
      </c>
      <c r="V359" s="28"/>
      <c r="W359" s="52"/>
    </row>
    <row r="360" spans="1:23" ht="2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6"/>
      <c r="J360" s="46"/>
      <c r="K360" s="46"/>
      <c r="L360" s="47"/>
      <c r="M360" s="43"/>
      <c r="N360" s="48"/>
      <c r="O360" s="48"/>
      <c r="P360" s="49"/>
      <c r="Q360" s="50"/>
      <c r="R360" s="48"/>
      <c r="S360" s="48"/>
      <c r="T360" s="48"/>
      <c r="U360" s="51" t="str">
        <f t="shared" si="38"/>
        <v/>
      </c>
      <c r="V360" s="28"/>
      <c r="W360" s="52"/>
    </row>
    <row r="361" spans="1:23" ht="2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6"/>
      <c r="J361" s="46"/>
      <c r="K361" s="46"/>
      <c r="L361" s="47"/>
      <c r="M361" s="43"/>
      <c r="N361" s="48"/>
      <c r="O361" s="48"/>
      <c r="P361" s="49"/>
      <c r="Q361" s="50"/>
      <c r="R361" s="48"/>
      <c r="S361" s="48"/>
      <c r="T361" s="48"/>
      <c r="U361" s="51" t="str">
        <f t="shared" si="38"/>
        <v/>
      </c>
      <c r="V361" s="28"/>
      <c r="W361" s="52"/>
    </row>
    <row r="362" spans="1:23" ht="2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6"/>
      <c r="J362" s="46"/>
      <c r="K362" s="46"/>
      <c r="L362" s="47"/>
      <c r="M362" s="43"/>
      <c r="N362" s="48"/>
      <c r="O362" s="48"/>
      <c r="P362" s="49"/>
      <c r="Q362" s="50"/>
      <c r="R362" s="48"/>
      <c r="S362" s="48"/>
      <c r="T362" s="48"/>
      <c r="U362" s="51" t="str">
        <f t="shared" si="38"/>
        <v/>
      </c>
      <c r="V362" s="28"/>
      <c r="W362" s="52"/>
    </row>
    <row r="363" spans="1:23" ht="2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6"/>
      <c r="J363" s="46"/>
      <c r="K363" s="46"/>
      <c r="L363" s="47"/>
      <c r="M363" s="43"/>
      <c r="N363" s="48"/>
      <c r="O363" s="48"/>
      <c r="P363" s="49"/>
      <c r="Q363" s="50"/>
      <c r="R363" s="48"/>
      <c r="S363" s="48"/>
      <c r="T363" s="48"/>
      <c r="U363" s="51" t="str">
        <f t="shared" si="38"/>
        <v/>
      </c>
      <c r="V363" s="28"/>
      <c r="W363" s="52"/>
    </row>
    <row r="364" spans="1:23" ht="2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6"/>
      <c r="J364" s="46"/>
      <c r="K364" s="46"/>
      <c r="L364" s="47"/>
      <c r="M364" s="43"/>
      <c r="N364" s="48"/>
      <c r="O364" s="48"/>
      <c r="P364" s="49"/>
      <c r="Q364" s="50"/>
      <c r="R364" s="48"/>
      <c r="S364" s="48"/>
      <c r="T364" s="48"/>
      <c r="U364" s="51" t="str">
        <f t="shared" si="38"/>
        <v/>
      </c>
      <c r="V364" s="28"/>
      <c r="W364" s="52"/>
    </row>
    <row r="365" spans="1:23" ht="2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6"/>
      <c r="J365" s="46"/>
      <c r="K365" s="46"/>
      <c r="L365" s="47"/>
      <c r="M365" s="43"/>
      <c r="N365" s="48"/>
      <c r="O365" s="48"/>
      <c r="P365" s="49"/>
      <c r="Q365" s="50"/>
      <c r="R365" s="48"/>
      <c r="S365" s="48"/>
      <c r="T365" s="48"/>
      <c r="U365" s="51" t="str">
        <f t="shared" si="38"/>
        <v/>
      </c>
      <c r="V365" s="28"/>
      <c r="W365" s="52"/>
    </row>
    <row r="366" spans="1:23" ht="2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6"/>
      <c r="J366" s="46"/>
      <c r="K366" s="46"/>
      <c r="L366" s="47"/>
      <c r="M366" s="43"/>
      <c r="N366" s="48"/>
      <c r="O366" s="48"/>
      <c r="P366" s="49"/>
      <c r="Q366" s="50"/>
      <c r="R366" s="48"/>
      <c r="S366" s="48"/>
      <c r="T366" s="48"/>
      <c r="U366" s="51" t="str">
        <f t="shared" si="38"/>
        <v/>
      </c>
      <c r="V366" s="28"/>
      <c r="W366" s="52"/>
    </row>
    <row r="367" spans="1:23" ht="2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6"/>
      <c r="J367" s="46"/>
      <c r="K367" s="46"/>
      <c r="L367" s="47"/>
      <c r="M367" s="43"/>
      <c r="N367" s="48"/>
      <c r="O367" s="48"/>
      <c r="P367" s="49"/>
      <c r="Q367" s="50"/>
      <c r="R367" s="48"/>
      <c r="S367" s="48"/>
      <c r="T367" s="48"/>
      <c r="U367" s="51" t="str">
        <f t="shared" si="38"/>
        <v/>
      </c>
      <c r="V367" s="28"/>
      <c r="W367" s="52"/>
    </row>
    <row r="368" spans="1:23" ht="2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6"/>
      <c r="J368" s="46"/>
      <c r="K368" s="46"/>
      <c r="L368" s="47"/>
      <c r="M368" s="43"/>
      <c r="N368" s="48"/>
      <c r="O368" s="48"/>
      <c r="P368" s="49"/>
      <c r="Q368" s="50"/>
      <c r="R368" s="48"/>
      <c r="S368" s="48"/>
      <c r="T368" s="48"/>
      <c r="U368" s="51" t="str">
        <f t="shared" si="38"/>
        <v/>
      </c>
      <c r="V368" s="28"/>
      <c r="W368" s="52"/>
    </row>
    <row r="369" spans="1:23" ht="2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6"/>
      <c r="J369" s="46"/>
      <c r="K369" s="46"/>
      <c r="L369" s="47"/>
      <c r="M369" s="43"/>
      <c r="N369" s="48"/>
      <c r="O369" s="48"/>
      <c r="P369" s="49"/>
      <c r="Q369" s="50"/>
      <c r="R369" s="48"/>
      <c r="S369" s="48"/>
      <c r="T369" s="48"/>
      <c r="U369" s="51" t="str">
        <f t="shared" si="38"/>
        <v/>
      </c>
      <c r="V369" s="28"/>
      <c r="W369" s="52"/>
    </row>
    <row r="370" spans="1:23" ht="2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6"/>
      <c r="J370" s="46"/>
      <c r="K370" s="46"/>
      <c r="L370" s="47"/>
      <c r="M370" s="43"/>
      <c r="N370" s="48"/>
      <c r="O370" s="48"/>
      <c r="P370" s="49"/>
      <c r="Q370" s="50"/>
      <c r="R370" s="48"/>
      <c r="S370" s="48"/>
      <c r="T370" s="48"/>
      <c r="U370" s="51" t="str">
        <f t="shared" si="38"/>
        <v/>
      </c>
      <c r="V370" s="28"/>
      <c r="W370" s="52"/>
    </row>
    <row r="371" spans="1:23" ht="2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6"/>
      <c r="J371" s="46"/>
      <c r="K371" s="46"/>
      <c r="L371" s="47"/>
      <c r="M371" s="43"/>
      <c r="N371" s="48"/>
      <c r="O371" s="48"/>
      <c r="P371" s="49"/>
      <c r="Q371" s="50"/>
      <c r="R371" s="48"/>
      <c r="S371" s="48"/>
      <c r="T371" s="48"/>
      <c r="U371" s="51" t="str">
        <f t="shared" si="38"/>
        <v/>
      </c>
      <c r="V371" s="28"/>
      <c r="W371" s="52"/>
    </row>
    <row r="372" spans="1:23" ht="2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6"/>
      <c r="J372" s="46"/>
      <c r="K372" s="46"/>
      <c r="L372" s="47"/>
      <c r="M372" s="43"/>
      <c r="N372" s="48"/>
      <c r="O372" s="48"/>
      <c r="P372" s="49"/>
      <c r="Q372" s="50"/>
      <c r="R372" s="48"/>
      <c r="S372" s="48"/>
      <c r="T372" s="48"/>
      <c r="U372" s="51" t="str">
        <f t="shared" si="38"/>
        <v/>
      </c>
      <c r="V372" s="28"/>
      <c r="W372" s="52"/>
    </row>
    <row r="373" spans="1:23" ht="2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6"/>
      <c r="J373" s="46"/>
      <c r="K373" s="46"/>
      <c r="L373" s="47"/>
      <c r="M373" s="43"/>
      <c r="N373" s="48"/>
      <c r="O373" s="48"/>
      <c r="P373" s="49"/>
      <c r="Q373" s="50"/>
      <c r="R373" s="48"/>
      <c r="S373" s="48"/>
      <c r="T373" s="48"/>
      <c r="U373" s="51" t="str">
        <f t="shared" si="38"/>
        <v/>
      </c>
      <c r="V373" s="28"/>
      <c r="W373" s="52"/>
    </row>
    <row r="374" spans="1:23" ht="2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6"/>
      <c r="J374" s="46"/>
      <c r="K374" s="46"/>
      <c r="L374" s="47"/>
      <c r="M374" s="43"/>
      <c r="N374" s="48"/>
      <c r="O374" s="48"/>
      <c r="P374" s="49"/>
      <c r="Q374" s="50"/>
      <c r="R374" s="48"/>
      <c r="S374" s="48"/>
      <c r="T374" s="48"/>
      <c r="U374" s="51" t="str">
        <f t="shared" si="38"/>
        <v/>
      </c>
      <c r="V374" s="28"/>
      <c r="W374" s="52"/>
    </row>
    <row r="375" spans="1:23" ht="2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6"/>
      <c r="J375" s="46"/>
      <c r="K375" s="46"/>
      <c r="L375" s="47"/>
      <c r="M375" s="43"/>
      <c r="N375" s="48"/>
      <c r="O375" s="48"/>
      <c r="P375" s="49"/>
      <c r="Q375" s="50"/>
      <c r="R375" s="48"/>
      <c r="S375" s="48"/>
      <c r="T375" s="48"/>
      <c r="U375" s="51" t="str">
        <f t="shared" si="38"/>
        <v/>
      </c>
      <c r="V375" s="28"/>
      <c r="W375" s="52"/>
    </row>
    <row r="376" spans="1:23" ht="2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6"/>
      <c r="J376" s="46"/>
      <c r="K376" s="46"/>
      <c r="L376" s="47"/>
      <c r="M376" s="43"/>
      <c r="N376" s="48"/>
      <c r="O376" s="48"/>
      <c r="P376" s="49"/>
      <c r="Q376" s="50"/>
      <c r="R376" s="48"/>
      <c r="S376" s="48"/>
      <c r="T376" s="48"/>
      <c r="U376" s="51" t="str">
        <f t="shared" si="38"/>
        <v/>
      </c>
      <c r="V376" s="28"/>
      <c r="W376" s="52"/>
    </row>
    <row r="377" spans="1:23" ht="2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6"/>
      <c r="J377" s="46"/>
      <c r="K377" s="46"/>
      <c r="L377" s="47"/>
      <c r="M377" s="43"/>
      <c r="N377" s="48"/>
      <c r="O377" s="48"/>
      <c r="P377" s="49"/>
      <c r="Q377" s="50"/>
      <c r="R377" s="48"/>
      <c r="S377" s="48"/>
      <c r="T377" s="48"/>
      <c r="U377" s="51" t="str">
        <f t="shared" si="38"/>
        <v/>
      </c>
      <c r="V377" s="28"/>
      <c r="W377" s="52"/>
    </row>
    <row r="378" spans="1:23" ht="2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6"/>
      <c r="J378" s="46"/>
      <c r="K378" s="46"/>
      <c r="L378" s="47"/>
      <c r="M378" s="43"/>
      <c r="N378" s="48"/>
      <c r="O378" s="48"/>
      <c r="P378" s="49"/>
      <c r="Q378" s="50"/>
      <c r="R378" s="48"/>
      <c r="S378" s="48"/>
      <c r="T378" s="48"/>
      <c r="U378" s="51" t="str">
        <f t="shared" si="38"/>
        <v/>
      </c>
      <c r="V378" s="28"/>
      <c r="W378" s="52"/>
    </row>
    <row r="379" spans="1:23" ht="2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6"/>
      <c r="J379" s="46"/>
      <c r="K379" s="46"/>
      <c r="L379" s="47"/>
      <c r="M379" s="43"/>
      <c r="N379" s="48"/>
      <c r="O379" s="48"/>
      <c r="P379" s="49"/>
      <c r="Q379" s="50"/>
      <c r="R379" s="48"/>
      <c r="S379" s="48"/>
      <c r="T379" s="48"/>
      <c r="U379" s="51" t="str">
        <f t="shared" si="38"/>
        <v/>
      </c>
      <c r="V379" s="28"/>
      <c r="W379" s="52"/>
    </row>
    <row r="380" spans="1:23" ht="2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6"/>
      <c r="J380" s="46"/>
      <c r="K380" s="46"/>
      <c r="L380" s="47"/>
      <c r="M380" s="43"/>
      <c r="N380" s="48"/>
      <c r="O380" s="48"/>
      <c r="P380" s="49"/>
      <c r="Q380" s="50"/>
      <c r="R380" s="48"/>
      <c r="S380" s="48"/>
      <c r="T380" s="48"/>
      <c r="U380" s="51" t="str">
        <f t="shared" si="38"/>
        <v/>
      </c>
      <c r="V380" s="28"/>
      <c r="W380" s="52"/>
    </row>
    <row r="381" spans="1:23" ht="2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6"/>
      <c r="J381" s="46"/>
      <c r="K381" s="46"/>
      <c r="L381" s="47"/>
      <c r="M381" s="43"/>
      <c r="N381" s="48"/>
      <c r="O381" s="48"/>
      <c r="P381" s="49"/>
      <c r="Q381" s="50"/>
      <c r="R381" s="48"/>
      <c r="S381" s="48"/>
      <c r="T381" s="48"/>
      <c r="U381" s="51" t="str">
        <f t="shared" si="38"/>
        <v/>
      </c>
      <c r="V381" s="28"/>
      <c r="W381" s="52"/>
    </row>
    <row r="382" spans="1:23" ht="2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6"/>
      <c r="J382" s="46"/>
      <c r="K382" s="46"/>
      <c r="L382" s="47"/>
      <c r="M382" s="43"/>
      <c r="N382" s="48"/>
      <c r="O382" s="48"/>
      <c r="P382" s="49"/>
      <c r="Q382" s="50"/>
      <c r="R382" s="48"/>
      <c r="S382" s="48"/>
      <c r="T382" s="48"/>
      <c r="U382" s="51" t="str">
        <f t="shared" si="38"/>
        <v/>
      </c>
      <c r="V382" s="28"/>
      <c r="W382" s="52"/>
    </row>
    <row r="383" spans="1:23" ht="2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6"/>
      <c r="J383" s="46"/>
      <c r="K383" s="46"/>
      <c r="L383" s="47"/>
      <c r="M383" s="43"/>
      <c r="N383" s="48"/>
      <c r="O383" s="48"/>
      <c r="P383" s="49"/>
      <c r="Q383" s="50"/>
      <c r="R383" s="48"/>
      <c r="S383" s="48"/>
      <c r="T383" s="48"/>
      <c r="U383" s="51" t="str">
        <f t="shared" si="38"/>
        <v/>
      </c>
      <c r="V383" s="28"/>
      <c r="W383" s="52"/>
    </row>
    <row r="384" spans="1:23" ht="2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6"/>
      <c r="J384" s="46"/>
      <c r="K384" s="46"/>
      <c r="L384" s="47"/>
      <c r="M384" s="43"/>
      <c r="N384" s="48"/>
      <c r="O384" s="48"/>
      <c r="P384" s="49"/>
      <c r="Q384" s="50"/>
      <c r="R384" s="48"/>
      <c r="S384" s="48"/>
      <c r="T384" s="48"/>
      <c r="U384" s="51" t="str">
        <f t="shared" si="38"/>
        <v/>
      </c>
      <c r="V384" s="28"/>
      <c r="W384" s="52"/>
    </row>
    <row r="385" spans="1:23" ht="2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6"/>
      <c r="J385" s="46"/>
      <c r="K385" s="46"/>
      <c r="L385" s="47"/>
      <c r="M385" s="43"/>
      <c r="N385" s="48"/>
      <c r="O385" s="48"/>
      <c r="P385" s="49"/>
      <c r="Q385" s="50"/>
      <c r="R385" s="48"/>
      <c r="S385" s="48"/>
      <c r="T385" s="48"/>
      <c r="U385" s="51" t="str">
        <f t="shared" si="38"/>
        <v/>
      </c>
      <c r="V385" s="28"/>
      <c r="W385" s="52"/>
    </row>
    <row r="386" spans="1:23" ht="2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6"/>
      <c r="J386" s="46"/>
      <c r="K386" s="46"/>
      <c r="L386" s="47"/>
      <c r="M386" s="43"/>
      <c r="N386" s="48"/>
      <c r="O386" s="48"/>
      <c r="P386" s="49"/>
      <c r="Q386" s="50"/>
      <c r="R386" s="48"/>
      <c r="S386" s="48"/>
      <c r="T386" s="48"/>
      <c r="U386" s="51" t="str">
        <f t="shared" si="38"/>
        <v/>
      </c>
      <c r="V386" s="28"/>
      <c r="W386" s="52"/>
    </row>
    <row r="387" spans="1:23" ht="2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6"/>
      <c r="J387" s="46"/>
      <c r="K387" s="46"/>
      <c r="L387" s="47"/>
      <c r="M387" s="43"/>
      <c r="N387" s="48"/>
      <c r="O387" s="48"/>
      <c r="P387" s="49"/>
      <c r="Q387" s="50"/>
      <c r="R387" s="48"/>
      <c r="S387" s="48"/>
      <c r="T387" s="48"/>
      <c r="U387" s="51" t="str">
        <f t="shared" si="38"/>
        <v/>
      </c>
      <c r="V387" s="28"/>
      <c r="W387" s="52"/>
    </row>
    <row r="388" spans="1:23" ht="2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6"/>
      <c r="J388" s="46"/>
      <c r="K388" s="46"/>
      <c r="L388" s="47"/>
      <c r="M388" s="43"/>
      <c r="N388" s="48"/>
      <c r="O388" s="48"/>
      <c r="P388" s="49"/>
      <c r="Q388" s="50"/>
      <c r="R388" s="48"/>
      <c r="S388" s="48"/>
      <c r="T388" s="48"/>
      <c r="U388" s="51" t="str">
        <f t="shared" si="38"/>
        <v/>
      </c>
      <c r="V388" s="28"/>
      <c r="W388" s="52"/>
    </row>
    <row r="389" spans="1:23" ht="2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6"/>
      <c r="J389" s="46"/>
      <c r="K389" s="46"/>
      <c r="L389" s="47"/>
      <c r="M389" s="43"/>
      <c r="N389" s="48"/>
      <c r="O389" s="48"/>
      <c r="P389" s="49"/>
      <c r="Q389" s="50"/>
      <c r="R389" s="48"/>
      <c r="S389" s="48"/>
      <c r="T389" s="48"/>
      <c r="U389" s="51" t="str">
        <f t="shared" si="38"/>
        <v/>
      </c>
      <c r="V389" s="28"/>
      <c r="W389" s="52"/>
    </row>
    <row r="390" spans="1:23" ht="2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6"/>
      <c r="J390" s="46"/>
      <c r="K390" s="46"/>
      <c r="L390" s="47"/>
      <c r="M390" s="43"/>
      <c r="N390" s="48"/>
      <c r="O390" s="48"/>
      <c r="P390" s="49"/>
      <c r="Q390" s="50"/>
      <c r="R390" s="48"/>
      <c r="S390" s="48"/>
      <c r="T390" s="48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6"/>
      <c r="J391" s="46"/>
      <c r="K391" s="46"/>
      <c r="L391" s="47"/>
      <c r="M391" s="43"/>
      <c r="N391" s="48"/>
      <c r="O391" s="48"/>
      <c r="P391" s="49"/>
      <c r="Q391" s="50"/>
      <c r="R391" s="48"/>
      <c r="S391" s="48"/>
      <c r="T391" s="48"/>
      <c r="U391" s="51" t="str">
        <f t="shared" si="45"/>
        <v/>
      </c>
      <c r="V391" s="28"/>
      <c r="W391" s="52"/>
    </row>
    <row r="392" spans="1:23" ht="2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6"/>
      <c r="J392" s="46"/>
      <c r="K392" s="46"/>
      <c r="L392" s="47"/>
      <c r="M392" s="43"/>
      <c r="N392" s="48"/>
      <c r="O392" s="48"/>
      <c r="P392" s="49"/>
      <c r="Q392" s="50"/>
      <c r="R392" s="48"/>
      <c r="S392" s="48"/>
      <c r="T392" s="48"/>
      <c r="U392" s="51" t="str">
        <f t="shared" si="45"/>
        <v/>
      </c>
      <c r="V392" s="28"/>
      <c r="W392" s="52"/>
    </row>
    <row r="393" spans="1:23" ht="2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6"/>
      <c r="J393" s="46"/>
      <c r="K393" s="46"/>
      <c r="L393" s="47"/>
      <c r="M393" s="43"/>
      <c r="N393" s="48"/>
      <c r="O393" s="48"/>
      <c r="P393" s="49"/>
      <c r="Q393" s="50"/>
      <c r="R393" s="48"/>
      <c r="S393" s="48"/>
      <c r="T393" s="48"/>
      <c r="U393" s="51" t="str">
        <f t="shared" si="45"/>
        <v/>
      </c>
      <c r="V393" s="28"/>
      <c r="W393" s="52"/>
    </row>
    <row r="394" spans="1:23" ht="2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6"/>
      <c r="J394" s="46"/>
      <c r="K394" s="46"/>
      <c r="L394" s="47"/>
      <c r="M394" s="43"/>
      <c r="N394" s="48"/>
      <c r="O394" s="48"/>
      <c r="P394" s="49"/>
      <c r="Q394" s="50"/>
      <c r="R394" s="48"/>
      <c r="S394" s="48"/>
      <c r="T394" s="48"/>
      <c r="U394" s="51" t="str">
        <f t="shared" si="45"/>
        <v/>
      </c>
      <c r="V394" s="28"/>
      <c r="W394" s="52"/>
    </row>
    <row r="395" spans="1:23" ht="2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6"/>
      <c r="J395" s="46"/>
      <c r="K395" s="46"/>
      <c r="L395" s="47"/>
      <c r="M395" s="43"/>
      <c r="N395" s="48"/>
      <c r="O395" s="48"/>
      <c r="P395" s="49"/>
      <c r="Q395" s="50"/>
      <c r="R395" s="48"/>
      <c r="S395" s="48"/>
      <c r="T395" s="48"/>
      <c r="U395" s="51" t="str">
        <f t="shared" si="45"/>
        <v/>
      </c>
      <c r="V395" s="28"/>
      <c r="W395" s="52"/>
    </row>
    <row r="396" spans="1:23" ht="2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6"/>
      <c r="J396" s="46"/>
      <c r="K396" s="46"/>
      <c r="L396" s="47"/>
      <c r="M396" s="43"/>
      <c r="N396" s="48"/>
      <c r="O396" s="48"/>
      <c r="P396" s="49"/>
      <c r="Q396" s="50"/>
      <c r="R396" s="48"/>
      <c r="S396" s="48"/>
      <c r="T396" s="48"/>
      <c r="U396" s="51" t="str">
        <f t="shared" si="45"/>
        <v/>
      </c>
      <c r="V396" s="28"/>
      <c r="W396" s="52"/>
    </row>
    <row r="397" spans="1:23" ht="2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6"/>
      <c r="J397" s="46"/>
      <c r="K397" s="46"/>
      <c r="L397" s="47"/>
      <c r="M397" s="43"/>
      <c r="N397" s="48"/>
      <c r="O397" s="48"/>
      <c r="P397" s="49"/>
      <c r="Q397" s="50"/>
      <c r="R397" s="48"/>
      <c r="S397" s="48"/>
      <c r="T397" s="48"/>
      <c r="U397" s="51" t="str">
        <f t="shared" si="45"/>
        <v/>
      </c>
      <c r="V397" s="28"/>
      <c r="W397" s="52"/>
    </row>
    <row r="398" spans="1:23" ht="2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6"/>
      <c r="J398" s="46"/>
      <c r="K398" s="46"/>
      <c r="L398" s="47"/>
      <c r="M398" s="43"/>
      <c r="N398" s="48"/>
      <c r="O398" s="48"/>
      <c r="P398" s="49"/>
      <c r="Q398" s="50"/>
      <c r="R398" s="48"/>
      <c r="S398" s="48"/>
      <c r="T398" s="48"/>
      <c r="U398" s="51" t="str">
        <f t="shared" si="45"/>
        <v/>
      </c>
      <c r="V398" s="28"/>
      <c r="W398" s="52"/>
    </row>
    <row r="399" spans="1:23" ht="2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6"/>
      <c r="J399" s="46"/>
      <c r="K399" s="46"/>
      <c r="L399" s="47"/>
      <c r="M399" s="43"/>
      <c r="N399" s="48"/>
      <c r="O399" s="48"/>
      <c r="P399" s="49"/>
      <c r="Q399" s="50"/>
      <c r="R399" s="48"/>
      <c r="S399" s="48"/>
      <c r="T399" s="48"/>
      <c r="U399" s="51" t="str">
        <f t="shared" si="45"/>
        <v/>
      </c>
      <c r="V399" s="28"/>
      <c r="W399" s="52"/>
    </row>
    <row r="400" spans="1:23" ht="2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6"/>
      <c r="J400" s="46"/>
      <c r="K400" s="46"/>
      <c r="L400" s="47"/>
      <c r="M400" s="43"/>
      <c r="N400" s="48"/>
      <c r="O400" s="48"/>
      <c r="P400" s="49"/>
      <c r="Q400" s="50"/>
      <c r="R400" s="48"/>
      <c r="S400" s="48"/>
      <c r="T400" s="48"/>
      <c r="U400" s="51" t="str">
        <f t="shared" si="45"/>
        <v/>
      </c>
      <c r="V400" s="28"/>
      <c r="W400" s="52"/>
    </row>
    <row r="401" spans="1:23" ht="2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6"/>
      <c r="J401" s="46"/>
      <c r="K401" s="46"/>
      <c r="L401" s="47"/>
      <c r="M401" s="43"/>
      <c r="N401" s="48"/>
      <c r="O401" s="48"/>
      <c r="P401" s="49"/>
      <c r="Q401" s="50"/>
      <c r="R401" s="48"/>
      <c r="S401" s="48"/>
      <c r="T401" s="48"/>
      <c r="U401" s="51" t="str">
        <f t="shared" si="45"/>
        <v/>
      </c>
      <c r="V401" s="28"/>
      <c r="W401" s="52"/>
    </row>
    <row r="402" spans="1:23" ht="2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6"/>
      <c r="J402" s="46"/>
      <c r="K402" s="46"/>
      <c r="L402" s="47"/>
      <c r="M402" s="43"/>
      <c r="N402" s="48"/>
      <c r="O402" s="48"/>
      <c r="P402" s="49"/>
      <c r="Q402" s="50"/>
      <c r="R402" s="48"/>
      <c r="S402" s="48"/>
      <c r="T402" s="48"/>
      <c r="U402" s="51" t="str">
        <f t="shared" si="45"/>
        <v/>
      </c>
      <c r="V402" s="28"/>
      <c r="W402" s="52"/>
    </row>
    <row r="403" spans="1:23" ht="2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6"/>
      <c r="J403" s="46"/>
      <c r="K403" s="46"/>
      <c r="L403" s="47"/>
      <c r="M403" s="43"/>
      <c r="N403" s="48"/>
      <c r="O403" s="48"/>
      <c r="P403" s="49"/>
      <c r="Q403" s="50"/>
      <c r="R403" s="48"/>
      <c r="S403" s="48"/>
      <c r="T403" s="48"/>
      <c r="U403" s="51" t="str">
        <f t="shared" si="45"/>
        <v/>
      </c>
      <c r="V403" s="28"/>
      <c r="W403" s="52"/>
    </row>
    <row r="404" spans="1:23" ht="2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6"/>
      <c r="J404" s="46"/>
      <c r="K404" s="46"/>
      <c r="L404" s="47"/>
      <c r="M404" s="43"/>
      <c r="N404" s="48"/>
      <c r="O404" s="48"/>
      <c r="P404" s="49"/>
      <c r="Q404" s="50"/>
      <c r="R404" s="48"/>
      <c r="S404" s="48"/>
      <c r="T404" s="48"/>
      <c r="U404" s="51" t="str">
        <f t="shared" si="45"/>
        <v/>
      </c>
      <c r="V404" s="28"/>
      <c r="W404" s="52"/>
    </row>
    <row r="405" spans="1:23" ht="2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6"/>
      <c r="J405" s="46"/>
      <c r="K405" s="46"/>
      <c r="L405" s="47"/>
      <c r="M405" s="43"/>
      <c r="N405" s="48"/>
      <c r="O405" s="48"/>
      <c r="P405" s="49"/>
      <c r="Q405" s="50"/>
      <c r="R405" s="48"/>
      <c r="S405" s="48"/>
      <c r="T405" s="48"/>
      <c r="U405" s="51" t="str">
        <f t="shared" si="45"/>
        <v/>
      </c>
      <c r="V405" s="28"/>
      <c r="W405" s="52"/>
    </row>
    <row r="406" spans="1:23" ht="2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6"/>
      <c r="J406" s="46"/>
      <c r="K406" s="46"/>
      <c r="L406" s="47"/>
      <c r="M406" s="43"/>
      <c r="N406" s="48"/>
      <c r="O406" s="48"/>
      <c r="P406" s="49"/>
      <c r="Q406" s="50"/>
      <c r="R406" s="48"/>
      <c r="S406" s="48"/>
      <c r="T406" s="48"/>
      <c r="U406" s="51" t="str">
        <f t="shared" si="45"/>
        <v/>
      </c>
      <c r="V406" s="28"/>
      <c r="W406" s="52"/>
    </row>
    <row r="407" spans="1:23" ht="2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6"/>
      <c r="J407" s="46"/>
      <c r="K407" s="46"/>
      <c r="L407" s="47"/>
      <c r="M407" s="43"/>
      <c r="N407" s="48"/>
      <c r="O407" s="48"/>
      <c r="P407" s="49"/>
      <c r="Q407" s="50"/>
      <c r="R407" s="48"/>
      <c r="S407" s="48"/>
      <c r="T407" s="48"/>
      <c r="U407" s="51" t="str">
        <f t="shared" si="45"/>
        <v/>
      </c>
      <c r="V407" s="28"/>
      <c r="W407" s="52"/>
    </row>
    <row r="408" spans="1:23" ht="2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6"/>
      <c r="J408" s="46"/>
      <c r="K408" s="46"/>
      <c r="L408" s="47"/>
      <c r="M408" s="43"/>
      <c r="N408" s="48"/>
      <c r="O408" s="48"/>
      <c r="P408" s="49"/>
      <c r="Q408" s="50"/>
      <c r="R408" s="48"/>
      <c r="S408" s="48"/>
      <c r="T408" s="48"/>
      <c r="U408" s="51" t="str">
        <f t="shared" si="45"/>
        <v/>
      </c>
      <c r="V408" s="28"/>
      <c r="W408" s="52"/>
    </row>
    <row r="409" spans="1:23" ht="2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6"/>
      <c r="J409" s="46"/>
      <c r="K409" s="46"/>
      <c r="L409" s="47"/>
      <c r="M409" s="43"/>
      <c r="N409" s="48"/>
      <c r="O409" s="48"/>
      <c r="P409" s="49"/>
      <c r="Q409" s="50"/>
      <c r="R409" s="48"/>
      <c r="S409" s="48"/>
      <c r="T409" s="48"/>
      <c r="U409" s="51" t="str">
        <f t="shared" si="45"/>
        <v/>
      </c>
      <c r="V409" s="28"/>
      <c r="W409" s="52"/>
    </row>
    <row r="410" spans="1:23" ht="2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6"/>
      <c r="J410" s="46"/>
      <c r="K410" s="46"/>
      <c r="L410" s="47"/>
      <c r="M410" s="43"/>
      <c r="N410" s="48"/>
      <c r="O410" s="48"/>
      <c r="P410" s="49"/>
      <c r="Q410" s="50"/>
      <c r="R410" s="48"/>
      <c r="S410" s="48"/>
      <c r="T410" s="48"/>
      <c r="U410" s="51" t="str">
        <f t="shared" si="45"/>
        <v/>
      </c>
      <c r="V410" s="28"/>
      <c r="W410" s="52"/>
    </row>
    <row r="411" spans="1:23" ht="2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6"/>
      <c r="J411" s="46"/>
      <c r="K411" s="46"/>
      <c r="L411" s="47"/>
      <c r="M411" s="43"/>
      <c r="N411" s="48"/>
      <c r="O411" s="48"/>
      <c r="P411" s="49"/>
      <c r="Q411" s="50"/>
      <c r="R411" s="48"/>
      <c r="S411" s="48"/>
      <c r="T411" s="48"/>
      <c r="U411" s="51" t="str">
        <f t="shared" si="45"/>
        <v/>
      </c>
      <c r="V411" s="28"/>
      <c r="W411" s="52"/>
    </row>
    <row r="412" spans="1:23" ht="2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6"/>
      <c r="J412" s="46"/>
      <c r="K412" s="46"/>
      <c r="L412" s="47"/>
      <c r="M412" s="43"/>
      <c r="N412" s="48"/>
      <c r="O412" s="48"/>
      <c r="P412" s="49"/>
      <c r="Q412" s="50"/>
      <c r="R412" s="48"/>
      <c r="S412" s="48"/>
      <c r="T412" s="48"/>
      <c r="U412" s="51" t="str">
        <f t="shared" si="45"/>
        <v/>
      </c>
      <c r="V412" s="28"/>
      <c r="W412" s="52"/>
    </row>
    <row r="413" spans="1:23" ht="2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6"/>
      <c r="J413" s="46"/>
      <c r="K413" s="46"/>
      <c r="L413" s="47"/>
      <c r="M413" s="43"/>
      <c r="N413" s="48"/>
      <c r="O413" s="48"/>
      <c r="P413" s="49"/>
      <c r="Q413" s="50"/>
      <c r="R413" s="48"/>
      <c r="S413" s="48"/>
      <c r="T413" s="48"/>
      <c r="U413" s="51" t="str">
        <f t="shared" si="45"/>
        <v/>
      </c>
      <c r="V413" s="28"/>
      <c r="W413" s="52"/>
    </row>
    <row r="414" spans="1:23" ht="2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6"/>
      <c r="J414" s="46"/>
      <c r="K414" s="46"/>
      <c r="L414" s="47"/>
      <c r="M414" s="43"/>
      <c r="N414" s="48"/>
      <c r="O414" s="48"/>
      <c r="P414" s="49"/>
      <c r="Q414" s="50"/>
      <c r="R414" s="48"/>
      <c r="S414" s="48"/>
      <c r="T414" s="48"/>
      <c r="U414" s="51" t="str">
        <f t="shared" si="45"/>
        <v/>
      </c>
      <c r="V414" s="28"/>
      <c r="W414" s="52"/>
    </row>
    <row r="415" spans="1:23" ht="2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6"/>
      <c r="J415" s="46"/>
      <c r="K415" s="46"/>
      <c r="L415" s="47"/>
      <c r="M415" s="43"/>
      <c r="N415" s="48"/>
      <c r="O415" s="48"/>
      <c r="P415" s="49"/>
      <c r="Q415" s="50"/>
      <c r="R415" s="48"/>
      <c r="S415" s="48"/>
      <c r="T415" s="48"/>
      <c r="U415" s="51" t="str">
        <f t="shared" si="45"/>
        <v/>
      </c>
      <c r="V415" s="28"/>
      <c r="W415" s="52"/>
    </row>
    <row r="416" spans="1:23" ht="2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6"/>
      <c r="J416" s="46"/>
      <c r="K416" s="46"/>
      <c r="L416" s="47"/>
      <c r="M416" s="43"/>
      <c r="N416" s="48"/>
      <c r="O416" s="48"/>
      <c r="P416" s="49"/>
      <c r="Q416" s="50"/>
      <c r="R416" s="48"/>
      <c r="S416" s="48"/>
      <c r="T416" s="48"/>
      <c r="U416" s="51" t="str">
        <f t="shared" si="45"/>
        <v/>
      </c>
      <c r="V416" s="28"/>
      <c r="W416" s="52"/>
    </row>
    <row r="417" spans="1:23" ht="2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6"/>
      <c r="J417" s="46"/>
      <c r="K417" s="46"/>
      <c r="L417" s="47"/>
      <c r="M417" s="43"/>
      <c r="N417" s="48"/>
      <c r="O417" s="48"/>
      <c r="P417" s="49"/>
      <c r="Q417" s="50"/>
      <c r="R417" s="48"/>
      <c r="S417" s="48"/>
      <c r="T417" s="48"/>
      <c r="U417" s="51" t="str">
        <f t="shared" si="45"/>
        <v/>
      </c>
      <c r="V417" s="28"/>
      <c r="W417" s="52"/>
    </row>
    <row r="418" spans="1:23" ht="2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6"/>
      <c r="J418" s="46"/>
      <c r="K418" s="46"/>
      <c r="L418" s="47"/>
      <c r="M418" s="43"/>
      <c r="N418" s="48"/>
      <c r="O418" s="48"/>
      <c r="P418" s="49"/>
      <c r="Q418" s="50"/>
      <c r="R418" s="48"/>
      <c r="S418" s="48"/>
      <c r="T418" s="48"/>
      <c r="U418" s="51" t="str">
        <f t="shared" si="45"/>
        <v/>
      </c>
      <c r="V418" s="28"/>
      <c r="W418" s="52"/>
    </row>
    <row r="419" spans="1:23" ht="2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6"/>
      <c r="J419" s="46"/>
      <c r="K419" s="46"/>
      <c r="L419" s="47"/>
      <c r="M419" s="43"/>
      <c r="N419" s="48"/>
      <c r="O419" s="48"/>
      <c r="P419" s="49"/>
      <c r="Q419" s="50"/>
      <c r="R419" s="48"/>
      <c r="S419" s="48"/>
      <c r="T419" s="48"/>
      <c r="U419" s="51" t="str">
        <f t="shared" si="45"/>
        <v/>
      </c>
      <c r="V419" s="28"/>
      <c r="W419" s="52"/>
    </row>
    <row r="420" spans="1:23" ht="2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6"/>
      <c r="J420" s="46"/>
      <c r="K420" s="46"/>
      <c r="L420" s="47"/>
      <c r="M420" s="43"/>
      <c r="N420" s="48"/>
      <c r="O420" s="48"/>
      <c r="P420" s="49"/>
      <c r="Q420" s="50"/>
      <c r="R420" s="48"/>
      <c r="S420" s="48"/>
      <c r="T420" s="48"/>
      <c r="U420" s="51" t="str">
        <f t="shared" si="45"/>
        <v/>
      </c>
      <c r="V420" s="28"/>
      <c r="W420" s="52"/>
    </row>
    <row r="421" spans="1:23" ht="2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6"/>
      <c r="J421" s="46"/>
      <c r="K421" s="46"/>
      <c r="L421" s="47"/>
      <c r="M421" s="43"/>
      <c r="N421" s="48"/>
      <c r="O421" s="48"/>
      <c r="P421" s="49"/>
      <c r="Q421" s="50"/>
      <c r="R421" s="48"/>
      <c r="S421" s="48"/>
      <c r="T421" s="48"/>
      <c r="U421" s="51" t="str">
        <f t="shared" si="45"/>
        <v/>
      </c>
      <c r="V421" s="28"/>
      <c r="W421" s="52"/>
    </row>
    <row r="422" spans="1:23" ht="2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6"/>
      <c r="J422" s="46"/>
      <c r="K422" s="46"/>
      <c r="L422" s="47"/>
      <c r="M422" s="43"/>
      <c r="N422" s="48"/>
      <c r="O422" s="48"/>
      <c r="P422" s="49"/>
      <c r="Q422" s="50"/>
      <c r="R422" s="48"/>
      <c r="S422" s="48"/>
      <c r="T422" s="48"/>
      <c r="U422" s="51" t="str">
        <f t="shared" si="45"/>
        <v/>
      </c>
      <c r="V422" s="28"/>
      <c r="W422" s="52"/>
    </row>
    <row r="423" spans="1:23" ht="2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6"/>
      <c r="J423" s="46"/>
      <c r="K423" s="46"/>
      <c r="L423" s="47"/>
      <c r="M423" s="43"/>
      <c r="N423" s="48"/>
      <c r="O423" s="48"/>
      <c r="P423" s="49"/>
      <c r="Q423" s="50"/>
      <c r="R423" s="48"/>
      <c r="S423" s="48"/>
      <c r="T423" s="48"/>
      <c r="U423" s="51" t="str">
        <f t="shared" si="45"/>
        <v/>
      </c>
      <c r="V423" s="28"/>
      <c r="W423" s="52"/>
    </row>
    <row r="424" spans="1:23" ht="2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6"/>
      <c r="J424" s="46"/>
      <c r="K424" s="46"/>
      <c r="L424" s="47"/>
      <c r="M424" s="43"/>
      <c r="N424" s="48"/>
      <c r="O424" s="48"/>
      <c r="P424" s="49"/>
      <c r="Q424" s="50"/>
      <c r="R424" s="48"/>
      <c r="S424" s="48"/>
      <c r="T424" s="48"/>
      <c r="U424" s="51" t="str">
        <f t="shared" si="45"/>
        <v/>
      </c>
      <c r="V424" s="28"/>
      <c r="W424" s="52"/>
    </row>
    <row r="425" spans="1:23" ht="2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6"/>
      <c r="J425" s="46"/>
      <c r="K425" s="46"/>
      <c r="L425" s="47"/>
      <c r="M425" s="43"/>
      <c r="N425" s="48"/>
      <c r="O425" s="48"/>
      <c r="P425" s="49"/>
      <c r="Q425" s="50"/>
      <c r="R425" s="48"/>
      <c r="S425" s="48"/>
      <c r="T425" s="48"/>
      <c r="U425" s="51" t="str">
        <f t="shared" si="45"/>
        <v/>
      </c>
      <c r="V425" s="28"/>
      <c r="W425" s="52"/>
    </row>
    <row r="426" spans="1:23" ht="2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6"/>
      <c r="J426" s="46"/>
      <c r="K426" s="46"/>
      <c r="L426" s="47"/>
      <c r="M426" s="43"/>
      <c r="N426" s="48"/>
      <c r="O426" s="48"/>
      <c r="P426" s="49"/>
      <c r="Q426" s="50"/>
      <c r="R426" s="48"/>
      <c r="S426" s="48"/>
      <c r="T426" s="48"/>
      <c r="U426" s="51" t="str">
        <f t="shared" si="45"/>
        <v/>
      </c>
      <c r="V426" s="28"/>
      <c r="W426" s="52"/>
    </row>
    <row r="427" spans="1:23" ht="2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6"/>
      <c r="J427" s="46"/>
      <c r="K427" s="46"/>
      <c r="L427" s="47"/>
      <c r="M427" s="43"/>
      <c r="N427" s="48"/>
      <c r="O427" s="48"/>
      <c r="P427" s="49"/>
      <c r="Q427" s="50"/>
      <c r="R427" s="48"/>
      <c r="S427" s="48"/>
      <c r="T427" s="48"/>
      <c r="U427" s="51" t="str">
        <f t="shared" si="45"/>
        <v/>
      </c>
      <c r="V427" s="28"/>
      <c r="W427" s="52"/>
    </row>
    <row r="428" spans="1:23" ht="2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6"/>
      <c r="J428" s="46"/>
      <c r="K428" s="46"/>
      <c r="L428" s="47"/>
      <c r="M428" s="43"/>
      <c r="N428" s="48"/>
      <c r="O428" s="48"/>
      <c r="P428" s="49"/>
      <c r="Q428" s="50"/>
      <c r="R428" s="48"/>
      <c r="S428" s="48"/>
      <c r="T428" s="48"/>
      <c r="U428" s="51" t="str">
        <f t="shared" si="45"/>
        <v/>
      </c>
      <c r="V428" s="28"/>
      <c r="W428" s="52"/>
    </row>
    <row r="429" spans="1:23" ht="2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6"/>
      <c r="J429" s="46"/>
      <c r="K429" s="46"/>
      <c r="L429" s="47"/>
      <c r="M429" s="43"/>
      <c r="N429" s="48"/>
      <c r="O429" s="48"/>
      <c r="P429" s="49"/>
      <c r="Q429" s="50"/>
      <c r="R429" s="48"/>
      <c r="S429" s="48"/>
      <c r="T429" s="48"/>
      <c r="U429" s="51" t="str">
        <f t="shared" si="45"/>
        <v/>
      </c>
      <c r="V429" s="28"/>
      <c r="W429" s="52"/>
    </row>
    <row r="430" spans="1:23" ht="2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6"/>
      <c r="J430" s="46"/>
      <c r="K430" s="46"/>
      <c r="L430" s="47"/>
      <c r="M430" s="43"/>
      <c r="N430" s="48"/>
      <c r="O430" s="48"/>
      <c r="P430" s="49"/>
      <c r="Q430" s="50"/>
      <c r="R430" s="48"/>
      <c r="S430" s="48"/>
      <c r="T430" s="48"/>
      <c r="U430" s="51" t="str">
        <f t="shared" si="45"/>
        <v/>
      </c>
      <c r="V430" s="28"/>
      <c r="W430" s="52"/>
    </row>
    <row r="431" spans="1:23" ht="2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6"/>
      <c r="J431" s="46"/>
      <c r="K431" s="46"/>
      <c r="L431" s="47"/>
      <c r="M431" s="43"/>
      <c r="N431" s="48"/>
      <c r="O431" s="48"/>
      <c r="P431" s="49"/>
      <c r="Q431" s="50"/>
      <c r="R431" s="48"/>
      <c r="S431" s="48"/>
      <c r="T431" s="48"/>
      <c r="U431" s="51" t="str">
        <f t="shared" si="45"/>
        <v/>
      </c>
      <c r="V431" s="28"/>
      <c r="W431" s="52"/>
    </row>
    <row r="432" spans="1:23" ht="2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6"/>
      <c r="J432" s="46"/>
      <c r="K432" s="46"/>
      <c r="L432" s="47"/>
      <c r="M432" s="43"/>
      <c r="N432" s="48"/>
      <c r="O432" s="48"/>
      <c r="P432" s="49"/>
      <c r="Q432" s="50"/>
      <c r="R432" s="48"/>
      <c r="S432" s="48"/>
      <c r="T432" s="48"/>
      <c r="U432" s="51" t="str">
        <f t="shared" si="45"/>
        <v/>
      </c>
      <c r="V432" s="28"/>
      <c r="W432" s="52"/>
    </row>
    <row r="433" spans="1:23" ht="2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6"/>
      <c r="J433" s="46"/>
      <c r="K433" s="46"/>
      <c r="L433" s="47"/>
      <c r="M433" s="43"/>
      <c r="N433" s="48"/>
      <c r="O433" s="48"/>
      <c r="P433" s="49"/>
      <c r="Q433" s="50"/>
      <c r="R433" s="48"/>
      <c r="S433" s="48"/>
      <c r="T433" s="48"/>
      <c r="U433" s="51" t="str">
        <f t="shared" si="45"/>
        <v/>
      </c>
      <c r="V433" s="28"/>
      <c r="W433" s="52"/>
    </row>
    <row r="434" spans="1:23" ht="2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6"/>
      <c r="J434" s="46"/>
      <c r="K434" s="46"/>
      <c r="L434" s="47"/>
      <c r="M434" s="43"/>
      <c r="N434" s="48"/>
      <c r="O434" s="48"/>
      <c r="P434" s="49"/>
      <c r="Q434" s="50"/>
      <c r="R434" s="48"/>
      <c r="S434" s="48"/>
      <c r="T434" s="48"/>
      <c r="U434" s="51" t="str">
        <f t="shared" si="45"/>
        <v/>
      </c>
      <c r="V434" s="28"/>
      <c r="W434" s="52"/>
    </row>
    <row r="435" spans="1:23" ht="2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6"/>
      <c r="J435" s="46"/>
      <c r="K435" s="46"/>
      <c r="L435" s="47"/>
      <c r="M435" s="43"/>
      <c r="N435" s="48"/>
      <c r="O435" s="48"/>
      <c r="P435" s="49"/>
      <c r="Q435" s="50"/>
      <c r="R435" s="48"/>
      <c r="S435" s="48"/>
      <c r="T435" s="48"/>
      <c r="U435" s="51" t="str">
        <f t="shared" si="45"/>
        <v/>
      </c>
      <c r="V435" s="28"/>
      <c r="W435" s="52"/>
    </row>
    <row r="436" spans="1:23" ht="2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6"/>
      <c r="J436" s="46"/>
      <c r="K436" s="46"/>
      <c r="L436" s="47"/>
      <c r="M436" s="43"/>
      <c r="N436" s="48"/>
      <c r="O436" s="48"/>
      <c r="P436" s="49"/>
      <c r="Q436" s="50"/>
      <c r="R436" s="48"/>
      <c r="S436" s="48"/>
      <c r="T436" s="48"/>
      <c r="U436" s="51" t="str">
        <f t="shared" si="45"/>
        <v/>
      </c>
      <c r="V436" s="28"/>
      <c r="W436" s="52"/>
    </row>
    <row r="437" spans="1:23" ht="2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6"/>
      <c r="J437" s="46"/>
      <c r="K437" s="46"/>
      <c r="L437" s="47"/>
      <c r="M437" s="43"/>
      <c r="N437" s="48"/>
      <c r="O437" s="48"/>
      <c r="P437" s="49"/>
      <c r="Q437" s="50"/>
      <c r="R437" s="48"/>
      <c r="S437" s="48"/>
      <c r="T437" s="48"/>
      <c r="U437" s="51" t="str">
        <f t="shared" si="45"/>
        <v/>
      </c>
      <c r="V437" s="28"/>
      <c r="W437" s="52"/>
    </row>
    <row r="438" spans="1:23" ht="2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6"/>
      <c r="J438" s="46"/>
      <c r="K438" s="46"/>
      <c r="L438" s="47"/>
      <c r="M438" s="43"/>
      <c r="N438" s="48"/>
      <c r="O438" s="48"/>
      <c r="P438" s="49"/>
      <c r="Q438" s="50"/>
      <c r="R438" s="48"/>
      <c r="S438" s="48"/>
      <c r="T438" s="48"/>
      <c r="U438" s="51" t="str">
        <f t="shared" si="45"/>
        <v/>
      </c>
      <c r="V438" s="28"/>
      <c r="W438" s="52"/>
    </row>
    <row r="439" spans="1:23" ht="2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6"/>
      <c r="J439" s="46"/>
      <c r="K439" s="46"/>
      <c r="L439" s="47"/>
      <c r="M439" s="43"/>
      <c r="N439" s="48"/>
      <c r="O439" s="48"/>
      <c r="P439" s="49"/>
      <c r="Q439" s="50"/>
      <c r="R439" s="48"/>
      <c r="S439" s="48"/>
      <c r="T439" s="48"/>
      <c r="U439" s="51" t="str">
        <f t="shared" si="45"/>
        <v/>
      </c>
      <c r="V439" s="28"/>
      <c r="W439" s="52"/>
    </row>
    <row r="440" spans="1:23" ht="2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6"/>
      <c r="J440" s="46"/>
      <c r="K440" s="46"/>
      <c r="L440" s="47"/>
      <c r="M440" s="43"/>
      <c r="N440" s="48"/>
      <c r="O440" s="48"/>
      <c r="P440" s="49"/>
      <c r="Q440" s="50"/>
      <c r="R440" s="48"/>
      <c r="S440" s="48"/>
      <c r="T440" s="48"/>
      <c r="U440" s="51" t="str">
        <f t="shared" si="45"/>
        <v/>
      </c>
      <c r="V440" s="28"/>
      <c r="W440" s="52"/>
    </row>
    <row r="441" spans="1:23" ht="2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6"/>
      <c r="J441" s="46"/>
      <c r="K441" s="46"/>
      <c r="L441" s="47"/>
      <c r="M441" s="43"/>
      <c r="N441" s="48"/>
      <c r="O441" s="48"/>
      <c r="P441" s="49"/>
      <c r="Q441" s="50"/>
      <c r="R441" s="48"/>
      <c r="S441" s="48"/>
      <c r="T441" s="48"/>
      <c r="U441" s="51" t="str">
        <f t="shared" si="45"/>
        <v/>
      </c>
      <c r="V441" s="28"/>
      <c r="W441" s="52"/>
    </row>
    <row r="442" spans="1:23" ht="2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6"/>
      <c r="J442" s="46"/>
      <c r="K442" s="46"/>
      <c r="L442" s="47"/>
      <c r="M442" s="43"/>
      <c r="N442" s="48"/>
      <c r="O442" s="48"/>
      <c r="P442" s="49"/>
      <c r="Q442" s="50"/>
      <c r="R442" s="48"/>
      <c r="S442" s="48"/>
      <c r="T442" s="48"/>
      <c r="U442" s="51" t="str">
        <f t="shared" si="45"/>
        <v/>
      </c>
      <c r="V442" s="28"/>
      <c r="W442" s="52"/>
    </row>
    <row r="443" spans="1:23" ht="2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6"/>
      <c r="J443" s="46"/>
      <c r="K443" s="46"/>
      <c r="L443" s="47"/>
      <c r="M443" s="43"/>
      <c r="N443" s="48"/>
      <c r="O443" s="48"/>
      <c r="P443" s="49"/>
      <c r="Q443" s="50"/>
      <c r="R443" s="48"/>
      <c r="S443" s="48"/>
      <c r="T443" s="48"/>
      <c r="U443" s="51" t="str">
        <f t="shared" si="45"/>
        <v/>
      </c>
      <c r="V443" s="28"/>
      <c r="W443" s="52"/>
    </row>
    <row r="444" spans="1:23" ht="2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6"/>
      <c r="J444" s="46"/>
      <c r="K444" s="46"/>
      <c r="L444" s="47"/>
      <c r="M444" s="43"/>
      <c r="N444" s="48"/>
      <c r="O444" s="48"/>
      <c r="P444" s="49"/>
      <c r="Q444" s="50"/>
      <c r="R444" s="48"/>
      <c r="S444" s="48"/>
      <c r="T444" s="48"/>
      <c r="U444" s="51" t="str">
        <f t="shared" si="45"/>
        <v/>
      </c>
      <c r="V444" s="28"/>
      <c r="W444" s="52"/>
    </row>
    <row r="445" spans="1:23" ht="2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6"/>
      <c r="J445" s="46"/>
      <c r="K445" s="46"/>
      <c r="L445" s="47"/>
      <c r="M445" s="43"/>
      <c r="N445" s="48"/>
      <c r="O445" s="48"/>
      <c r="P445" s="49"/>
      <c r="Q445" s="50"/>
      <c r="R445" s="48"/>
      <c r="S445" s="48"/>
      <c r="T445" s="48"/>
      <c r="U445" s="51" t="str">
        <f t="shared" si="45"/>
        <v/>
      </c>
      <c r="V445" s="28"/>
      <c r="W445" s="52"/>
    </row>
    <row r="446" spans="1:23" ht="2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6"/>
      <c r="J446" s="46"/>
      <c r="K446" s="46"/>
      <c r="L446" s="47"/>
      <c r="M446" s="43"/>
      <c r="N446" s="48"/>
      <c r="O446" s="48"/>
      <c r="P446" s="49"/>
      <c r="Q446" s="50"/>
      <c r="R446" s="48"/>
      <c r="S446" s="48"/>
      <c r="T446" s="48"/>
      <c r="U446" s="51" t="str">
        <f t="shared" si="45"/>
        <v/>
      </c>
      <c r="V446" s="28"/>
      <c r="W446" s="52"/>
    </row>
    <row r="447" spans="1:23" ht="2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6"/>
      <c r="J447" s="46"/>
      <c r="K447" s="46"/>
      <c r="L447" s="47"/>
      <c r="M447" s="43"/>
      <c r="N447" s="48"/>
      <c r="O447" s="48"/>
      <c r="P447" s="49"/>
      <c r="Q447" s="50"/>
      <c r="R447" s="48"/>
      <c r="S447" s="48"/>
      <c r="T447" s="48"/>
      <c r="U447" s="51" t="str">
        <f t="shared" si="45"/>
        <v/>
      </c>
      <c r="V447" s="28"/>
      <c r="W447" s="52"/>
    </row>
    <row r="448" spans="1:23" ht="2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6"/>
      <c r="J448" s="46"/>
      <c r="K448" s="46"/>
      <c r="L448" s="47"/>
      <c r="M448" s="43"/>
      <c r="N448" s="48"/>
      <c r="O448" s="48"/>
      <c r="P448" s="49"/>
      <c r="Q448" s="50"/>
      <c r="R448" s="48"/>
      <c r="S448" s="48"/>
      <c r="T448" s="48"/>
      <c r="U448" s="51" t="str">
        <f t="shared" si="45"/>
        <v/>
      </c>
      <c r="V448" s="28"/>
      <c r="W448" s="52"/>
    </row>
    <row r="449" spans="1:23" ht="2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6"/>
      <c r="J449" s="46"/>
      <c r="K449" s="46"/>
      <c r="L449" s="47"/>
      <c r="M449" s="43"/>
      <c r="N449" s="48"/>
      <c r="O449" s="48"/>
      <c r="P449" s="49"/>
      <c r="Q449" s="50"/>
      <c r="R449" s="48"/>
      <c r="S449" s="48"/>
      <c r="T449" s="48"/>
      <c r="U449" s="51" t="str">
        <f t="shared" si="45"/>
        <v/>
      </c>
      <c r="V449" s="28"/>
      <c r="W449" s="52"/>
    </row>
    <row r="450" spans="1:23" ht="2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6"/>
      <c r="J450" s="46"/>
      <c r="K450" s="46"/>
      <c r="L450" s="47"/>
      <c r="M450" s="43"/>
      <c r="N450" s="48"/>
      <c r="O450" s="48"/>
      <c r="P450" s="49"/>
      <c r="Q450" s="50"/>
      <c r="R450" s="48"/>
      <c r="S450" s="48"/>
      <c r="T450" s="48"/>
      <c r="U450" s="51" t="str">
        <f t="shared" si="45"/>
        <v/>
      </c>
      <c r="V450" s="28"/>
      <c r="W450" s="52"/>
    </row>
    <row r="451" spans="1:23" ht="2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6"/>
      <c r="J451" s="46"/>
      <c r="K451" s="46"/>
      <c r="L451" s="47"/>
      <c r="M451" s="43"/>
      <c r="N451" s="48"/>
      <c r="O451" s="48"/>
      <c r="P451" s="49"/>
      <c r="Q451" s="50"/>
      <c r="R451" s="48"/>
      <c r="S451" s="48"/>
      <c r="T451" s="48"/>
      <c r="U451" s="51" t="str">
        <f t="shared" si="45"/>
        <v/>
      </c>
      <c r="V451" s="28"/>
      <c r="W451" s="52"/>
    </row>
    <row r="452" spans="1:23" ht="2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6"/>
      <c r="J452" s="46"/>
      <c r="K452" s="46"/>
      <c r="L452" s="47"/>
      <c r="M452" s="43"/>
      <c r="N452" s="48"/>
      <c r="O452" s="48"/>
      <c r="P452" s="49"/>
      <c r="Q452" s="50"/>
      <c r="R452" s="48"/>
      <c r="S452" s="48"/>
      <c r="T452" s="48"/>
      <c r="U452" s="51" t="str">
        <f t="shared" si="45"/>
        <v/>
      </c>
      <c r="V452" s="28"/>
      <c r="W452" s="52"/>
    </row>
    <row r="453" spans="1:23" ht="2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6"/>
      <c r="J453" s="46"/>
      <c r="K453" s="46"/>
      <c r="L453" s="47"/>
      <c r="M453" s="43"/>
      <c r="N453" s="48"/>
      <c r="O453" s="48"/>
      <c r="P453" s="49"/>
      <c r="Q453" s="50"/>
      <c r="R453" s="48"/>
      <c r="S453" s="48"/>
      <c r="T453" s="48"/>
      <c r="U453" s="51" t="str">
        <f t="shared" si="45"/>
        <v/>
      </c>
      <c r="V453" s="28"/>
      <c r="W453" s="52"/>
    </row>
    <row r="454" spans="1:23" ht="2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6"/>
      <c r="J454" s="46"/>
      <c r="K454" s="46"/>
      <c r="L454" s="47"/>
      <c r="M454" s="43"/>
      <c r="N454" s="48"/>
      <c r="O454" s="48"/>
      <c r="P454" s="49"/>
      <c r="Q454" s="50"/>
      <c r="R454" s="48"/>
      <c r="S454" s="48"/>
      <c r="T454" s="48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6"/>
      <c r="J455" s="46"/>
      <c r="K455" s="46"/>
      <c r="L455" s="47"/>
      <c r="M455" s="43"/>
      <c r="N455" s="48"/>
      <c r="O455" s="48"/>
      <c r="P455" s="49"/>
      <c r="Q455" s="50"/>
      <c r="R455" s="48"/>
      <c r="S455" s="48"/>
      <c r="T455" s="48"/>
      <c r="U455" s="51" t="str">
        <f t="shared" si="52"/>
        <v/>
      </c>
      <c r="V455" s="28"/>
      <c r="W455" s="52"/>
    </row>
    <row r="456" spans="1:23" ht="2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6"/>
      <c r="J456" s="46"/>
      <c r="K456" s="46"/>
      <c r="L456" s="47"/>
      <c r="M456" s="43"/>
      <c r="N456" s="48"/>
      <c r="O456" s="48"/>
      <c r="P456" s="49"/>
      <c r="Q456" s="50"/>
      <c r="R456" s="48"/>
      <c r="S456" s="48"/>
      <c r="T456" s="48"/>
      <c r="U456" s="51" t="str">
        <f t="shared" si="52"/>
        <v/>
      </c>
      <c r="V456" s="28"/>
      <c r="W456" s="52"/>
    </row>
    <row r="457" spans="1:23" ht="2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6"/>
      <c r="J457" s="46"/>
      <c r="K457" s="46"/>
      <c r="L457" s="47"/>
      <c r="M457" s="43"/>
      <c r="N457" s="48"/>
      <c r="O457" s="48"/>
      <c r="P457" s="49"/>
      <c r="Q457" s="50"/>
      <c r="R457" s="48"/>
      <c r="S457" s="48"/>
      <c r="T457" s="48"/>
      <c r="U457" s="51" t="str">
        <f t="shared" si="52"/>
        <v/>
      </c>
      <c r="V457" s="28"/>
      <c r="W457" s="52"/>
    </row>
    <row r="458" spans="1:23" ht="2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6"/>
      <c r="J458" s="46"/>
      <c r="K458" s="46"/>
      <c r="L458" s="47"/>
      <c r="M458" s="43"/>
      <c r="N458" s="48"/>
      <c r="O458" s="48"/>
      <c r="P458" s="49"/>
      <c r="Q458" s="50"/>
      <c r="R458" s="48"/>
      <c r="S458" s="48"/>
      <c r="T458" s="48"/>
      <c r="U458" s="51" t="str">
        <f t="shared" si="52"/>
        <v/>
      </c>
      <c r="V458" s="28"/>
      <c r="W458" s="52"/>
    </row>
    <row r="459" spans="1:23" ht="2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6"/>
      <c r="J459" s="46"/>
      <c r="K459" s="46"/>
      <c r="L459" s="47"/>
      <c r="M459" s="43"/>
      <c r="N459" s="48"/>
      <c r="O459" s="48"/>
      <c r="P459" s="49"/>
      <c r="Q459" s="50"/>
      <c r="R459" s="48"/>
      <c r="S459" s="48"/>
      <c r="T459" s="48"/>
      <c r="U459" s="51" t="str">
        <f t="shared" si="52"/>
        <v/>
      </c>
      <c r="V459" s="28"/>
      <c r="W459" s="52"/>
    </row>
    <row r="460" spans="1:23" ht="2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6"/>
      <c r="J460" s="46"/>
      <c r="K460" s="46"/>
      <c r="L460" s="47"/>
      <c r="M460" s="43"/>
      <c r="N460" s="48"/>
      <c r="O460" s="48"/>
      <c r="P460" s="49"/>
      <c r="Q460" s="50"/>
      <c r="R460" s="48"/>
      <c r="S460" s="48"/>
      <c r="T460" s="48"/>
      <c r="U460" s="51" t="str">
        <f t="shared" si="52"/>
        <v/>
      </c>
      <c r="V460" s="28"/>
      <c r="W460" s="52"/>
    </row>
    <row r="461" spans="1:23" ht="2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6"/>
      <c r="J461" s="46"/>
      <c r="K461" s="46"/>
      <c r="L461" s="47"/>
      <c r="M461" s="43"/>
      <c r="N461" s="48"/>
      <c r="O461" s="48"/>
      <c r="P461" s="49"/>
      <c r="Q461" s="50"/>
      <c r="R461" s="48"/>
      <c r="S461" s="48"/>
      <c r="T461" s="48"/>
      <c r="U461" s="51" t="str">
        <f t="shared" si="52"/>
        <v/>
      </c>
      <c r="V461" s="28"/>
      <c r="W461" s="52"/>
    </row>
    <row r="462" spans="1:23" ht="2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6"/>
      <c r="J462" s="46"/>
      <c r="K462" s="46"/>
      <c r="L462" s="47"/>
      <c r="M462" s="43"/>
      <c r="N462" s="48"/>
      <c r="O462" s="48"/>
      <c r="P462" s="49"/>
      <c r="Q462" s="50"/>
      <c r="R462" s="48"/>
      <c r="S462" s="48"/>
      <c r="T462" s="48"/>
      <c r="U462" s="51" t="str">
        <f t="shared" si="52"/>
        <v/>
      </c>
      <c r="V462" s="28"/>
      <c r="W462" s="52"/>
    </row>
    <row r="463" spans="1:23" ht="2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6"/>
      <c r="J463" s="46"/>
      <c r="K463" s="46"/>
      <c r="L463" s="47"/>
      <c r="M463" s="43"/>
      <c r="N463" s="48"/>
      <c r="O463" s="48"/>
      <c r="P463" s="49"/>
      <c r="Q463" s="50"/>
      <c r="R463" s="48"/>
      <c r="S463" s="48"/>
      <c r="T463" s="48"/>
      <c r="U463" s="51" t="str">
        <f t="shared" si="52"/>
        <v/>
      </c>
      <c r="V463" s="28"/>
      <c r="W463" s="52"/>
    </row>
    <row r="464" spans="1:23" ht="2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6"/>
      <c r="J464" s="46"/>
      <c r="K464" s="46"/>
      <c r="L464" s="47"/>
      <c r="M464" s="43"/>
      <c r="N464" s="48"/>
      <c r="O464" s="48"/>
      <c r="P464" s="49"/>
      <c r="Q464" s="50"/>
      <c r="R464" s="48"/>
      <c r="S464" s="48"/>
      <c r="T464" s="48"/>
      <c r="U464" s="51" t="str">
        <f t="shared" si="52"/>
        <v/>
      </c>
      <c r="V464" s="28"/>
      <c r="W464" s="52"/>
    </row>
    <row r="465" spans="1:23" ht="2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6"/>
      <c r="J465" s="46"/>
      <c r="K465" s="46"/>
      <c r="L465" s="47"/>
      <c r="M465" s="43"/>
      <c r="N465" s="48"/>
      <c r="O465" s="48"/>
      <c r="P465" s="49"/>
      <c r="Q465" s="50"/>
      <c r="R465" s="48"/>
      <c r="S465" s="48"/>
      <c r="T465" s="48"/>
      <c r="U465" s="51" t="str">
        <f t="shared" si="52"/>
        <v/>
      </c>
      <c r="V465" s="28"/>
      <c r="W465" s="52"/>
    </row>
    <row r="466" spans="1:23" ht="2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6"/>
      <c r="J466" s="46"/>
      <c r="K466" s="46"/>
      <c r="L466" s="47"/>
      <c r="M466" s="43"/>
      <c r="N466" s="48"/>
      <c r="O466" s="48"/>
      <c r="P466" s="49"/>
      <c r="Q466" s="50"/>
      <c r="R466" s="48"/>
      <c r="S466" s="48"/>
      <c r="T466" s="48"/>
      <c r="U466" s="51" t="str">
        <f t="shared" si="52"/>
        <v/>
      </c>
      <c r="V466" s="28"/>
      <c r="W466" s="52"/>
    </row>
    <row r="467" spans="1:23" ht="2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6"/>
      <c r="J467" s="46"/>
      <c r="K467" s="46"/>
      <c r="L467" s="47"/>
      <c r="M467" s="43"/>
      <c r="N467" s="48"/>
      <c r="O467" s="48"/>
      <c r="P467" s="49"/>
      <c r="Q467" s="50"/>
      <c r="R467" s="48"/>
      <c r="S467" s="48"/>
      <c r="T467" s="48"/>
      <c r="U467" s="51" t="str">
        <f t="shared" si="52"/>
        <v/>
      </c>
      <c r="V467" s="28"/>
      <c r="W467" s="52"/>
    </row>
    <row r="468" spans="1:23" ht="2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6"/>
      <c r="J468" s="46"/>
      <c r="K468" s="46"/>
      <c r="L468" s="47"/>
      <c r="M468" s="43"/>
      <c r="N468" s="48"/>
      <c r="O468" s="48"/>
      <c r="P468" s="49"/>
      <c r="Q468" s="50"/>
      <c r="R468" s="48"/>
      <c r="S468" s="48"/>
      <c r="T468" s="48"/>
      <c r="U468" s="51" t="str">
        <f t="shared" si="52"/>
        <v/>
      </c>
      <c r="V468" s="28"/>
      <c r="W468" s="52"/>
    </row>
    <row r="469" spans="1:23" ht="2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6"/>
      <c r="J469" s="46"/>
      <c r="K469" s="46"/>
      <c r="L469" s="47"/>
      <c r="M469" s="43"/>
      <c r="N469" s="48"/>
      <c r="O469" s="48"/>
      <c r="P469" s="49"/>
      <c r="Q469" s="50"/>
      <c r="R469" s="48"/>
      <c r="S469" s="48"/>
      <c r="T469" s="48"/>
      <c r="U469" s="51" t="str">
        <f t="shared" si="52"/>
        <v/>
      </c>
      <c r="V469" s="28"/>
      <c r="W469" s="52"/>
    </row>
    <row r="470" spans="1:23" ht="2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6"/>
      <c r="J470" s="46"/>
      <c r="K470" s="46"/>
      <c r="L470" s="47"/>
      <c r="M470" s="43"/>
      <c r="N470" s="48"/>
      <c r="O470" s="48"/>
      <c r="P470" s="49"/>
      <c r="Q470" s="50"/>
      <c r="R470" s="48"/>
      <c r="S470" s="48"/>
      <c r="T470" s="48"/>
      <c r="U470" s="51" t="str">
        <f t="shared" si="52"/>
        <v/>
      </c>
      <c r="V470" s="28"/>
      <c r="W470" s="52"/>
    </row>
    <row r="471" spans="1:23" ht="2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6"/>
      <c r="J471" s="46"/>
      <c r="K471" s="46"/>
      <c r="L471" s="47"/>
      <c r="M471" s="43"/>
      <c r="N471" s="48"/>
      <c r="O471" s="48"/>
      <c r="P471" s="49"/>
      <c r="Q471" s="50"/>
      <c r="R471" s="48"/>
      <c r="S471" s="48"/>
      <c r="T471" s="48"/>
      <c r="U471" s="51" t="str">
        <f t="shared" si="52"/>
        <v/>
      </c>
      <c r="V471" s="28"/>
      <c r="W471" s="52"/>
    </row>
    <row r="472" spans="1:23" ht="2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6"/>
      <c r="J472" s="46"/>
      <c r="K472" s="46"/>
      <c r="L472" s="47"/>
      <c r="M472" s="43"/>
      <c r="N472" s="48"/>
      <c r="O472" s="48"/>
      <c r="P472" s="49"/>
      <c r="Q472" s="50"/>
      <c r="R472" s="48"/>
      <c r="S472" s="48"/>
      <c r="T472" s="48"/>
      <c r="U472" s="51" t="str">
        <f t="shared" si="52"/>
        <v/>
      </c>
      <c r="V472" s="28"/>
      <c r="W472" s="52"/>
    </row>
    <row r="473" spans="1:23" ht="2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6"/>
      <c r="J473" s="46"/>
      <c r="K473" s="46"/>
      <c r="L473" s="47"/>
      <c r="M473" s="43"/>
      <c r="N473" s="48"/>
      <c r="O473" s="48"/>
      <c r="P473" s="49"/>
      <c r="Q473" s="50"/>
      <c r="R473" s="48"/>
      <c r="S473" s="48"/>
      <c r="T473" s="48"/>
      <c r="U473" s="51" t="str">
        <f t="shared" si="52"/>
        <v/>
      </c>
      <c r="V473" s="28"/>
      <c r="W473" s="52"/>
    </row>
    <row r="474" spans="1:23" ht="2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6"/>
      <c r="J474" s="46"/>
      <c r="K474" s="46"/>
      <c r="L474" s="47"/>
      <c r="M474" s="43"/>
      <c r="N474" s="48"/>
      <c r="O474" s="48"/>
      <c r="P474" s="49"/>
      <c r="Q474" s="50"/>
      <c r="R474" s="48"/>
      <c r="S474" s="48"/>
      <c r="T474" s="48"/>
      <c r="U474" s="51" t="str">
        <f t="shared" si="52"/>
        <v/>
      </c>
      <c r="V474" s="28"/>
      <c r="W474" s="52"/>
    </row>
    <row r="475" spans="1:23" ht="2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6"/>
      <c r="J475" s="46"/>
      <c r="K475" s="46"/>
      <c r="L475" s="47"/>
      <c r="M475" s="43"/>
      <c r="N475" s="48"/>
      <c r="O475" s="48"/>
      <c r="P475" s="49"/>
      <c r="Q475" s="50"/>
      <c r="R475" s="48"/>
      <c r="S475" s="48"/>
      <c r="T475" s="48"/>
      <c r="U475" s="51" t="str">
        <f t="shared" si="52"/>
        <v/>
      </c>
      <c r="V475" s="28"/>
      <c r="W475" s="52"/>
    </row>
    <row r="476" spans="1:23" ht="2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6"/>
      <c r="J476" s="46"/>
      <c r="K476" s="46"/>
      <c r="L476" s="47"/>
      <c r="M476" s="43"/>
      <c r="N476" s="48"/>
      <c r="O476" s="48"/>
      <c r="P476" s="49"/>
      <c r="Q476" s="50"/>
      <c r="R476" s="48"/>
      <c r="S476" s="48"/>
      <c r="T476" s="48"/>
      <c r="U476" s="51" t="str">
        <f t="shared" si="52"/>
        <v/>
      </c>
      <c r="V476" s="28"/>
      <c r="W476" s="52"/>
    </row>
    <row r="477" spans="1:23" ht="2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6"/>
      <c r="J477" s="46"/>
      <c r="K477" s="46"/>
      <c r="L477" s="47"/>
      <c r="M477" s="43"/>
      <c r="N477" s="48"/>
      <c r="O477" s="48"/>
      <c r="P477" s="49"/>
      <c r="Q477" s="50"/>
      <c r="R477" s="48"/>
      <c r="S477" s="48"/>
      <c r="T477" s="48"/>
      <c r="U477" s="51" t="str">
        <f t="shared" si="52"/>
        <v/>
      </c>
      <c r="V477" s="28"/>
      <c r="W477" s="52"/>
    </row>
    <row r="478" spans="1:23" ht="2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6"/>
      <c r="J478" s="46"/>
      <c r="K478" s="46"/>
      <c r="L478" s="47"/>
      <c r="M478" s="43"/>
      <c r="N478" s="48"/>
      <c r="O478" s="48"/>
      <c r="P478" s="49"/>
      <c r="Q478" s="50"/>
      <c r="R478" s="48"/>
      <c r="S478" s="48"/>
      <c r="T478" s="48"/>
      <c r="U478" s="51" t="str">
        <f t="shared" si="52"/>
        <v/>
      </c>
      <c r="V478" s="28"/>
      <c r="W478" s="52"/>
    </row>
    <row r="479" spans="1:23" ht="2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6"/>
      <c r="J479" s="46"/>
      <c r="K479" s="46"/>
      <c r="L479" s="47"/>
      <c r="M479" s="43"/>
      <c r="N479" s="48"/>
      <c r="O479" s="48"/>
      <c r="P479" s="49"/>
      <c r="Q479" s="50"/>
      <c r="R479" s="48"/>
      <c r="S479" s="48"/>
      <c r="T479" s="48"/>
      <c r="U479" s="51" t="str">
        <f t="shared" si="52"/>
        <v/>
      </c>
      <c r="V479" s="28"/>
      <c r="W479" s="52"/>
    </row>
    <row r="480" spans="1:23" ht="2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6"/>
      <c r="J480" s="46"/>
      <c r="K480" s="46"/>
      <c r="L480" s="47"/>
      <c r="M480" s="43"/>
      <c r="N480" s="48"/>
      <c r="O480" s="48"/>
      <c r="P480" s="49"/>
      <c r="Q480" s="50"/>
      <c r="R480" s="48"/>
      <c r="S480" s="48"/>
      <c r="T480" s="48"/>
      <c r="U480" s="51" t="str">
        <f t="shared" si="52"/>
        <v/>
      </c>
      <c r="V480" s="28"/>
      <c r="W480" s="52"/>
    </row>
    <row r="481" spans="1:23" ht="2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6"/>
      <c r="J481" s="46"/>
      <c r="K481" s="46"/>
      <c r="L481" s="47"/>
      <c r="M481" s="43"/>
      <c r="N481" s="48"/>
      <c r="O481" s="48"/>
      <c r="P481" s="49"/>
      <c r="Q481" s="50"/>
      <c r="R481" s="48"/>
      <c r="S481" s="48"/>
      <c r="T481" s="48"/>
      <c r="U481" s="51" t="str">
        <f t="shared" si="52"/>
        <v/>
      </c>
      <c r="V481" s="28"/>
      <c r="W481" s="52"/>
    </row>
    <row r="482" spans="1:23" ht="2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6"/>
      <c r="J482" s="46"/>
      <c r="K482" s="46"/>
      <c r="L482" s="47"/>
      <c r="M482" s="43"/>
      <c r="N482" s="48"/>
      <c r="O482" s="48"/>
      <c r="P482" s="49"/>
      <c r="Q482" s="50"/>
      <c r="R482" s="48"/>
      <c r="S482" s="48"/>
      <c r="T482" s="48"/>
      <c r="U482" s="51" t="str">
        <f t="shared" si="52"/>
        <v/>
      </c>
      <c r="V482" s="28"/>
      <c r="W482" s="52"/>
    </row>
    <row r="483" spans="1:23" ht="2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6"/>
      <c r="J483" s="46"/>
      <c r="K483" s="46"/>
      <c r="L483" s="47"/>
      <c r="M483" s="43"/>
      <c r="N483" s="48"/>
      <c r="O483" s="48"/>
      <c r="P483" s="49"/>
      <c r="Q483" s="50"/>
      <c r="R483" s="48"/>
      <c r="S483" s="48"/>
      <c r="T483" s="48"/>
      <c r="U483" s="51" t="str">
        <f t="shared" si="52"/>
        <v/>
      </c>
      <c r="V483" s="28"/>
      <c r="W483" s="52"/>
    </row>
    <row r="484" spans="1:23" ht="2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6"/>
      <c r="J484" s="46"/>
      <c r="K484" s="46"/>
      <c r="L484" s="47"/>
      <c r="M484" s="43"/>
      <c r="N484" s="48"/>
      <c r="O484" s="48"/>
      <c r="P484" s="49"/>
      <c r="Q484" s="50"/>
      <c r="R484" s="48"/>
      <c r="S484" s="48"/>
      <c r="T484" s="48"/>
      <c r="U484" s="51" t="str">
        <f t="shared" si="52"/>
        <v/>
      </c>
      <c r="V484" s="28"/>
      <c r="W484" s="52"/>
    </row>
    <row r="485" spans="1:23" ht="2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6"/>
      <c r="J485" s="46"/>
      <c r="K485" s="46"/>
      <c r="L485" s="47"/>
      <c r="M485" s="43"/>
      <c r="N485" s="48"/>
      <c r="O485" s="48"/>
      <c r="P485" s="49"/>
      <c r="Q485" s="50"/>
      <c r="R485" s="48"/>
      <c r="S485" s="48"/>
      <c r="T485" s="48"/>
      <c r="U485" s="51" t="str">
        <f t="shared" si="52"/>
        <v/>
      </c>
      <c r="V485" s="28"/>
      <c r="W485" s="52"/>
    </row>
    <row r="486" spans="1:23" ht="2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6"/>
      <c r="J486" s="46"/>
      <c r="K486" s="46"/>
      <c r="L486" s="47"/>
      <c r="M486" s="43"/>
      <c r="N486" s="48"/>
      <c r="O486" s="48"/>
      <c r="P486" s="49"/>
      <c r="Q486" s="50"/>
      <c r="R486" s="48"/>
      <c r="S486" s="48"/>
      <c r="T486" s="48"/>
      <c r="U486" s="51" t="str">
        <f t="shared" si="52"/>
        <v/>
      </c>
      <c r="V486" s="28"/>
      <c r="W486" s="52"/>
    </row>
    <row r="487" spans="1:23" ht="2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6"/>
      <c r="J487" s="46"/>
      <c r="K487" s="46"/>
      <c r="L487" s="47"/>
      <c r="M487" s="43"/>
      <c r="N487" s="48"/>
      <c r="O487" s="48"/>
      <c r="P487" s="49"/>
      <c r="Q487" s="50"/>
      <c r="R487" s="48"/>
      <c r="S487" s="48"/>
      <c r="T487" s="48"/>
      <c r="U487" s="51" t="str">
        <f t="shared" si="52"/>
        <v/>
      </c>
      <c r="V487" s="28"/>
      <c r="W487" s="52"/>
    </row>
    <row r="488" spans="1:23" ht="2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6"/>
      <c r="J488" s="46"/>
      <c r="K488" s="46"/>
      <c r="L488" s="47"/>
      <c r="M488" s="43"/>
      <c r="N488" s="48"/>
      <c r="O488" s="48"/>
      <c r="P488" s="49"/>
      <c r="Q488" s="50"/>
      <c r="R488" s="48"/>
      <c r="S488" s="48"/>
      <c r="T488" s="48"/>
      <c r="U488" s="51" t="str">
        <f t="shared" si="52"/>
        <v/>
      </c>
      <c r="V488" s="28"/>
      <c r="W488" s="52"/>
    </row>
    <row r="489" spans="1:23" ht="2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6"/>
      <c r="J489" s="46"/>
      <c r="K489" s="46"/>
      <c r="L489" s="47"/>
      <c r="M489" s="43"/>
      <c r="N489" s="48"/>
      <c r="O489" s="48"/>
      <c r="P489" s="49"/>
      <c r="Q489" s="50"/>
      <c r="R489" s="48"/>
      <c r="S489" s="48"/>
      <c r="T489" s="48"/>
      <c r="U489" s="51" t="str">
        <f t="shared" si="52"/>
        <v/>
      </c>
      <c r="V489" s="28"/>
      <c r="W489" s="52"/>
    </row>
    <row r="490" spans="1:23" ht="2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6"/>
      <c r="J490" s="46"/>
      <c r="K490" s="46"/>
      <c r="L490" s="47"/>
      <c r="M490" s="43"/>
      <c r="N490" s="48"/>
      <c r="O490" s="48"/>
      <c r="P490" s="49"/>
      <c r="Q490" s="50"/>
      <c r="R490" s="48"/>
      <c r="S490" s="48"/>
      <c r="T490" s="48"/>
      <c r="U490" s="51" t="str">
        <f t="shared" si="52"/>
        <v/>
      </c>
      <c r="V490" s="28"/>
      <c r="W490" s="52"/>
    </row>
    <row r="491" spans="1:23" ht="2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6"/>
      <c r="J491" s="46"/>
      <c r="K491" s="46"/>
      <c r="L491" s="47"/>
      <c r="M491" s="43"/>
      <c r="N491" s="48"/>
      <c r="O491" s="48"/>
      <c r="P491" s="49"/>
      <c r="Q491" s="50"/>
      <c r="R491" s="48"/>
      <c r="S491" s="48"/>
      <c r="T491" s="48"/>
      <c r="U491" s="51" t="str">
        <f t="shared" si="52"/>
        <v/>
      </c>
      <c r="V491" s="28"/>
      <c r="W491" s="52"/>
    </row>
    <row r="492" spans="1:23" ht="2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6"/>
      <c r="J492" s="46"/>
      <c r="K492" s="46"/>
      <c r="L492" s="47"/>
      <c r="M492" s="43"/>
      <c r="N492" s="48"/>
      <c r="O492" s="48"/>
      <c r="P492" s="49"/>
      <c r="Q492" s="50"/>
      <c r="R492" s="48"/>
      <c r="S492" s="48"/>
      <c r="T492" s="48"/>
      <c r="U492" s="51" t="str">
        <f t="shared" si="52"/>
        <v/>
      </c>
      <c r="V492" s="28"/>
      <c r="W492" s="52"/>
    </row>
    <row r="493" spans="1:23" ht="2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6"/>
      <c r="J493" s="46"/>
      <c r="K493" s="46"/>
      <c r="L493" s="47"/>
      <c r="M493" s="43"/>
      <c r="N493" s="48"/>
      <c r="O493" s="48"/>
      <c r="P493" s="49"/>
      <c r="Q493" s="50"/>
      <c r="R493" s="48"/>
      <c r="S493" s="48"/>
      <c r="T493" s="48"/>
      <c r="U493" s="51" t="str">
        <f t="shared" si="52"/>
        <v/>
      </c>
      <c r="V493" s="28"/>
      <c r="W493" s="52"/>
    </row>
    <row r="494" spans="1:23" ht="2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6"/>
      <c r="J494" s="46"/>
      <c r="K494" s="46"/>
      <c r="L494" s="47"/>
      <c r="M494" s="43"/>
      <c r="N494" s="48"/>
      <c r="O494" s="48"/>
      <c r="P494" s="49"/>
      <c r="Q494" s="50"/>
      <c r="R494" s="48"/>
      <c r="S494" s="48"/>
      <c r="T494" s="48"/>
      <c r="U494" s="51" t="str">
        <f t="shared" si="52"/>
        <v/>
      </c>
      <c r="V494" s="28"/>
      <c r="W494" s="52"/>
    </row>
    <row r="495" spans="1:23" ht="2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6"/>
      <c r="J495" s="46"/>
      <c r="K495" s="46"/>
      <c r="L495" s="47"/>
      <c r="M495" s="43"/>
      <c r="N495" s="48"/>
      <c r="O495" s="48"/>
      <c r="P495" s="49"/>
      <c r="Q495" s="50"/>
      <c r="R495" s="48"/>
      <c r="S495" s="48"/>
      <c r="T495" s="48"/>
      <c r="U495" s="51" t="str">
        <f t="shared" si="52"/>
        <v/>
      </c>
      <c r="V495" s="28"/>
      <c r="W495" s="52"/>
    </row>
    <row r="496" spans="1:23" ht="2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6"/>
      <c r="J496" s="46"/>
      <c r="K496" s="46"/>
      <c r="L496" s="47"/>
      <c r="M496" s="43"/>
      <c r="N496" s="48"/>
      <c r="O496" s="48"/>
      <c r="P496" s="49"/>
      <c r="Q496" s="50"/>
      <c r="R496" s="48"/>
      <c r="S496" s="48"/>
      <c r="T496" s="48"/>
      <c r="U496" s="51" t="str">
        <f t="shared" si="52"/>
        <v/>
      </c>
      <c r="V496" s="28"/>
      <c r="W496" s="52"/>
    </row>
    <row r="497" spans="1:23" ht="2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6"/>
      <c r="J497" s="46"/>
      <c r="K497" s="46"/>
      <c r="L497" s="47"/>
      <c r="M497" s="43"/>
      <c r="N497" s="48"/>
      <c r="O497" s="48"/>
      <c r="P497" s="49"/>
      <c r="Q497" s="50"/>
      <c r="R497" s="48"/>
      <c r="S497" s="48"/>
      <c r="T497" s="48"/>
      <c r="U497" s="51" t="str">
        <f t="shared" si="52"/>
        <v/>
      </c>
      <c r="V497" s="28"/>
      <c r="W497" s="52"/>
    </row>
    <row r="498" spans="1:23" ht="2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6"/>
      <c r="J498" s="46"/>
      <c r="K498" s="46"/>
      <c r="L498" s="47"/>
      <c r="M498" s="43"/>
      <c r="N498" s="48"/>
      <c r="O498" s="48"/>
      <c r="P498" s="49"/>
      <c r="Q498" s="50"/>
      <c r="R498" s="48"/>
      <c r="S498" s="48"/>
      <c r="T498" s="48"/>
      <c r="U498" s="51" t="str">
        <f t="shared" si="52"/>
        <v/>
      </c>
      <c r="V498" s="28"/>
      <c r="W498" s="52"/>
    </row>
    <row r="499" spans="1:23" ht="2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6"/>
      <c r="J499" s="46"/>
      <c r="K499" s="46"/>
      <c r="L499" s="47"/>
      <c r="M499" s="43"/>
      <c r="N499" s="48"/>
      <c r="O499" s="48"/>
      <c r="P499" s="49"/>
      <c r="Q499" s="50"/>
      <c r="R499" s="48"/>
      <c r="S499" s="48"/>
      <c r="T499" s="48"/>
      <c r="U499" s="51" t="str">
        <f t="shared" si="52"/>
        <v/>
      </c>
      <c r="V499" s="28"/>
      <c r="W499" s="52"/>
    </row>
    <row r="500" spans="1:23" ht="2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6"/>
      <c r="J500" s="46"/>
      <c r="K500" s="46"/>
      <c r="L500" s="47"/>
      <c r="M500" s="43"/>
      <c r="N500" s="48"/>
      <c r="O500" s="48"/>
      <c r="P500" s="49"/>
      <c r="Q500" s="50"/>
      <c r="R500" s="48"/>
      <c r="S500" s="48"/>
      <c r="T500" s="48"/>
      <c r="U500" s="51" t="str">
        <f t="shared" si="52"/>
        <v/>
      </c>
      <c r="V500" s="28"/>
      <c r="W500" s="52"/>
    </row>
    <row r="501" spans="1:23" ht="2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6"/>
      <c r="J501" s="46"/>
      <c r="K501" s="46"/>
      <c r="L501" s="47"/>
      <c r="M501" s="43"/>
      <c r="N501" s="48"/>
      <c r="O501" s="48"/>
      <c r="P501" s="49"/>
      <c r="Q501" s="50"/>
      <c r="R501" s="48"/>
      <c r="S501" s="48"/>
      <c r="T501" s="48"/>
      <c r="U501" s="51" t="str">
        <f t="shared" si="52"/>
        <v/>
      </c>
      <c r="V501" s="28"/>
      <c r="W501" s="52"/>
    </row>
    <row r="502" spans="1:23" ht="2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6"/>
      <c r="J502" s="46"/>
      <c r="K502" s="46"/>
      <c r="L502" s="47"/>
      <c r="M502" s="43"/>
      <c r="N502" s="48"/>
      <c r="O502" s="48"/>
      <c r="P502" s="49"/>
      <c r="Q502" s="50"/>
      <c r="R502" s="48"/>
      <c r="S502" s="48"/>
      <c r="T502" s="48"/>
      <c r="U502" s="51" t="str">
        <f t="shared" si="52"/>
        <v/>
      </c>
      <c r="V502" s="28"/>
      <c r="W502" s="52"/>
    </row>
    <row r="503" spans="1:23" ht="2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6"/>
      <c r="J503" s="46"/>
      <c r="K503" s="46"/>
      <c r="L503" s="47"/>
      <c r="M503" s="43"/>
      <c r="N503" s="48"/>
      <c r="O503" s="48"/>
      <c r="P503" s="49"/>
      <c r="Q503" s="50"/>
      <c r="R503" s="48"/>
      <c r="S503" s="48"/>
      <c r="T503" s="48"/>
      <c r="U503" s="51" t="str">
        <f t="shared" si="52"/>
        <v/>
      </c>
      <c r="V503" s="28"/>
      <c r="W503" s="52"/>
    </row>
    <row r="504" spans="1:23" ht="2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6"/>
      <c r="J504" s="46"/>
      <c r="K504" s="46"/>
      <c r="L504" s="47"/>
      <c r="M504" s="43"/>
      <c r="N504" s="48"/>
      <c r="O504" s="48"/>
      <c r="P504" s="49"/>
      <c r="Q504" s="50"/>
      <c r="R504" s="48"/>
      <c r="S504" s="48"/>
      <c r="T504" s="48"/>
      <c r="U504" s="51" t="str">
        <f t="shared" si="52"/>
        <v/>
      </c>
      <c r="V504" s="28"/>
      <c r="W504" s="52"/>
    </row>
    <row r="505" spans="1:23" ht="2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6"/>
      <c r="J505" s="46"/>
      <c r="K505" s="46"/>
      <c r="L505" s="47"/>
      <c r="M505" s="43"/>
      <c r="N505" s="48"/>
      <c r="O505" s="48"/>
      <c r="P505" s="49"/>
      <c r="Q505" s="50"/>
      <c r="R505" s="48"/>
      <c r="S505" s="48"/>
      <c r="T505" s="48"/>
      <c r="U505" s="51" t="str">
        <f t="shared" si="52"/>
        <v/>
      </c>
      <c r="V505" s="28"/>
      <c r="W505" s="52"/>
    </row>
    <row r="506" spans="1:23" ht="2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6"/>
      <c r="J506" s="46"/>
      <c r="K506" s="46"/>
      <c r="L506" s="47"/>
      <c r="M506" s="43"/>
      <c r="N506" s="48"/>
      <c r="O506" s="48"/>
      <c r="P506" s="49"/>
      <c r="Q506" s="50"/>
      <c r="R506" s="48"/>
      <c r="S506" s="48"/>
      <c r="T506" s="48"/>
      <c r="U506" s="51" t="str">
        <f t="shared" si="52"/>
        <v/>
      </c>
      <c r="V506" s="28"/>
      <c r="W506" s="52"/>
    </row>
    <row r="507" spans="1:23" ht="2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6"/>
      <c r="J507" s="46"/>
      <c r="K507" s="46"/>
      <c r="L507" s="47"/>
      <c r="M507" s="43"/>
      <c r="N507" s="48"/>
      <c r="O507" s="48"/>
      <c r="P507" s="49"/>
      <c r="Q507" s="50"/>
      <c r="R507" s="48"/>
      <c r="S507" s="48"/>
      <c r="T507" s="48"/>
      <c r="U507" s="51" t="str">
        <f t="shared" si="52"/>
        <v/>
      </c>
      <c r="V507" s="28"/>
      <c r="W507" s="52"/>
    </row>
    <row r="508" spans="1:23" ht="2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6"/>
      <c r="J508" s="46"/>
      <c r="K508" s="46"/>
      <c r="L508" s="47"/>
      <c r="M508" s="43"/>
      <c r="N508" s="48"/>
      <c r="O508" s="48"/>
      <c r="P508" s="49"/>
      <c r="Q508" s="50"/>
      <c r="R508" s="48"/>
      <c r="S508" s="48"/>
      <c r="T508" s="48"/>
      <c r="U508" s="51" t="str">
        <f t="shared" si="52"/>
        <v/>
      </c>
      <c r="V508" s="28"/>
      <c r="W508" s="52"/>
    </row>
    <row r="509" spans="1:23" ht="2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6"/>
      <c r="J509" s="46"/>
      <c r="K509" s="46"/>
      <c r="L509" s="47"/>
      <c r="M509" s="43"/>
      <c r="N509" s="48"/>
      <c r="O509" s="48"/>
      <c r="P509" s="49"/>
      <c r="Q509" s="50"/>
      <c r="R509" s="48"/>
      <c r="S509" s="48"/>
      <c r="T509" s="48"/>
      <c r="U509" s="51" t="str">
        <f t="shared" si="52"/>
        <v/>
      </c>
      <c r="V509" s="28"/>
      <c r="W509" s="52"/>
    </row>
    <row r="510" spans="1:23" ht="2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6"/>
      <c r="J510" s="46"/>
      <c r="K510" s="46"/>
      <c r="L510" s="47"/>
      <c r="M510" s="43"/>
      <c r="N510" s="48"/>
      <c r="O510" s="48"/>
      <c r="P510" s="49"/>
      <c r="Q510" s="50"/>
      <c r="R510" s="48"/>
      <c r="S510" s="48"/>
      <c r="T510" s="48"/>
      <c r="U510" s="51" t="str">
        <f t="shared" si="52"/>
        <v/>
      </c>
      <c r="V510" s="28"/>
      <c r="W510" s="52"/>
    </row>
    <row r="511" spans="1:23" ht="2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6"/>
      <c r="J511" s="46"/>
      <c r="K511" s="46"/>
      <c r="L511" s="47"/>
      <c r="M511" s="43"/>
      <c r="N511" s="48"/>
      <c r="O511" s="48"/>
      <c r="P511" s="49"/>
      <c r="Q511" s="50"/>
      <c r="R511" s="48"/>
      <c r="S511" s="48"/>
      <c r="T511" s="48"/>
      <c r="U511" s="51" t="str">
        <f t="shared" si="52"/>
        <v/>
      </c>
      <c r="V511" s="28"/>
      <c r="W511" s="52"/>
    </row>
    <row r="512" spans="1:23" ht="2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6"/>
      <c r="J512" s="46"/>
      <c r="K512" s="46"/>
      <c r="L512" s="47"/>
      <c r="M512" s="43"/>
      <c r="N512" s="48"/>
      <c r="O512" s="48"/>
      <c r="P512" s="49"/>
      <c r="Q512" s="50"/>
      <c r="R512" s="48"/>
      <c r="S512" s="48"/>
      <c r="T512" s="48"/>
      <c r="U512" s="51" t="str">
        <f t="shared" si="52"/>
        <v/>
      </c>
      <c r="V512" s="28"/>
      <c r="W512" s="52"/>
    </row>
    <row r="513" spans="1:23" ht="2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6"/>
      <c r="J513" s="46"/>
      <c r="K513" s="46"/>
      <c r="L513" s="47"/>
      <c r="M513" s="43"/>
      <c r="N513" s="48"/>
      <c r="O513" s="48"/>
      <c r="P513" s="49"/>
      <c r="Q513" s="50"/>
      <c r="R513" s="48"/>
      <c r="S513" s="48"/>
      <c r="T513" s="48"/>
      <c r="U513" s="51" t="str">
        <f t="shared" si="52"/>
        <v/>
      </c>
      <c r="V513" s="28"/>
      <c r="W513" s="52"/>
    </row>
    <row r="514" spans="1:23" ht="2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6"/>
      <c r="J514" s="46"/>
      <c r="K514" s="46"/>
      <c r="L514" s="47"/>
      <c r="M514" s="43"/>
      <c r="N514" s="48"/>
      <c r="O514" s="48"/>
      <c r="P514" s="49"/>
      <c r="Q514" s="50"/>
      <c r="R514" s="48"/>
      <c r="S514" s="48"/>
      <c r="T514" s="48"/>
      <c r="U514" s="51" t="str">
        <f t="shared" si="52"/>
        <v/>
      </c>
      <c r="V514" s="28"/>
      <c r="W514" s="52"/>
    </row>
    <row r="515" spans="1:23" ht="2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6"/>
      <c r="J515" s="46"/>
      <c r="K515" s="46"/>
      <c r="L515" s="47"/>
      <c r="M515" s="43"/>
      <c r="N515" s="48"/>
      <c r="O515" s="48"/>
      <c r="P515" s="49"/>
      <c r="Q515" s="50"/>
      <c r="R515" s="48"/>
      <c r="S515" s="48"/>
      <c r="T515" s="48"/>
      <c r="U515" s="51" t="str">
        <f t="shared" si="52"/>
        <v/>
      </c>
      <c r="V515" s="28"/>
      <c r="W515" s="52"/>
    </row>
    <row r="516" spans="1:23" ht="2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6"/>
      <c r="J516" s="46"/>
      <c r="K516" s="46"/>
      <c r="L516" s="47"/>
      <c r="M516" s="43"/>
      <c r="N516" s="48"/>
      <c r="O516" s="48"/>
      <c r="P516" s="49"/>
      <c r="Q516" s="50"/>
      <c r="R516" s="48"/>
      <c r="S516" s="48"/>
      <c r="T516" s="48"/>
      <c r="U516" s="51" t="str">
        <f t="shared" si="52"/>
        <v/>
      </c>
      <c r="V516" s="28"/>
      <c r="W516" s="52"/>
    </row>
    <row r="517" spans="1:23" ht="2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6"/>
      <c r="J517" s="46"/>
      <c r="K517" s="46"/>
      <c r="L517" s="47"/>
      <c r="M517" s="43"/>
      <c r="N517" s="48"/>
      <c r="O517" s="48"/>
      <c r="P517" s="49"/>
      <c r="Q517" s="50"/>
      <c r="R517" s="48"/>
      <c r="S517" s="48"/>
      <c r="T517" s="48"/>
      <c r="U517" s="51" t="str">
        <f t="shared" si="52"/>
        <v/>
      </c>
      <c r="V517" s="28"/>
      <c r="W517" s="52"/>
    </row>
    <row r="518" spans="1:23" ht="2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6"/>
      <c r="J518" s="46"/>
      <c r="K518" s="46"/>
      <c r="L518" s="47"/>
      <c r="M518" s="43"/>
      <c r="N518" s="48"/>
      <c r="O518" s="48"/>
      <c r="P518" s="49"/>
      <c r="Q518" s="50"/>
      <c r="R518" s="48"/>
      <c r="S518" s="48"/>
      <c r="T518" s="48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6"/>
      <c r="J519" s="46"/>
      <c r="K519" s="46"/>
      <c r="L519" s="47"/>
      <c r="M519" s="43"/>
      <c r="N519" s="48"/>
      <c r="O519" s="48"/>
      <c r="P519" s="49"/>
      <c r="Q519" s="50"/>
      <c r="R519" s="48"/>
      <c r="S519" s="48"/>
      <c r="T519" s="48"/>
      <c r="U519" s="51" t="str">
        <f t="shared" si="59"/>
        <v/>
      </c>
      <c r="V519" s="28"/>
      <c r="W519" s="52"/>
    </row>
    <row r="520" spans="1:23" ht="2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6"/>
      <c r="J520" s="46"/>
      <c r="K520" s="46"/>
      <c r="L520" s="47"/>
      <c r="M520" s="43"/>
      <c r="N520" s="48"/>
      <c r="O520" s="48"/>
      <c r="P520" s="49"/>
      <c r="Q520" s="50"/>
      <c r="R520" s="48"/>
      <c r="S520" s="48"/>
      <c r="T520" s="48"/>
      <c r="U520" s="51" t="str">
        <f t="shared" si="59"/>
        <v/>
      </c>
      <c r="V520" s="28"/>
      <c r="W520" s="52"/>
    </row>
    <row r="521" spans="1:23" ht="2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6"/>
      <c r="J521" s="46"/>
      <c r="K521" s="46"/>
      <c r="L521" s="47"/>
      <c r="M521" s="43"/>
      <c r="N521" s="48"/>
      <c r="O521" s="48"/>
      <c r="P521" s="49"/>
      <c r="Q521" s="50"/>
      <c r="R521" s="48"/>
      <c r="S521" s="48"/>
      <c r="T521" s="48"/>
      <c r="U521" s="51" t="str">
        <f t="shared" si="59"/>
        <v/>
      </c>
      <c r="V521" s="28"/>
      <c r="W521" s="52"/>
    </row>
    <row r="522" spans="1:23" ht="2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6"/>
      <c r="J522" s="46"/>
      <c r="K522" s="46"/>
      <c r="L522" s="47"/>
      <c r="M522" s="43"/>
      <c r="N522" s="48"/>
      <c r="O522" s="48"/>
      <c r="P522" s="49"/>
      <c r="Q522" s="50"/>
      <c r="R522" s="48"/>
      <c r="S522" s="48"/>
      <c r="T522" s="48"/>
      <c r="U522" s="51" t="str">
        <f t="shared" si="59"/>
        <v/>
      </c>
      <c r="V522" s="28"/>
      <c r="W522" s="52"/>
    </row>
    <row r="523" spans="1:23" ht="2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6"/>
      <c r="J523" s="46"/>
      <c r="K523" s="46"/>
      <c r="L523" s="47"/>
      <c r="M523" s="43"/>
      <c r="N523" s="48"/>
      <c r="O523" s="48"/>
      <c r="P523" s="49"/>
      <c r="Q523" s="50"/>
      <c r="R523" s="48"/>
      <c r="S523" s="48"/>
      <c r="T523" s="48"/>
      <c r="U523" s="51" t="str">
        <f t="shared" si="59"/>
        <v/>
      </c>
      <c r="V523" s="28"/>
      <c r="W523" s="52"/>
    </row>
    <row r="524" spans="1:23" ht="2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6"/>
      <c r="J524" s="46"/>
      <c r="K524" s="46"/>
      <c r="L524" s="47"/>
      <c r="M524" s="43"/>
      <c r="N524" s="48"/>
      <c r="O524" s="48"/>
      <c r="P524" s="49"/>
      <c r="Q524" s="50"/>
      <c r="R524" s="48"/>
      <c r="S524" s="48"/>
      <c r="T524" s="48"/>
      <c r="U524" s="51" t="str">
        <f t="shared" si="59"/>
        <v/>
      </c>
      <c r="V524" s="28"/>
      <c r="W524" s="52"/>
    </row>
    <row r="525" spans="1:23" ht="2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6"/>
      <c r="J525" s="46"/>
      <c r="K525" s="46"/>
      <c r="L525" s="47"/>
      <c r="M525" s="43"/>
      <c r="N525" s="48"/>
      <c r="O525" s="48"/>
      <c r="P525" s="49"/>
      <c r="Q525" s="50"/>
      <c r="R525" s="48"/>
      <c r="S525" s="48"/>
      <c r="T525" s="48"/>
      <c r="U525" s="51" t="str">
        <f t="shared" si="59"/>
        <v/>
      </c>
      <c r="V525" s="28"/>
      <c r="W525" s="52"/>
    </row>
    <row r="526" spans="1:23" ht="2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6"/>
      <c r="J526" s="46"/>
      <c r="K526" s="46"/>
      <c r="L526" s="47"/>
      <c r="M526" s="43"/>
      <c r="N526" s="48"/>
      <c r="O526" s="48"/>
      <c r="P526" s="49"/>
      <c r="Q526" s="50"/>
      <c r="R526" s="48"/>
      <c r="S526" s="48"/>
      <c r="T526" s="48"/>
      <c r="U526" s="51" t="str">
        <f t="shared" si="59"/>
        <v/>
      </c>
      <c r="V526" s="28"/>
      <c r="W526" s="52"/>
    </row>
    <row r="527" spans="1:23" ht="2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6"/>
      <c r="J527" s="46"/>
      <c r="K527" s="46"/>
      <c r="L527" s="47"/>
      <c r="M527" s="43"/>
      <c r="N527" s="48"/>
      <c r="O527" s="48"/>
      <c r="P527" s="49"/>
      <c r="Q527" s="50"/>
      <c r="R527" s="48"/>
      <c r="S527" s="48"/>
      <c r="T527" s="48"/>
      <c r="U527" s="51" t="str">
        <f t="shared" si="59"/>
        <v/>
      </c>
      <c r="V527" s="28"/>
      <c r="W527" s="52"/>
    </row>
    <row r="528" spans="1:23" ht="2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6"/>
      <c r="J528" s="46"/>
      <c r="K528" s="46"/>
      <c r="L528" s="47"/>
      <c r="M528" s="43"/>
      <c r="N528" s="48"/>
      <c r="O528" s="48"/>
      <c r="P528" s="49"/>
      <c r="Q528" s="50"/>
      <c r="R528" s="48"/>
      <c r="S528" s="48"/>
      <c r="T528" s="48"/>
      <c r="U528" s="51" t="str">
        <f t="shared" si="59"/>
        <v/>
      </c>
      <c r="V528" s="28"/>
      <c r="W528" s="52"/>
    </row>
    <row r="529" spans="1:23" ht="2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6"/>
      <c r="J529" s="46"/>
      <c r="K529" s="46"/>
      <c r="L529" s="47"/>
      <c r="M529" s="43"/>
      <c r="N529" s="48"/>
      <c r="O529" s="48"/>
      <c r="P529" s="49"/>
      <c r="Q529" s="50"/>
      <c r="R529" s="48"/>
      <c r="S529" s="48"/>
      <c r="T529" s="48"/>
      <c r="U529" s="51" t="str">
        <f t="shared" si="59"/>
        <v/>
      </c>
      <c r="V529" s="28"/>
      <c r="W529" s="52"/>
    </row>
    <row r="530" spans="1:23" ht="2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6"/>
      <c r="J530" s="46"/>
      <c r="K530" s="46"/>
      <c r="L530" s="47"/>
      <c r="M530" s="43"/>
      <c r="N530" s="48"/>
      <c r="O530" s="48"/>
      <c r="P530" s="49"/>
      <c r="Q530" s="50"/>
      <c r="R530" s="48"/>
      <c r="S530" s="48"/>
      <c r="T530" s="48"/>
      <c r="U530" s="51" t="str">
        <f t="shared" si="59"/>
        <v/>
      </c>
      <c r="V530" s="28"/>
      <c r="W530" s="52"/>
    </row>
    <row r="531" spans="1:23" ht="2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6"/>
      <c r="J531" s="46"/>
      <c r="K531" s="46"/>
      <c r="L531" s="47"/>
      <c r="M531" s="43"/>
      <c r="N531" s="48"/>
      <c r="O531" s="48"/>
      <c r="P531" s="49"/>
      <c r="Q531" s="50"/>
      <c r="R531" s="48"/>
      <c r="S531" s="48"/>
      <c r="T531" s="48"/>
      <c r="U531" s="51" t="str">
        <f t="shared" si="59"/>
        <v/>
      </c>
      <c r="V531" s="28"/>
      <c r="W531" s="52"/>
    </row>
    <row r="532" spans="1:23" ht="2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6"/>
      <c r="J532" s="46"/>
      <c r="K532" s="46"/>
      <c r="L532" s="47"/>
      <c r="M532" s="43"/>
      <c r="N532" s="48"/>
      <c r="O532" s="48"/>
      <c r="P532" s="49"/>
      <c r="Q532" s="50"/>
      <c r="R532" s="48"/>
      <c r="S532" s="48"/>
      <c r="T532" s="48"/>
      <c r="U532" s="51" t="str">
        <f t="shared" si="59"/>
        <v/>
      </c>
      <c r="V532" s="28"/>
      <c r="W532" s="52"/>
    </row>
    <row r="533" spans="1:23" ht="2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6"/>
      <c r="J533" s="46"/>
      <c r="K533" s="46"/>
      <c r="L533" s="47"/>
      <c r="M533" s="43"/>
      <c r="N533" s="48"/>
      <c r="O533" s="48"/>
      <c r="P533" s="49"/>
      <c r="Q533" s="50"/>
      <c r="R533" s="48"/>
      <c r="S533" s="48"/>
      <c r="T533" s="48"/>
      <c r="U533" s="51" t="str">
        <f t="shared" si="59"/>
        <v/>
      </c>
      <c r="V533" s="28"/>
      <c r="W533" s="52"/>
    </row>
    <row r="534" spans="1:23" ht="2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6"/>
      <c r="J534" s="46"/>
      <c r="K534" s="46"/>
      <c r="L534" s="47"/>
      <c r="M534" s="43"/>
      <c r="N534" s="48"/>
      <c r="O534" s="48"/>
      <c r="P534" s="49"/>
      <c r="Q534" s="50"/>
      <c r="R534" s="48"/>
      <c r="S534" s="48"/>
      <c r="T534" s="48"/>
      <c r="U534" s="51" t="str">
        <f t="shared" si="59"/>
        <v/>
      </c>
      <c r="V534" s="28"/>
      <c r="W534" s="52"/>
    </row>
    <row r="535" spans="1:23" ht="2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6"/>
      <c r="J535" s="46"/>
      <c r="K535" s="46"/>
      <c r="L535" s="47"/>
      <c r="M535" s="43"/>
      <c r="N535" s="48"/>
      <c r="O535" s="48"/>
      <c r="P535" s="49"/>
      <c r="Q535" s="50"/>
      <c r="R535" s="48"/>
      <c r="S535" s="48"/>
      <c r="T535" s="48"/>
      <c r="U535" s="51" t="str">
        <f t="shared" si="59"/>
        <v/>
      </c>
      <c r="V535" s="28"/>
      <c r="W535" s="52"/>
    </row>
    <row r="536" spans="1:23" ht="2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6"/>
      <c r="J536" s="46"/>
      <c r="K536" s="46"/>
      <c r="L536" s="47"/>
      <c r="M536" s="43"/>
      <c r="N536" s="48"/>
      <c r="O536" s="48"/>
      <c r="P536" s="49"/>
      <c r="Q536" s="50"/>
      <c r="R536" s="48"/>
      <c r="S536" s="48"/>
      <c r="T536" s="48"/>
      <c r="U536" s="51" t="str">
        <f t="shared" si="59"/>
        <v/>
      </c>
      <c r="V536" s="28"/>
      <c r="W536" s="52"/>
    </row>
    <row r="537" spans="1:23" ht="2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6"/>
      <c r="J537" s="46"/>
      <c r="K537" s="46"/>
      <c r="L537" s="47"/>
      <c r="M537" s="43"/>
      <c r="N537" s="48"/>
      <c r="O537" s="48"/>
      <c r="P537" s="49"/>
      <c r="Q537" s="50"/>
      <c r="R537" s="48"/>
      <c r="S537" s="48"/>
      <c r="T537" s="48"/>
      <c r="U537" s="51" t="str">
        <f t="shared" si="59"/>
        <v/>
      </c>
      <c r="V537" s="28"/>
      <c r="W537" s="52"/>
    </row>
    <row r="538" spans="1:23" ht="2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6"/>
      <c r="J538" s="46"/>
      <c r="K538" s="46"/>
      <c r="L538" s="47"/>
      <c r="M538" s="43"/>
      <c r="N538" s="48"/>
      <c r="O538" s="48"/>
      <c r="P538" s="49"/>
      <c r="Q538" s="50"/>
      <c r="R538" s="48"/>
      <c r="S538" s="48"/>
      <c r="T538" s="48"/>
      <c r="U538" s="51" t="str">
        <f t="shared" si="59"/>
        <v/>
      </c>
      <c r="V538" s="28"/>
      <c r="W538" s="52"/>
    </row>
    <row r="539" spans="1:23" ht="2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6"/>
      <c r="J539" s="46"/>
      <c r="K539" s="46"/>
      <c r="L539" s="47"/>
      <c r="M539" s="43"/>
      <c r="N539" s="48"/>
      <c r="O539" s="48"/>
      <c r="P539" s="49"/>
      <c r="Q539" s="50"/>
      <c r="R539" s="48"/>
      <c r="S539" s="48"/>
      <c r="T539" s="48"/>
      <c r="U539" s="51" t="str">
        <f t="shared" si="59"/>
        <v/>
      </c>
      <c r="V539" s="28"/>
      <c r="W539" s="52"/>
    </row>
    <row r="540" spans="1:23" ht="2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6"/>
      <c r="J540" s="46"/>
      <c r="K540" s="46"/>
      <c r="L540" s="47"/>
      <c r="M540" s="43"/>
      <c r="N540" s="48"/>
      <c r="O540" s="48"/>
      <c r="P540" s="49"/>
      <c r="Q540" s="50"/>
      <c r="R540" s="48"/>
      <c r="S540" s="48"/>
      <c r="T540" s="48"/>
      <c r="U540" s="51" t="str">
        <f t="shared" si="59"/>
        <v/>
      </c>
      <c r="V540" s="28"/>
      <c r="W540" s="52"/>
    </row>
    <row r="541" spans="1:23" ht="2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6"/>
      <c r="J541" s="46"/>
      <c r="K541" s="46"/>
      <c r="L541" s="47"/>
      <c r="M541" s="43"/>
      <c r="N541" s="48"/>
      <c r="O541" s="48"/>
      <c r="P541" s="49"/>
      <c r="Q541" s="50"/>
      <c r="R541" s="48"/>
      <c r="S541" s="48"/>
      <c r="T541" s="48"/>
      <c r="U541" s="51" t="str">
        <f t="shared" si="59"/>
        <v/>
      </c>
      <c r="V541" s="28"/>
      <c r="W541" s="52"/>
    </row>
    <row r="542" spans="1:23" ht="2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6"/>
      <c r="J542" s="46"/>
      <c r="K542" s="46"/>
      <c r="L542" s="47"/>
      <c r="M542" s="43"/>
      <c r="N542" s="48"/>
      <c r="O542" s="48"/>
      <c r="P542" s="49"/>
      <c r="Q542" s="50"/>
      <c r="R542" s="48"/>
      <c r="S542" s="48"/>
      <c r="T542" s="48"/>
      <c r="U542" s="51" t="str">
        <f t="shared" si="59"/>
        <v/>
      </c>
      <c r="V542" s="28"/>
      <c r="W542" s="52"/>
    </row>
    <row r="543" spans="1:23" ht="2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6"/>
      <c r="J543" s="46"/>
      <c r="K543" s="46"/>
      <c r="L543" s="47"/>
      <c r="M543" s="43"/>
      <c r="N543" s="48"/>
      <c r="O543" s="48"/>
      <c r="P543" s="49"/>
      <c r="Q543" s="50"/>
      <c r="R543" s="48"/>
      <c r="S543" s="48"/>
      <c r="T543" s="48"/>
      <c r="U543" s="51" t="str">
        <f t="shared" si="59"/>
        <v/>
      </c>
      <c r="V543" s="28"/>
      <c r="W543" s="52"/>
    </row>
    <row r="544" spans="1:23" ht="2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6"/>
      <c r="J544" s="46"/>
      <c r="K544" s="46"/>
      <c r="L544" s="47"/>
      <c r="M544" s="43"/>
      <c r="N544" s="48"/>
      <c r="O544" s="48"/>
      <c r="P544" s="49"/>
      <c r="Q544" s="50"/>
      <c r="R544" s="48"/>
      <c r="S544" s="48"/>
      <c r="T544" s="48"/>
      <c r="U544" s="51" t="str">
        <f t="shared" si="59"/>
        <v/>
      </c>
      <c r="V544" s="28"/>
      <c r="W544" s="52"/>
    </row>
    <row r="545" spans="1:23" ht="2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6"/>
      <c r="J545" s="46"/>
      <c r="K545" s="46"/>
      <c r="L545" s="47"/>
      <c r="M545" s="43"/>
      <c r="N545" s="48"/>
      <c r="O545" s="48"/>
      <c r="P545" s="49"/>
      <c r="Q545" s="50"/>
      <c r="R545" s="48"/>
      <c r="S545" s="48"/>
      <c r="T545" s="48"/>
      <c r="U545" s="51" t="str">
        <f t="shared" si="59"/>
        <v/>
      </c>
      <c r="V545" s="28"/>
      <c r="W545" s="52"/>
    </row>
    <row r="546" spans="1:23" ht="2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6"/>
      <c r="J546" s="46"/>
      <c r="K546" s="46"/>
      <c r="L546" s="47"/>
      <c r="M546" s="43"/>
      <c r="N546" s="48"/>
      <c r="O546" s="48"/>
      <c r="P546" s="49"/>
      <c r="Q546" s="50"/>
      <c r="R546" s="48"/>
      <c r="S546" s="48"/>
      <c r="T546" s="48"/>
      <c r="U546" s="51" t="str">
        <f t="shared" si="59"/>
        <v/>
      </c>
      <c r="V546" s="28"/>
      <c r="W546" s="52"/>
    </row>
    <row r="547" spans="1:23" ht="2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6"/>
      <c r="J547" s="46"/>
      <c r="K547" s="46"/>
      <c r="L547" s="47"/>
      <c r="M547" s="43"/>
      <c r="N547" s="48"/>
      <c r="O547" s="48"/>
      <c r="P547" s="49"/>
      <c r="Q547" s="50"/>
      <c r="R547" s="48"/>
      <c r="S547" s="48"/>
      <c r="T547" s="48"/>
      <c r="U547" s="51" t="str">
        <f t="shared" si="59"/>
        <v/>
      </c>
      <c r="V547" s="28"/>
      <c r="W547" s="52"/>
    </row>
    <row r="548" spans="1:23" ht="2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6"/>
      <c r="J548" s="46"/>
      <c r="K548" s="46"/>
      <c r="L548" s="47"/>
      <c r="M548" s="43"/>
      <c r="N548" s="48"/>
      <c r="O548" s="48"/>
      <c r="P548" s="49"/>
      <c r="Q548" s="50"/>
      <c r="R548" s="48"/>
      <c r="S548" s="48"/>
      <c r="T548" s="48"/>
      <c r="U548" s="51" t="str">
        <f t="shared" si="59"/>
        <v/>
      </c>
      <c r="V548" s="28"/>
      <c r="W548" s="52"/>
    </row>
    <row r="549" spans="1:23" ht="2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6"/>
      <c r="J549" s="46"/>
      <c r="K549" s="46"/>
      <c r="L549" s="47"/>
      <c r="M549" s="43"/>
      <c r="N549" s="48"/>
      <c r="O549" s="48"/>
      <c r="P549" s="49"/>
      <c r="Q549" s="50"/>
      <c r="R549" s="48"/>
      <c r="S549" s="48"/>
      <c r="T549" s="48"/>
      <c r="U549" s="51" t="str">
        <f t="shared" si="59"/>
        <v/>
      </c>
      <c r="V549" s="28"/>
      <c r="W549" s="52"/>
    </row>
    <row r="550" spans="1:23" ht="2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6"/>
      <c r="J550" s="46"/>
      <c r="K550" s="46"/>
      <c r="L550" s="47"/>
      <c r="M550" s="43"/>
      <c r="N550" s="48"/>
      <c r="O550" s="48"/>
      <c r="P550" s="49"/>
      <c r="Q550" s="50"/>
      <c r="R550" s="48"/>
      <c r="S550" s="48"/>
      <c r="T550" s="48"/>
      <c r="U550" s="51" t="str">
        <f t="shared" si="59"/>
        <v/>
      </c>
      <c r="V550" s="28"/>
      <c r="W550" s="52"/>
    </row>
    <row r="551" spans="1:23" ht="2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6"/>
      <c r="J551" s="46"/>
      <c r="K551" s="46"/>
      <c r="L551" s="47"/>
      <c r="M551" s="43"/>
      <c r="N551" s="48"/>
      <c r="O551" s="48"/>
      <c r="P551" s="49"/>
      <c r="Q551" s="50"/>
      <c r="R551" s="48"/>
      <c r="S551" s="48"/>
      <c r="T551" s="48"/>
      <c r="U551" s="51" t="str">
        <f t="shared" si="59"/>
        <v/>
      </c>
      <c r="V551" s="28"/>
      <c r="W551" s="52"/>
    </row>
    <row r="552" spans="1:23" ht="2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6"/>
      <c r="J552" s="46"/>
      <c r="K552" s="46"/>
      <c r="L552" s="47"/>
      <c r="M552" s="43"/>
      <c r="N552" s="48"/>
      <c r="O552" s="48"/>
      <c r="P552" s="49"/>
      <c r="Q552" s="50"/>
      <c r="R552" s="48"/>
      <c r="S552" s="48"/>
      <c r="T552" s="48"/>
      <c r="U552" s="51" t="str">
        <f t="shared" si="59"/>
        <v/>
      </c>
      <c r="V552" s="28"/>
      <c r="W552" s="52"/>
    </row>
    <row r="553" spans="1:23" ht="2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6"/>
      <c r="J553" s="46"/>
      <c r="K553" s="46"/>
      <c r="L553" s="47"/>
      <c r="M553" s="43"/>
      <c r="N553" s="48"/>
      <c r="O553" s="48"/>
      <c r="P553" s="49"/>
      <c r="Q553" s="50"/>
      <c r="R553" s="48"/>
      <c r="S553" s="48"/>
      <c r="T553" s="48"/>
      <c r="U553" s="51" t="str">
        <f t="shared" si="59"/>
        <v/>
      </c>
      <c r="V553" s="28"/>
      <c r="W553" s="52"/>
    </row>
    <row r="554" spans="1:23" ht="2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6"/>
      <c r="J554" s="46"/>
      <c r="K554" s="46"/>
      <c r="L554" s="47"/>
      <c r="M554" s="43"/>
      <c r="N554" s="48"/>
      <c r="O554" s="48"/>
      <c r="P554" s="49"/>
      <c r="Q554" s="50"/>
      <c r="R554" s="48"/>
      <c r="S554" s="48"/>
      <c r="T554" s="48"/>
      <c r="U554" s="51" t="str">
        <f t="shared" si="59"/>
        <v/>
      </c>
      <c r="V554" s="28"/>
      <c r="W554" s="52"/>
    </row>
    <row r="555" spans="1:23" ht="2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6"/>
      <c r="J555" s="46"/>
      <c r="K555" s="46"/>
      <c r="L555" s="47"/>
      <c r="M555" s="43"/>
      <c r="N555" s="48"/>
      <c r="O555" s="48"/>
      <c r="P555" s="49"/>
      <c r="Q555" s="50"/>
      <c r="R555" s="48"/>
      <c r="S555" s="48"/>
      <c r="T555" s="48"/>
      <c r="U555" s="51" t="str">
        <f t="shared" si="59"/>
        <v/>
      </c>
      <c r="V555" s="28"/>
      <c r="W555" s="52"/>
    </row>
    <row r="556" spans="1:23" ht="2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6"/>
      <c r="J556" s="46"/>
      <c r="K556" s="46"/>
      <c r="L556" s="47"/>
      <c r="M556" s="43"/>
      <c r="N556" s="48"/>
      <c r="O556" s="48"/>
      <c r="P556" s="49"/>
      <c r="Q556" s="50"/>
      <c r="R556" s="48"/>
      <c r="S556" s="48"/>
      <c r="T556" s="48"/>
      <c r="U556" s="51" t="str">
        <f t="shared" si="59"/>
        <v/>
      </c>
      <c r="V556" s="28"/>
      <c r="W556" s="52"/>
    </row>
    <row r="557" spans="1:23" ht="2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6"/>
      <c r="J557" s="46"/>
      <c r="K557" s="46"/>
      <c r="L557" s="47"/>
      <c r="M557" s="43"/>
      <c r="N557" s="48"/>
      <c r="O557" s="48"/>
      <c r="P557" s="49"/>
      <c r="Q557" s="50"/>
      <c r="R557" s="48"/>
      <c r="S557" s="48"/>
      <c r="T557" s="48"/>
      <c r="U557" s="51" t="str">
        <f t="shared" si="59"/>
        <v/>
      </c>
      <c r="V557" s="28"/>
      <c r="W557" s="52"/>
    </row>
    <row r="558" spans="1:23" ht="2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6"/>
      <c r="J558" s="46"/>
      <c r="K558" s="46"/>
      <c r="L558" s="47"/>
      <c r="M558" s="43"/>
      <c r="N558" s="48"/>
      <c r="O558" s="48"/>
      <c r="P558" s="49"/>
      <c r="Q558" s="50"/>
      <c r="R558" s="48"/>
      <c r="S558" s="48"/>
      <c r="T558" s="48"/>
      <c r="U558" s="51" t="str">
        <f t="shared" si="59"/>
        <v/>
      </c>
      <c r="V558" s="28"/>
      <c r="W558" s="52"/>
    </row>
    <row r="559" spans="1:23" ht="2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6"/>
      <c r="J559" s="46"/>
      <c r="K559" s="46"/>
      <c r="L559" s="47"/>
      <c r="M559" s="43"/>
      <c r="N559" s="48"/>
      <c r="O559" s="48"/>
      <c r="P559" s="49"/>
      <c r="Q559" s="50"/>
      <c r="R559" s="48"/>
      <c r="S559" s="48"/>
      <c r="T559" s="48"/>
      <c r="U559" s="51" t="str">
        <f t="shared" si="59"/>
        <v/>
      </c>
      <c r="V559" s="28"/>
      <c r="W559" s="52"/>
    </row>
    <row r="560" spans="1:23" ht="2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6"/>
      <c r="J560" s="46"/>
      <c r="K560" s="46"/>
      <c r="L560" s="47"/>
      <c r="M560" s="43"/>
      <c r="N560" s="48"/>
      <c r="O560" s="48"/>
      <c r="P560" s="49"/>
      <c r="Q560" s="50"/>
      <c r="R560" s="48"/>
      <c r="S560" s="48"/>
      <c r="T560" s="48"/>
      <c r="U560" s="51" t="str">
        <f t="shared" si="59"/>
        <v/>
      </c>
      <c r="V560" s="28"/>
      <c r="W560" s="52"/>
    </row>
    <row r="561" spans="1:23" ht="2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6"/>
      <c r="J561" s="46"/>
      <c r="K561" s="46"/>
      <c r="L561" s="47"/>
      <c r="M561" s="43"/>
      <c r="N561" s="48"/>
      <c r="O561" s="48"/>
      <c r="P561" s="49"/>
      <c r="Q561" s="50"/>
      <c r="R561" s="48"/>
      <c r="S561" s="48"/>
      <c r="T561" s="48"/>
      <c r="U561" s="51" t="str">
        <f t="shared" si="59"/>
        <v/>
      </c>
      <c r="V561" s="28"/>
      <c r="W561" s="52"/>
    </row>
    <row r="562" spans="1:23" ht="2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6"/>
      <c r="J562" s="46"/>
      <c r="K562" s="46"/>
      <c r="L562" s="47"/>
      <c r="M562" s="43"/>
      <c r="N562" s="48"/>
      <c r="O562" s="48"/>
      <c r="P562" s="49"/>
      <c r="Q562" s="50"/>
      <c r="R562" s="48"/>
      <c r="S562" s="48"/>
      <c r="T562" s="48"/>
      <c r="U562" s="51" t="str">
        <f t="shared" si="59"/>
        <v/>
      </c>
      <c r="V562" s="28"/>
      <c r="W562" s="52"/>
    </row>
    <row r="563" spans="1:23" ht="2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6"/>
      <c r="J563" s="46"/>
      <c r="K563" s="46"/>
      <c r="L563" s="47"/>
      <c r="M563" s="43"/>
      <c r="N563" s="48"/>
      <c r="O563" s="48"/>
      <c r="P563" s="49"/>
      <c r="Q563" s="50"/>
      <c r="R563" s="48"/>
      <c r="S563" s="48"/>
      <c r="T563" s="48"/>
      <c r="U563" s="51" t="str">
        <f t="shared" si="59"/>
        <v/>
      </c>
      <c r="V563" s="28"/>
      <c r="W563" s="52"/>
    </row>
    <row r="564" spans="1:23" ht="2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6"/>
      <c r="J564" s="46"/>
      <c r="K564" s="46"/>
      <c r="L564" s="47"/>
      <c r="M564" s="43"/>
      <c r="N564" s="48"/>
      <c r="O564" s="48"/>
      <c r="P564" s="49"/>
      <c r="Q564" s="50"/>
      <c r="R564" s="48"/>
      <c r="S564" s="48"/>
      <c r="T564" s="48"/>
      <c r="U564" s="51" t="str">
        <f t="shared" si="59"/>
        <v/>
      </c>
      <c r="V564" s="28"/>
      <c r="W564" s="52"/>
    </row>
    <row r="565" spans="1:23" ht="2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6"/>
      <c r="J565" s="46"/>
      <c r="K565" s="46"/>
      <c r="L565" s="47"/>
      <c r="M565" s="43"/>
      <c r="N565" s="48"/>
      <c r="O565" s="48"/>
      <c r="P565" s="49"/>
      <c r="Q565" s="50"/>
      <c r="R565" s="48"/>
      <c r="S565" s="48"/>
      <c r="T565" s="48"/>
      <c r="U565" s="51" t="str">
        <f t="shared" si="59"/>
        <v/>
      </c>
      <c r="V565" s="28"/>
      <c r="W565" s="52"/>
    </row>
    <row r="566" spans="1:23" ht="2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6"/>
      <c r="J566" s="46"/>
      <c r="K566" s="46"/>
      <c r="L566" s="47"/>
      <c r="M566" s="43"/>
      <c r="N566" s="48"/>
      <c r="O566" s="48"/>
      <c r="P566" s="49"/>
      <c r="Q566" s="50"/>
      <c r="R566" s="48"/>
      <c r="S566" s="48"/>
      <c r="T566" s="48"/>
      <c r="U566" s="51" t="str">
        <f t="shared" si="59"/>
        <v/>
      </c>
      <c r="V566" s="28"/>
      <c r="W566" s="52"/>
    </row>
    <row r="567" spans="1:23" ht="2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6"/>
      <c r="J567" s="46"/>
      <c r="K567" s="46"/>
      <c r="L567" s="47"/>
      <c r="M567" s="43"/>
      <c r="N567" s="48"/>
      <c r="O567" s="48"/>
      <c r="P567" s="49"/>
      <c r="Q567" s="50"/>
      <c r="R567" s="48"/>
      <c r="S567" s="48"/>
      <c r="T567" s="48"/>
      <c r="U567" s="51" t="str">
        <f t="shared" si="59"/>
        <v/>
      </c>
      <c r="V567" s="28"/>
      <c r="W567" s="52"/>
    </row>
    <row r="568" spans="1:23" ht="2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6"/>
      <c r="J568" s="46"/>
      <c r="K568" s="46"/>
      <c r="L568" s="47"/>
      <c r="M568" s="43"/>
      <c r="N568" s="48"/>
      <c r="O568" s="48"/>
      <c r="P568" s="49"/>
      <c r="Q568" s="50"/>
      <c r="R568" s="48"/>
      <c r="S568" s="48"/>
      <c r="T568" s="48"/>
      <c r="U568" s="51" t="str">
        <f t="shared" si="59"/>
        <v/>
      </c>
      <c r="V568" s="28"/>
      <c r="W568" s="52"/>
    </row>
    <row r="569" spans="1:23" ht="2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6"/>
      <c r="J569" s="46"/>
      <c r="K569" s="46"/>
      <c r="L569" s="47"/>
      <c r="M569" s="43"/>
      <c r="N569" s="48"/>
      <c r="O569" s="48"/>
      <c r="P569" s="49"/>
      <c r="Q569" s="50"/>
      <c r="R569" s="48"/>
      <c r="S569" s="48"/>
      <c r="T569" s="48"/>
      <c r="U569" s="51" t="str">
        <f t="shared" si="59"/>
        <v/>
      </c>
      <c r="V569" s="28"/>
      <c r="W569" s="52"/>
    </row>
    <row r="570" spans="1:23" ht="2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6"/>
      <c r="J570" s="46"/>
      <c r="K570" s="46"/>
      <c r="L570" s="47"/>
      <c r="M570" s="43"/>
      <c r="N570" s="48"/>
      <c r="O570" s="48"/>
      <c r="P570" s="49"/>
      <c r="Q570" s="50"/>
      <c r="R570" s="48"/>
      <c r="S570" s="48"/>
      <c r="T570" s="48"/>
      <c r="U570" s="51" t="str">
        <f t="shared" si="59"/>
        <v/>
      </c>
      <c r="V570" s="28"/>
      <c r="W570" s="52"/>
    </row>
    <row r="571" spans="1:23" ht="2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6"/>
      <c r="J571" s="46"/>
      <c r="K571" s="46"/>
      <c r="L571" s="47"/>
      <c r="M571" s="43"/>
      <c r="N571" s="48"/>
      <c r="O571" s="48"/>
      <c r="P571" s="49"/>
      <c r="Q571" s="50"/>
      <c r="R571" s="48"/>
      <c r="S571" s="48"/>
      <c r="T571" s="48"/>
      <c r="U571" s="51" t="str">
        <f t="shared" si="59"/>
        <v/>
      </c>
      <c r="V571" s="28"/>
      <c r="W571" s="52"/>
    </row>
    <row r="572" spans="1:23" ht="2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6"/>
      <c r="J572" s="46"/>
      <c r="K572" s="46"/>
      <c r="L572" s="47"/>
      <c r="M572" s="43"/>
      <c r="N572" s="48"/>
      <c r="O572" s="48"/>
      <c r="P572" s="49"/>
      <c r="Q572" s="50"/>
      <c r="R572" s="48"/>
      <c r="S572" s="48"/>
      <c r="T572" s="48"/>
      <c r="U572" s="51" t="str">
        <f t="shared" si="59"/>
        <v/>
      </c>
      <c r="V572" s="28"/>
      <c r="W572" s="52"/>
    </row>
    <row r="573" spans="1:23" ht="2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6"/>
      <c r="J573" s="46"/>
      <c r="K573" s="46"/>
      <c r="L573" s="47"/>
      <c r="M573" s="43"/>
      <c r="N573" s="48"/>
      <c r="O573" s="48"/>
      <c r="P573" s="49"/>
      <c r="Q573" s="50"/>
      <c r="R573" s="48"/>
      <c r="S573" s="48"/>
      <c r="T573" s="48"/>
      <c r="U573" s="51" t="str">
        <f t="shared" si="59"/>
        <v/>
      </c>
      <c r="V573" s="28"/>
      <c r="W573" s="52"/>
    </row>
    <row r="574" spans="1:23" ht="2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6"/>
      <c r="J574" s="46"/>
      <c r="K574" s="46"/>
      <c r="L574" s="47"/>
      <c r="M574" s="43"/>
      <c r="N574" s="48"/>
      <c r="O574" s="48"/>
      <c r="P574" s="49"/>
      <c r="Q574" s="50"/>
      <c r="R574" s="48"/>
      <c r="S574" s="48"/>
      <c r="T574" s="48"/>
      <c r="U574" s="51" t="str">
        <f t="shared" si="59"/>
        <v/>
      </c>
      <c r="V574" s="28"/>
      <c r="W574" s="52"/>
    </row>
    <row r="575" spans="1:23" ht="2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6"/>
      <c r="J575" s="46"/>
      <c r="K575" s="46"/>
      <c r="L575" s="47"/>
      <c r="M575" s="43"/>
      <c r="N575" s="48"/>
      <c r="O575" s="48"/>
      <c r="P575" s="49"/>
      <c r="Q575" s="50"/>
      <c r="R575" s="48"/>
      <c r="S575" s="48"/>
      <c r="T575" s="48"/>
      <c r="U575" s="51" t="str">
        <f t="shared" si="59"/>
        <v/>
      </c>
      <c r="V575" s="28"/>
      <c r="W575" s="52"/>
    </row>
    <row r="576" spans="1:23" ht="2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6"/>
      <c r="J576" s="46"/>
      <c r="K576" s="46"/>
      <c r="L576" s="47"/>
      <c r="M576" s="43"/>
      <c r="N576" s="48"/>
      <c r="O576" s="48"/>
      <c r="P576" s="49"/>
      <c r="Q576" s="50"/>
      <c r="R576" s="48"/>
      <c r="S576" s="48"/>
      <c r="T576" s="48"/>
      <c r="U576" s="51" t="str">
        <f t="shared" si="59"/>
        <v/>
      </c>
      <c r="V576" s="28"/>
      <c r="W576" s="52"/>
    </row>
    <row r="577" spans="1:23" ht="2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6"/>
      <c r="J577" s="46"/>
      <c r="K577" s="46"/>
      <c r="L577" s="47"/>
      <c r="M577" s="43"/>
      <c r="N577" s="48"/>
      <c r="O577" s="48"/>
      <c r="P577" s="49"/>
      <c r="Q577" s="50"/>
      <c r="R577" s="48"/>
      <c r="S577" s="48"/>
      <c r="T577" s="48"/>
      <c r="U577" s="51" t="str">
        <f t="shared" si="59"/>
        <v/>
      </c>
      <c r="V577" s="28"/>
      <c r="W577" s="52"/>
    </row>
    <row r="578" spans="1:23" ht="2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6"/>
      <c r="J578" s="46"/>
      <c r="K578" s="46"/>
      <c r="L578" s="47"/>
      <c r="M578" s="43"/>
      <c r="N578" s="48"/>
      <c r="O578" s="48"/>
      <c r="P578" s="49"/>
      <c r="Q578" s="50"/>
      <c r="R578" s="48"/>
      <c r="S578" s="48"/>
      <c r="T578" s="48"/>
      <c r="U578" s="51" t="str">
        <f t="shared" si="59"/>
        <v/>
      </c>
      <c r="V578" s="28"/>
      <c r="W578" s="52"/>
    </row>
    <row r="579" spans="1:23" ht="2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6"/>
      <c r="J579" s="46"/>
      <c r="K579" s="46"/>
      <c r="L579" s="47"/>
      <c r="M579" s="43"/>
      <c r="N579" s="48"/>
      <c r="O579" s="48"/>
      <c r="P579" s="49"/>
      <c r="Q579" s="50"/>
      <c r="R579" s="48"/>
      <c r="S579" s="48"/>
      <c r="T579" s="48"/>
      <c r="U579" s="51" t="str">
        <f t="shared" si="59"/>
        <v/>
      </c>
      <c r="V579" s="28"/>
      <c r="W579" s="52"/>
    </row>
    <row r="580" spans="1:23" ht="2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6"/>
      <c r="J580" s="46"/>
      <c r="K580" s="46"/>
      <c r="L580" s="47"/>
      <c r="M580" s="43"/>
      <c r="N580" s="48"/>
      <c r="O580" s="48"/>
      <c r="P580" s="49"/>
      <c r="Q580" s="50"/>
      <c r="R580" s="48"/>
      <c r="S580" s="48"/>
      <c r="T580" s="48"/>
      <c r="U580" s="51" t="str">
        <f t="shared" si="59"/>
        <v/>
      </c>
      <c r="V580" s="28"/>
      <c r="W580" s="52"/>
    </row>
    <row r="581" spans="1:23" ht="2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6"/>
      <c r="J581" s="46"/>
      <c r="K581" s="46"/>
      <c r="L581" s="47"/>
      <c r="M581" s="43"/>
      <c r="N581" s="48"/>
      <c r="O581" s="48"/>
      <c r="P581" s="49"/>
      <c r="Q581" s="50"/>
      <c r="R581" s="48"/>
      <c r="S581" s="48"/>
      <c r="T581" s="48"/>
      <c r="U581" s="51" t="str">
        <f t="shared" si="59"/>
        <v/>
      </c>
      <c r="V581" s="28"/>
      <c r="W581" s="52"/>
    </row>
    <row r="582" spans="1:23" ht="2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6"/>
      <c r="J582" s="46"/>
      <c r="K582" s="46"/>
      <c r="L582" s="47"/>
      <c r="M582" s="43"/>
      <c r="N582" s="48"/>
      <c r="O582" s="48"/>
      <c r="P582" s="49"/>
      <c r="Q582" s="50"/>
      <c r="R582" s="48"/>
      <c r="S582" s="48"/>
      <c r="T582" s="48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6"/>
      <c r="J583" s="46"/>
      <c r="K583" s="46"/>
      <c r="L583" s="47"/>
      <c r="M583" s="43"/>
      <c r="N583" s="48"/>
      <c r="O583" s="48"/>
      <c r="P583" s="49"/>
      <c r="Q583" s="50"/>
      <c r="R583" s="48"/>
      <c r="S583" s="48"/>
      <c r="T583" s="48"/>
      <c r="U583" s="51" t="str">
        <f t="shared" si="66"/>
        <v/>
      </c>
      <c r="V583" s="28"/>
      <c r="W583" s="52"/>
    </row>
    <row r="584" spans="1:23" ht="2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6"/>
      <c r="J584" s="46"/>
      <c r="K584" s="46"/>
      <c r="L584" s="47"/>
      <c r="M584" s="43"/>
      <c r="N584" s="48"/>
      <c r="O584" s="48"/>
      <c r="P584" s="49"/>
      <c r="Q584" s="50"/>
      <c r="R584" s="48"/>
      <c r="S584" s="48"/>
      <c r="T584" s="48"/>
      <c r="U584" s="51" t="str">
        <f t="shared" si="66"/>
        <v/>
      </c>
      <c r="V584" s="28"/>
      <c r="W584" s="52"/>
    </row>
    <row r="585" spans="1:23" ht="2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6"/>
      <c r="J585" s="46"/>
      <c r="K585" s="46"/>
      <c r="L585" s="47"/>
      <c r="M585" s="43"/>
      <c r="N585" s="48"/>
      <c r="O585" s="48"/>
      <c r="P585" s="49"/>
      <c r="Q585" s="50"/>
      <c r="R585" s="48"/>
      <c r="S585" s="48"/>
      <c r="T585" s="48"/>
      <c r="U585" s="51" t="str">
        <f t="shared" si="66"/>
        <v/>
      </c>
      <c r="V585" s="28"/>
      <c r="W585" s="52"/>
    </row>
    <row r="586" spans="1:23" ht="2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6"/>
      <c r="J586" s="46"/>
      <c r="K586" s="46"/>
      <c r="L586" s="47"/>
      <c r="M586" s="43"/>
      <c r="N586" s="48"/>
      <c r="O586" s="48"/>
      <c r="P586" s="49"/>
      <c r="Q586" s="50"/>
      <c r="R586" s="48"/>
      <c r="S586" s="48"/>
      <c r="T586" s="48"/>
      <c r="U586" s="51" t="str">
        <f t="shared" si="66"/>
        <v/>
      </c>
      <c r="V586" s="28"/>
      <c r="W586" s="52"/>
    </row>
    <row r="587" spans="1:23" ht="2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6"/>
      <c r="J587" s="46"/>
      <c r="K587" s="46"/>
      <c r="L587" s="47"/>
      <c r="M587" s="43"/>
      <c r="N587" s="48"/>
      <c r="O587" s="48"/>
      <c r="P587" s="49"/>
      <c r="Q587" s="50"/>
      <c r="R587" s="48"/>
      <c r="S587" s="48"/>
      <c r="T587" s="48"/>
      <c r="U587" s="51" t="str">
        <f t="shared" si="66"/>
        <v/>
      </c>
      <c r="V587" s="28"/>
      <c r="W587" s="52"/>
    </row>
    <row r="588" spans="1:23" ht="2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6"/>
      <c r="J588" s="46"/>
      <c r="K588" s="46"/>
      <c r="L588" s="47"/>
      <c r="M588" s="43"/>
      <c r="N588" s="48"/>
      <c r="O588" s="48"/>
      <c r="P588" s="49"/>
      <c r="Q588" s="50"/>
      <c r="R588" s="48"/>
      <c r="S588" s="48"/>
      <c r="T588" s="48"/>
      <c r="U588" s="51" t="str">
        <f t="shared" si="66"/>
        <v/>
      </c>
      <c r="V588" s="28"/>
      <c r="W588" s="52"/>
    </row>
    <row r="589" spans="1:23" ht="2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6"/>
      <c r="J589" s="46"/>
      <c r="K589" s="46"/>
      <c r="L589" s="47"/>
      <c r="M589" s="43"/>
      <c r="N589" s="48"/>
      <c r="O589" s="48"/>
      <c r="P589" s="49"/>
      <c r="Q589" s="50"/>
      <c r="R589" s="48"/>
      <c r="S589" s="48"/>
      <c r="T589" s="48"/>
      <c r="U589" s="51" t="str">
        <f t="shared" si="66"/>
        <v/>
      </c>
      <c r="V589" s="28"/>
      <c r="W589" s="52"/>
    </row>
    <row r="590" spans="1:23" ht="2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6"/>
      <c r="J590" s="46"/>
      <c r="K590" s="46"/>
      <c r="L590" s="47"/>
      <c r="M590" s="43"/>
      <c r="N590" s="48"/>
      <c r="O590" s="48"/>
      <c r="P590" s="49"/>
      <c r="Q590" s="50"/>
      <c r="R590" s="48"/>
      <c r="S590" s="48"/>
      <c r="T590" s="48"/>
      <c r="U590" s="51" t="str">
        <f t="shared" si="66"/>
        <v/>
      </c>
      <c r="V590" s="28"/>
      <c r="W590" s="52"/>
    </row>
    <row r="591" spans="1:23" ht="2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6"/>
      <c r="J591" s="46"/>
      <c r="K591" s="46"/>
      <c r="L591" s="47"/>
      <c r="M591" s="43"/>
      <c r="N591" s="48"/>
      <c r="O591" s="48"/>
      <c r="P591" s="49"/>
      <c r="Q591" s="50"/>
      <c r="R591" s="48"/>
      <c r="S591" s="48"/>
      <c r="T591" s="48"/>
      <c r="U591" s="51" t="str">
        <f t="shared" si="66"/>
        <v/>
      </c>
      <c r="V591" s="28"/>
      <c r="W591" s="52"/>
    </row>
    <row r="592" spans="1:23" ht="2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6"/>
      <c r="J592" s="46"/>
      <c r="K592" s="46"/>
      <c r="L592" s="47"/>
      <c r="M592" s="43"/>
      <c r="N592" s="48"/>
      <c r="O592" s="48"/>
      <c r="P592" s="49"/>
      <c r="Q592" s="50"/>
      <c r="R592" s="48"/>
      <c r="S592" s="48"/>
      <c r="T592" s="48"/>
      <c r="U592" s="51" t="str">
        <f t="shared" si="66"/>
        <v/>
      </c>
      <c r="V592" s="28"/>
      <c r="W592" s="52"/>
    </row>
    <row r="593" spans="1:23" ht="2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6"/>
      <c r="J593" s="46"/>
      <c r="K593" s="46"/>
      <c r="L593" s="47"/>
      <c r="M593" s="43"/>
      <c r="N593" s="48"/>
      <c r="O593" s="48"/>
      <c r="P593" s="49"/>
      <c r="Q593" s="50"/>
      <c r="R593" s="48"/>
      <c r="S593" s="48"/>
      <c r="T593" s="48"/>
      <c r="U593" s="51" t="str">
        <f t="shared" si="66"/>
        <v/>
      </c>
      <c r="V593" s="28"/>
      <c r="W593" s="52"/>
    </row>
    <row r="594" spans="1:23" ht="2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6"/>
      <c r="J594" s="46"/>
      <c r="K594" s="46"/>
      <c r="L594" s="47"/>
      <c r="M594" s="43"/>
      <c r="N594" s="48"/>
      <c r="O594" s="48"/>
      <c r="P594" s="49"/>
      <c r="Q594" s="50"/>
      <c r="R594" s="48"/>
      <c r="S594" s="48"/>
      <c r="T594" s="48"/>
      <c r="U594" s="51" t="str">
        <f t="shared" si="66"/>
        <v/>
      </c>
      <c r="V594" s="28"/>
      <c r="W594" s="52"/>
    </row>
    <row r="595" spans="1:23" ht="2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6"/>
      <c r="J595" s="46"/>
      <c r="K595" s="46"/>
      <c r="L595" s="47"/>
      <c r="M595" s="43"/>
      <c r="N595" s="48"/>
      <c r="O595" s="48"/>
      <c r="P595" s="49"/>
      <c r="Q595" s="50"/>
      <c r="R595" s="48"/>
      <c r="S595" s="48"/>
      <c r="T595" s="48"/>
      <c r="U595" s="51" t="str">
        <f t="shared" si="66"/>
        <v/>
      </c>
      <c r="V595" s="28"/>
      <c r="W595" s="52"/>
    </row>
    <row r="596" spans="1:23" ht="2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6"/>
      <c r="J596" s="46"/>
      <c r="K596" s="46"/>
      <c r="L596" s="47"/>
      <c r="M596" s="43"/>
      <c r="N596" s="48"/>
      <c r="O596" s="48"/>
      <c r="P596" s="49"/>
      <c r="Q596" s="50"/>
      <c r="R596" s="48"/>
      <c r="S596" s="48"/>
      <c r="T596" s="48"/>
      <c r="U596" s="51" t="str">
        <f t="shared" si="66"/>
        <v/>
      </c>
      <c r="V596" s="28"/>
      <c r="W596" s="52"/>
    </row>
    <row r="597" spans="1:23" ht="2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6"/>
      <c r="J597" s="46"/>
      <c r="K597" s="46"/>
      <c r="L597" s="47"/>
      <c r="M597" s="43"/>
      <c r="N597" s="48"/>
      <c r="O597" s="48"/>
      <c r="P597" s="49"/>
      <c r="Q597" s="50"/>
      <c r="R597" s="48"/>
      <c r="S597" s="48"/>
      <c r="T597" s="48"/>
      <c r="U597" s="51" t="str">
        <f t="shared" si="66"/>
        <v/>
      </c>
      <c r="V597" s="28"/>
      <c r="W597" s="52"/>
    </row>
    <row r="598" spans="1:23" ht="2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6"/>
      <c r="J598" s="46"/>
      <c r="K598" s="46"/>
      <c r="L598" s="47"/>
      <c r="M598" s="43"/>
      <c r="N598" s="48"/>
      <c r="O598" s="48"/>
      <c r="P598" s="49"/>
      <c r="Q598" s="50"/>
      <c r="R598" s="48"/>
      <c r="S598" s="48"/>
      <c r="T598" s="48"/>
      <c r="U598" s="51" t="str">
        <f t="shared" si="66"/>
        <v/>
      </c>
      <c r="V598" s="28"/>
      <c r="W598" s="52"/>
    </row>
    <row r="599" spans="1:23" ht="2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6"/>
      <c r="J599" s="46"/>
      <c r="K599" s="46"/>
      <c r="L599" s="47"/>
      <c r="M599" s="43"/>
      <c r="N599" s="48"/>
      <c r="O599" s="48"/>
      <c r="P599" s="49"/>
      <c r="Q599" s="50"/>
      <c r="R599" s="48"/>
      <c r="S599" s="48"/>
      <c r="T599" s="48"/>
      <c r="U599" s="51" t="str">
        <f t="shared" si="66"/>
        <v/>
      </c>
      <c r="V599" s="28"/>
      <c r="W599" s="52"/>
    </row>
    <row r="600" spans="1:23" ht="2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6"/>
      <c r="J600" s="46"/>
      <c r="K600" s="46"/>
      <c r="L600" s="47"/>
      <c r="M600" s="43"/>
      <c r="N600" s="48"/>
      <c r="O600" s="48"/>
      <c r="P600" s="49"/>
      <c r="Q600" s="50"/>
      <c r="R600" s="48"/>
      <c r="S600" s="48"/>
      <c r="T600" s="48"/>
      <c r="U600" s="51" t="str">
        <f t="shared" si="66"/>
        <v/>
      </c>
      <c r="V600" s="28"/>
      <c r="W600" s="52"/>
    </row>
    <row r="601" spans="1:23" ht="2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6"/>
      <c r="J601" s="46"/>
      <c r="K601" s="46"/>
      <c r="L601" s="47"/>
      <c r="M601" s="43"/>
      <c r="N601" s="48"/>
      <c r="O601" s="48"/>
      <c r="P601" s="49"/>
      <c r="Q601" s="50"/>
      <c r="R601" s="48"/>
      <c r="S601" s="48"/>
      <c r="T601" s="48"/>
      <c r="U601" s="51" t="str">
        <f t="shared" si="66"/>
        <v/>
      </c>
      <c r="V601" s="28"/>
      <c r="W601" s="52"/>
    </row>
    <row r="602" spans="1:23" ht="2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6"/>
      <c r="J602" s="46"/>
      <c r="K602" s="46"/>
      <c r="L602" s="47"/>
      <c r="M602" s="43"/>
      <c r="N602" s="48"/>
      <c r="O602" s="48"/>
      <c r="P602" s="49"/>
      <c r="Q602" s="50"/>
      <c r="R602" s="48"/>
      <c r="S602" s="48"/>
      <c r="T602" s="48"/>
      <c r="U602" s="51" t="str">
        <f t="shared" si="66"/>
        <v/>
      </c>
      <c r="V602" s="28"/>
      <c r="W602" s="52"/>
    </row>
    <row r="603" spans="1:23" ht="2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6"/>
      <c r="J603" s="46"/>
      <c r="K603" s="46"/>
      <c r="L603" s="47"/>
      <c r="M603" s="43"/>
      <c r="N603" s="48"/>
      <c r="O603" s="48"/>
      <c r="P603" s="49"/>
      <c r="Q603" s="50"/>
      <c r="R603" s="48"/>
      <c r="S603" s="48"/>
      <c r="T603" s="48"/>
      <c r="U603" s="51" t="str">
        <f t="shared" si="66"/>
        <v/>
      </c>
      <c r="V603" s="28"/>
      <c r="W603" s="52"/>
    </row>
    <row r="604" spans="1:23" ht="2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6"/>
      <c r="J604" s="46"/>
      <c r="K604" s="46"/>
      <c r="L604" s="47"/>
      <c r="M604" s="43"/>
      <c r="N604" s="48"/>
      <c r="O604" s="48"/>
      <c r="P604" s="49"/>
      <c r="Q604" s="50"/>
      <c r="R604" s="48"/>
      <c r="S604" s="48"/>
      <c r="T604" s="48"/>
      <c r="U604" s="51" t="str">
        <f t="shared" si="66"/>
        <v/>
      </c>
      <c r="V604" s="28"/>
      <c r="W604" s="52"/>
    </row>
    <row r="605" spans="1:23" ht="2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6"/>
      <c r="J605" s="46"/>
      <c r="K605" s="46"/>
      <c r="L605" s="47"/>
      <c r="M605" s="43"/>
      <c r="N605" s="48"/>
      <c r="O605" s="48"/>
      <c r="P605" s="49"/>
      <c r="Q605" s="50"/>
      <c r="R605" s="48"/>
      <c r="S605" s="48"/>
      <c r="T605" s="48"/>
      <c r="U605" s="51" t="str">
        <f t="shared" si="66"/>
        <v/>
      </c>
      <c r="V605" s="28"/>
      <c r="W605" s="52"/>
    </row>
    <row r="606" spans="1:23" ht="2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6"/>
      <c r="J606" s="46"/>
      <c r="K606" s="46"/>
      <c r="L606" s="47"/>
      <c r="M606" s="43"/>
      <c r="N606" s="48"/>
      <c r="O606" s="48"/>
      <c r="P606" s="49"/>
      <c r="Q606" s="50"/>
      <c r="R606" s="48"/>
      <c r="S606" s="48"/>
      <c r="T606" s="48"/>
      <c r="U606" s="51" t="str">
        <f t="shared" si="66"/>
        <v/>
      </c>
      <c r="V606" s="28"/>
      <c r="W606" s="52"/>
    </row>
    <row r="607" spans="1:23" ht="2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6"/>
      <c r="J607" s="46"/>
      <c r="K607" s="46"/>
      <c r="L607" s="47"/>
      <c r="M607" s="43"/>
      <c r="N607" s="48"/>
      <c r="O607" s="48"/>
      <c r="P607" s="49"/>
      <c r="Q607" s="50"/>
      <c r="R607" s="48"/>
      <c r="S607" s="48"/>
      <c r="T607" s="48"/>
      <c r="U607" s="51" t="str">
        <f t="shared" si="66"/>
        <v/>
      </c>
      <c r="V607" s="28"/>
      <c r="W607" s="52"/>
    </row>
    <row r="608" spans="1:23" ht="2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6"/>
      <c r="J608" s="46"/>
      <c r="K608" s="46"/>
      <c r="L608" s="47"/>
      <c r="M608" s="43"/>
      <c r="N608" s="48"/>
      <c r="O608" s="48"/>
      <c r="P608" s="49"/>
      <c r="Q608" s="50"/>
      <c r="R608" s="48"/>
      <c r="S608" s="48"/>
      <c r="T608" s="48"/>
      <c r="U608" s="51" t="str">
        <f t="shared" si="66"/>
        <v/>
      </c>
      <c r="V608" s="28"/>
      <c r="W608" s="52"/>
    </row>
    <row r="609" spans="1:23" ht="2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6"/>
      <c r="J609" s="46"/>
      <c r="K609" s="46"/>
      <c r="L609" s="47"/>
      <c r="M609" s="43"/>
      <c r="N609" s="48"/>
      <c r="O609" s="48"/>
      <c r="P609" s="49"/>
      <c r="Q609" s="50"/>
      <c r="R609" s="48"/>
      <c r="S609" s="48"/>
      <c r="T609" s="48"/>
      <c r="U609" s="51" t="str">
        <f t="shared" si="66"/>
        <v/>
      </c>
      <c r="V609" s="28"/>
      <c r="W609" s="52"/>
    </row>
    <row r="610" spans="1:23" ht="2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6"/>
      <c r="J610" s="46"/>
      <c r="K610" s="46"/>
      <c r="L610" s="47"/>
      <c r="M610" s="43"/>
      <c r="N610" s="48"/>
      <c r="O610" s="48"/>
      <c r="P610" s="49"/>
      <c r="Q610" s="50"/>
      <c r="R610" s="48"/>
      <c r="S610" s="48"/>
      <c r="T610" s="48"/>
      <c r="U610" s="51" t="str">
        <f t="shared" si="66"/>
        <v/>
      </c>
      <c r="V610" s="28"/>
      <c r="W610" s="52"/>
    </row>
    <row r="611" spans="1:23" ht="2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6"/>
      <c r="J611" s="46"/>
      <c r="K611" s="46"/>
      <c r="L611" s="47"/>
      <c r="M611" s="43"/>
      <c r="N611" s="48"/>
      <c r="O611" s="48"/>
      <c r="P611" s="49"/>
      <c r="Q611" s="50"/>
      <c r="R611" s="48"/>
      <c r="S611" s="48"/>
      <c r="T611" s="48"/>
      <c r="U611" s="51" t="str">
        <f t="shared" si="66"/>
        <v/>
      </c>
      <c r="V611" s="28"/>
      <c r="W611" s="52"/>
    </row>
    <row r="612" spans="1:23" ht="2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6"/>
      <c r="J612" s="46"/>
      <c r="K612" s="46"/>
      <c r="L612" s="47"/>
      <c r="M612" s="43"/>
      <c r="N612" s="48"/>
      <c r="O612" s="48"/>
      <c r="P612" s="49"/>
      <c r="Q612" s="50"/>
      <c r="R612" s="48"/>
      <c r="S612" s="48"/>
      <c r="T612" s="48"/>
      <c r="U612" s="51" t="str">
        <f t="shared" si="66"/>
        <v/>
      </c>
      <c r="V612" s="28"/>
      <c r="W612" s="52"/>
    </row>
    <row r="613" spans="1:23" ht="2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6"/>
      <c r="J613" s="46"/>
      <c r="K613" s="46"/>
      <c r="L613" s="47"/>
      <c r="M613" s="43"/>
      <c r="N613" s="48"/>
      <c r="O613" s="48"/>
      <c r="P613" s="49"/>
      <c r="Q613" s="50"/>
      <c r="R613" s="48"/>
      <c r="S613" s="48"/>
      <c r="T613" s="48"/>
      <c r="U613" s="51" t="str">
        <f t="shared" si="66"/>
        <v/>
      </c>
      <c r="V613" s="28"/>
      <c r="W613" s="52"/>
    </row>
    <row r="614" spans="1:23" ht="2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6"/>
      <c r="J614" s="46"/>
      <c r="K614" s="46"/>
      <c r="L614" s="47"/>
      <c r="M614" s="43"/>
      <c r="N614" s="48"/>
      <c r="O614" s="48"/>
      <c r="P614" s="49"/>
      <c r="Q614" s="50"/>
      <c r="R614" s="48"/>
      <c r="S614" s="48"/>
      <c r="T614" s="48"/>
      <c r="U614" s="51" t="str">
        <f t="shared" si="66"/>
        <v/>
      </c>
      <c r="V614" s="28"/>
      <c r="W614" s="52"/>
    </row>
    <row r="615" spans="1:23" ht="2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6"/>
      <c r="J615" s="46"/>
      <c r="K615" s="46"/>
      <c r="L615" s="47"/>
      <c r="M615" s="43"/>
      <c r="N615" s="48"/>
      <c r="O615" s="48"/>
      <c r="P615" s="49"/>
      <c r="Q615" s="50"/>
      <c r="R615" s="48"/>
      <c r="S615" s="48"/>
      <c r="T615" s="48"/>
      <c r="U615" s="51" t="str">
        <f t="shared" si="66"/>
        <v/>
      </c>
      <c r="V615" s="28"/>
      <c r="W615" s="52"/>
    </row>
    <row r="616" spans="1:23" ht="2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6"/>
      <c r="J616" s="46"/>
      <c r="K616" s="46"/>
      <c r="L616" s="47"/>
      <c r="M616" s="43"/>
      <c r="N616" s="48"/>
      <c r="O616" s="48"/>
      <c r="P616" s="49"/>
      <c r="Q616" s="50"/>
      <c r="R616" s="48"/>
      <c r="S616" s="48"/>
      <c r="T616" s="48"/>
      <c r="U616" s="51" t="str">
        <f t="shared" si="66"/>
        <v/>
      </c>
      <c r="V616" s="28"/>
      <c r="W616" s="52"/>
    </row>
    <row r="617" spans="1:23" ht="2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6"/>
      <c r="J617" s="46"/>
      <c r="K617" s="46"/>
      <c r="L617" s="47"/>
      <c r="M617" s="43"/>
      <c r="N617" s="48"/>
      <c r="O617" s="48"/>
      <c r="P617" s="49"/>
      <c r="Q617" s="50"/>
      <c r="R617" s="48"/>
      <c r="S617" s="48"/>
      <c r="T617" s="48"/>
      <c r="U617" s="51" t="str">
        <f t="shared" si="66"/>
        <v/>
      </c>
      <c r="V617" s="28"/>
      <c r="W617" s="52"/>
    </row>
    <row r="618" spans="1:23" ht="2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6"/>
      <c r="J618" s="46"/>
      <c r="K618" s="46"/>
      <c r="L618" s="47"/>
      <c r="M618" s="43"/>
      <c r="N618" s="48"/>
      <c r="O618" s="48"/>
      <c r="P618" s="49"/>
      <c r="Q618" s="50"/>
      <c r="R618" s="48"/>
      <c r="S618" s="48"/>
      <c r="T618" s="48"/>
      <c r="U618" s="51" t="str">
        <f t="shared" si="66"/>
        <v/>
      </c>
      <c r="V618" s="28"/>
      <c r="W618" s="52"/>
    </row>
    <row r="619" spans="1:23" ht="2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6"/>
      <c r="J619" s="46"/>
      <c r="K619" s="46"/>
      <c r="L619" s="47"/>
      <c r="M619" s="43"/>
      <c r="N619" s="48"/>
      <c r="O619" s="48"/>
      <c r="P619" s="49"/>
      <c r="Q619" s="50"/>
      <c r="R619" s="48"/>
      <c r="S619" s="48"/>
      <c r="T619" s="48"/>
      <c r="U619" s="51" t="str">
        <f t="shared" si="66"/>
        <v/>
      </c>
      <c r="V619" s="28"/>
      <c r="W619" s="52"/>
    </row>
    <row r="620" spans="1:23" ht="2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6"/>
      <c r="J620" s="46"/>
      <c r="K620" s="46"/>
      <c r="L620" s="47"/>
      <c r="M620" s="43"/>
      <c r="N620" s="48"/>
      <c r="O620" s="48"/>
      <c r="P620" s="49"/>
      <c r="Q620" s="50"/>
      <c r="R620" s="48"/>
      <c r="S620" s="48"/>
      <c r="T620" s="48"/>
      <c r="U620" s="51" t="str">
        <f t="shared" si="66"/>
        <v/>
      </c>
      <c r="V620" s="28"/>
      <c r="W620" s="52"/>
    </row>
    <row r="621" spans="1:23" ht="2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6"/>
      <c r="J621" s="46"/>
      <c r="K621" s="46"/>
      <c r="L621" s="47"/>
      <c r="M621" s="43"/>
      <c r="N621" s="48"/>
      <c r="O621" s="48"/>
      <c r="P621" s="49"/>
      <c r="Q621" s="50"/>
      <c r="R621" s="48"/>
      <c r="S621" s="48"/>
      <c r="T621" s="48"/>
      <c r="U621" s="51" t="str">
        <f t="shared" si="66"/>
        <v/>
      </c>
      <c r="V621" s="28"/>
      <c r="W621" s="52"/>
    </row>
    <row r="622" spans="1:23" ht="2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6"/>
      <c r="J622" s="46"/>
      <c r="K622" s="46"/>
      <c r="L622" s="47"/>
      <c r="M622" s="43"/>
      <c r="N622" s="48"/>
      <c r="O622" s="48"/>
      <c r="P622" s="49"/>
      <c r="Q622" s="50"/>
      <c r="R622" s="48"/>
      <c r="S622" s="48"/>
      <c r="T622" s="48"/>
      <c r="U622" s="51" t="str">
        <f t="shared" si="66"/>
        <v/>
      </c>
      <c r="V622" s="28"/>
      <c r="W622" s="52"/>
    </row>
    <row r="623" spans="1:23" ht="2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6"/>
      <c r="J623" s="46"/>
      <c r="K623" s="46"/>
      <c r="L623" s="47"/>
      <c r="M623" s="43"/>
      <c r="N623" s="48"/>
      <c r="O623" s="48"/>
      <c r="P623" s="49"/>
      <c r="Q623" s="50"/>
      <c r="R623" s="48"/>
      <c r="S623" s="48"/>
      <c r="T623" s="48"/>
      <c r="U623" s="51" t="str">
        <f t="shared" si="66"/>
        <v/>
      </c>
      <c r="V623" s="28"/>
      <c r="W623" s="52"/>
    </row>
    <row r="624" spans="1:23" ht="2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6"/>
      <c r="J624" s="46"/>
      <c r="K624" s="46"/>
      <c r="L624" s="47"/>
      <c r="M624" s="43"/>
      <c r="N624" s="48"/>
      <c r="O624" s="48"/>
      <c r="P624" s="49"/>
      <c r="Q624" s="50"/>
      <c r="R624" s="48"/>
      <c r="S624" s="48"/>
      <c r="T624" s="48"/>
      <c r="U624" s="51" t="str">
        <f t="shared" si="66"/>
        <v/>
      </c>
      <c r="V624" s="28"/>
      <c r="W624" s="52"/>
    </row>
    <row r="625" spans="1:23" ht="2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6"/>
      <c r="J625" s="46"/>
      <c r="K625" s="46"/>
      <c r="L625" s="47"/>
      <c r="M625" s="43"/>
      <c r="N625" s="48"/>
      <c r="O625" s="48"/>
      <c r="P625" s="49"/>
      <c r="Q625" s="50"/>
      <c r="R625" s="48"/>
      <c r="S625" s="48"/>
      <c r="T625" s="48"/>
      <c r="U625" s="51" t="str">
        <f t="shared" si="66"/>
        <v/>
      </c>
      <c r="V625" s="28"/>
      <c r="W625" s="52"/>
    </row>
    <row r="626" spans="1:23" ht="2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6"/>
      <c r="J626" s="46"/>
      <c r="K626" s="46"/>
      <c r="L626" s="47"/>
      <c r="M626" s="43"/>
      <c r="N626" s="48"/>
      <c r="O626" s="48"/>
      <c r="P626" s="49"/>
      <c r="Q626" s="50"/>
      <c r="R626" s="48"/>
      <c r="S626" s="48"/>
      <c r="T626" s="48"/>
      <c r="U626" s="51" t="str">
        <f t="shared" si="66"/>
        <v/>
      </c>
      <c r="V626" s="28"/>
      <c r="W626" s="52"/>
    </row>
    <row r="627" spans="1:23" ht="2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6"/>
      <c r="J627" s="46"/>
      <c r="K627" s="46"/>
      <c r="L627" s="47"/>
      <c r="M627" s="43"/>
      <c r="N627" s="48"/>
      <c r="O627" s="48"/>
      <c r="P627" s="49"/>
      <c r="Q627" s="50"/>
      <c r="R627" s="48"/>
      <c r="S627" s="48"/>
      <c r="T627" s="48"/>
      <c r="U627" s="51" t="str">
        <f t="shared" si="66"/>
        <v/>
      </c>
      <c r="V627" s="28"/>
      <c r="W627" s="52"/>
    </row>
    <row r="628" spans="1:23" ht="2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6"/>
      <c r="J628" s="46"/>
      <c r="K628" s="46"/>
      <c r="L628" s="47"/>
      <c r="M628" s="43"/>
      <c r="N628" s="48"/>
      <c r="O628" s="48"/>
      <c r="P628" s="49"/>
      <c r="Q628" s="50"/>
      <c r="R628" s="48"/>
      <c r="S628" s="48"/>
      <c r="T628" s="48"/>
      <c r="U628" s="51" t="str">
        <f t="shared" si="66"/>
        <v/>
      </c>
      <c r="V628" s="28"/>
      <c r="W628" s="52"/>
    </row>
    <row r="629" spans="1:23" ht="2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6"/>
      <c r="J629" s="46"/>
      <c r="K629" s="46"/>
      <c r="L629" s="47"/>
      <c r="M629" s="43"/>
      <c r="N629" s="48"/>
      <c r="O629" s="48"/>
      <c r="P629" s="49"/>
      <c r="Q629" s="50"/>
      <c r="R629" s="48"/>
      <c r="S629" s="48"/>
      <c r="T629" s="48"/>
      <c r="U629" s="51" t="str">
        <f t="shared" si="66"/>
        <v/>
      </c>
      <c r="V629" s="28"/>
      <c r="W629" s="52"/>
    </row>
    <row r="630" spans="1:23" ht="2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6"/>
      <c r="J630" s="46"/>
      <c r="K630" s="46"/>
      <c r="L630" s="47"/>
      <c r="M630" s="43"/>
      <c r="N630" s="48"/>
      <c r="O630" s="48"/>
      <c r="P630" s="49"/>
      <c r="Q630" s="50"/>
      <c r="R630" s="48"/>
      <c r="S630" s="48"/>
      <c r="T630" s="48"/>
      <c r="U630" s="51" t="str">
        <f t="shared" si="66"/>
        <v/>
      </c>
      <c r="V630" s="28"/>
      <c r="W630" s="52"/>
    </row>
    <row r="631" spans="1:23" ht="2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6"/>
      <c r="J631" s="46"/>
      <c r="K631" s="46"/>
      <c r="L631" s="47"/>
      <c r="M631" s="43"/>
      <c r="N631" s="48"/>
      <c r="O631" s="48"/>
      <c r="P631" s="49"/>
      <c r="Q631" s="50"/>
      <c r="R631" s="48"/>
      <c r="S631" s="48"/>
      <c r="T631" s="48"/>
      <c r="U631" s="51" t="str">
        <f t="shared" si="66"/>
        <v/>
      </c>
      <c r="V631" s="28"/>
      <c r="W631" s="52"/>
    </row>
    <row r="632" spans="1:23" ht="2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6"/>
      <c r="J632" s="46"/>
      <c r="K632" s="46"/>
      <c r="L632" s="47"/>
      <c r="M632" s="43"/>
      <c r="N632" s="48"/>
      <c r="O632" s="48"/>
      <c r="P632" s="49"/>
      <c r="Q632" s="50"/>
      <c r="R632" s="48"/>
      <c r="S632" s="48"/>
      <c r="T632" s="48"/>
      <c r="U632" s="51" t="str">
        <f t="shared" si="66"/>
        <v/>
      </c>
      <c r="V632" s="28"/>
      <c r="W632" s="52"/>
    </row>
    <row r="633" spans="1:23" ht="2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6"/>
      <c r="J633" s="46"/>
      <c r="K633" s="46"/>
      <c r="L633" s="47"/>
      <c r="M633" s="43"/>
      <c r="N633" s="48"/>
      <c r="O633" s="48"/>
      <c r="P633" s="49"/>
      <c r="Q633" s="50"/>
      <c r="R633" s="48"/>
      <c r="S633" s="48"/>
      <c r="T633" s="48"/>
      <c r="U633" s="51" t="str">
        <f t="shared" si="66"/>
        <v/>
      </c>
      <c r="V633" s="28"/>
      <c r="W633" s="52"/>
    </row>
    <row r="634" spans="1:23" ht="2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6"/>
      <c r="J634" s="46"/>
      <c r="K634" s="46"/>
      <c r="L634" s="47"/>
      <c r="M634" s="43"/>
      <c r="N634" s="48"/>
      <c r="O634" s="48"/>
      <c r="P634" s="49"/>
      <c r="Q634" s="50"/>
      <c r="R634" s="48"/>
      <c r="S634" s="48"/>
      <c r="T634" s="48"/>
      <c r="U634" s="51" t="str">
        <f t="shared" si="66"/>
        <v/>
      </c>
      <c r="V634" s="28"/>
      <c r="W634" s="52"/>
    </row>
    <row r="635" spans="1:23" ht="2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6"/>
      <c r="J635" s="46"/>
      <c r="K635" s="46"/>
      <c r="L635" s="47"/>
      <c r="M635" s="43"/>
      <c r="N635" s="48"/>
      <c r="O635" s="48"/>
      <c r="P635" s="49"/>
      <c r="Q635" s="50"/>
      <c r="R635" s="48"/>
      <c r="S635" s="48"/>
      <c r="T635" s="48"/>
      <c r="U635" s="51" t="str">
        <f t="shared" si="66"/>
        <v/>
      </c>
      <c r="V635" s="28"/>
      <c r="W635" s="52"/>
    </row>
    <row r="636" spans="1:23" ht="2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6"/>
      <c r="J636" s="46"/>
      <c r="K636" s="46"/>
      <c r="L636" s="47"/>
      <c r="M636" s="43"/>
      <c r="N636" s="48"/>
      <c r="O636" s="48"/>
      <c r="P636" s="49"/>
      <c r="Q636" s="50"/>
      <c r="R636" s="48"/>
      <c r="S636" s="48"/>
      <c r="T636" s="48"/>
      <c r="U636" s="51" t="str">
        <f t="shared" si="66"/>
        <v/>
      </c>
      <c r="V636" s="28"/>
      <c r="W636" s="52"/>
    </row>
    <row r="637" spans="1:23" ht="2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6"/>
      <c r="J637" s="46"/>
      <c r="K637" s="46"/>
      <c r="L637" s="47"/>
      <c r="M637" s="43"/>
      <c r="N637" s="48"/>
      <c r="O637" s="48"/>
      <c r="P637" s="49"/>
      <c r="Q637" s="50"/>
      <c r="R637" s="48"/>
      <c r="S637" s="48"/>
      <c r="T637" s="48"/>
      <c r="U637" s="51" t="str">
        <f t="shared" si="66"/>
        <v/>
      </c>
      <c r="V637" s="28"/>
      <c r="W637" s="52"/>
    </row>
    <row r="638" spans="1:23" ht="2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6"/>
      <c r="J638" s="46"/>
      <c r="K638" s="46"/>
      <c r="L638" s="47"/>
      <c r="M638" s="43"/>
      <c r="N638" s="48"/>
      <c r="O638" s="48"/>
      <c r="P638" s="49"/>
      <c r="Q638" s="50"/>
      <c r="R638" s="48"/>
      <c r="S638" s="48"/>
      <c r="T638" s="48"/>
      <c r="U638" s="51" t="str">
        <f t="shared" si="66"/>
        <v/>
      </c>
      <c r="V638" s="28"/>
      <c r="W638" s="52"/>
    </row>
    <row r="639" spans="1:23" ht="2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6"/>
      <c r="J639" s="46"/>
      <c r="K639" s="46"/>
      <c r="L639" s="47"/>
      <c r="M639" s="43"/>
      <c r="N639" s="48"/>
      <c r="O639" s="48"/>
      <c r="P639" s="49"/>
      <c r="Q639" s="50"/>
      <c r="R639" s="48"/>
      <c r="S639" s="48"/>
      <c r="T639" s="48"/>
      <c r="U639" s="51" t="str">
        <f t="shared" si="66"/>
        <v/>
      </c>
      <c r="V639" s="28"/>
      <c r="W639" s="52"/>
    </row>
    <row r="640" spans="1:23" ht="2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6"/>
      <c r="J640" s="46"/>
      <c r="K640" s="46"/>
      <c r="L640" s="47"/>
      <c r="M640" s="43"/>
      <c r="N640" s="48"/>
      <c r="O640" s="48"/>
      <c r="P640" s="49"/>
      <c r="Q640" s="50"/>
      <c r="R640" s="48"/>
      <c r="S640" s="48"/>
      <c r="T640" s="48"/>
      <c r="U640" s="51" t="str">
        <f t="shared" si="66"/>
        <v/>
      </c>
      <c r="V640" s="28"/>
      <c r="W640" s="52"/>
    </row>
    <row r="641" spans="1:23" ht="2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6"/>
      <c r="J641" s="46"/>
      <c r="K641" s="46"/>
      <c r="L641" s="47"/>
      <c r="M641" s="43"/>
      <c r="N641" s="48"/>
      <c r="O641" s="48"/>
      <c r="P641" s="49"/>
      <c r="Q641" s="50"/>
      <c r="R641" s="48"/>
      <c r="S641" s="48"/>
      <c r="T641" s="48"/>
      <c r="U641" s="51" t="str">
        <f t="shared" si="66"/>
        <v/>
      </c>
      <c r="V641" s="28"/>
      <c r="W641" s="52"/>
    </row>
    <row r="642" spans="1:23" ht="2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6"/>
      <c r="J642" s="46"/>
      <c r="K642" s="46"/>
      <c r="L642" s="47"/>
      <c r="M642" s="43"/>
      <c r="N642" s="48"/>
      <c r="O642" s="48"/>
      <c r="P642" s="49"/>
      <c r="Q642" s="50"/>
      <c r="R642" s="48"/>
      <c r="S642" s="48"/>
      <c r="T642" s="48"/>
      <c r="U642" s="51" t="str">
        <f t="shared" si="66"/>
        <v/>
      </c>
      <c r="V642" s="28"/>
      <c r="W642" s="52"/>
    </row>
    <row r="643" spans="1:23" ht="2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6"/>
      <c r="J643" s="46"/>
      <c r="K643" s="46"/>
      <c r="L643" s="47"/>
      <c r="M643" s="43"/>
      <c r="N643" s="48"/>
      <c r="O643" s="48"/>
      <c r="P643" s="49"/>
      <c r="Q643" s="50"/>
      <c r="R643" s="48"/>
      <c r="S643" s="48"/>
      <c r="T643" s="48"/>
      <c r="U643" s="51" t="str">
        <f t="shared" si="66"/>
        <v/>
      </c>
      <c r="V643" s="28"/>
      <c r="W643" s="52"/>
    </row>
    <row r="644" spans="1:23" ht="2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6"/>
      <c r="J644" s="46"/>
      <c r="K644" s="46"/>
      <c r="L644" s="47"/>
      <c r="M644" s="43"/>
      <c r="N644" s="48"/>
      <c r="O644" s="48"/>
      <c r="P644" s="49"/>
      <c r="Q644" s="50"/>
      <c r="R644" s="48"/>
      <c r="S644" s="48"/>
      <c r="T644" s="48"/>
      <c r="U644" s="51" t="str">
        <f t="shared" si="66"/>
        <v/>
      </c>
      <c r="V644" s="28"/>
      <c r="W644" s="52"/>
    </row>
    <row r="645" spans="1:23" ht="2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6"/>
      <c r="J645" s="46"/>
      <c r="K645" s="46"/>
      <c r="L645" s="47"/>
      <c r="M645" s="43"/>
      <c r="N645" s="48"/>
      <c r="O645" s="48"/>
      <c r="P645" s="49"/>
      <c r="Q645" s="50"/>
      <c r="R645" s="48"/>
      <c r="S645" s="48"/>
      <c r="T645" s="48"/>
      <c r="U645" s="51" t="str">
        <f t="shared" si="66"/>
        <v/>
      </c>
      <c r="V645" s="28"/>
      <c r="W645" s="52"/>
    </row>
    <row r="646" spans="1:23" ht="2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6"/>
      <c r="J646" s="46"/>
      <c r="K646" s="46"/>
      <c r="L646" s="47"/>
      <c r="M646" s="43"/>
      <c r="N646" s="48"/>
      <c r="O646" s="48"/>
      <c r="P646" s="49"/>
      <c r="Q646" s="50"/>
      <c r="R646" s="48"/>
      <c r="S646" s="48"/>
      <c r="T646" s="48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6"/>
      <c r="J647" s="46"/>
      <c r="K647" s="46"/>
      <c r="L647" s="47"/>
      <c r="M647" s="43"/>
      <c r="N647" s="48"/>
      <c r="O647" s="48"/>
      <c r="P647" s="49"/>
      <c r="Q647" s="50"/>
      <c r="R647" s="48"/>
      <c r="S647" s="48"/>
      <c r="T647" s="48"/>
      <c r="U647" s="51" t="str">
        <f t="shared" si="73"/>
        <v/>
      </c>
      <c r="V647" s="28"/>
      <c r="W647" s="52"/>
    </row>
    <row r="648" spans="1:23" ht="2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6"/>
      <c r="J648" s="46"/>
      <c r="K648" s="46"/>
      <c r="L648" s="47"/>
      <c r="M648" s="43"/>
      <c r="N648" s="48"/>
      <c r="O648" s="48"/>
      <c r="P648" s="49"/>
      <c r="Q648" s="50"/>
      <c r="R648" s="48"/>
      <c r="S648" s="48"/>
      <c r="T648" s="48"/>
      <c r="U648" s="51" t="str">
        <f t="shared" si="73"/>
        <v/>
      </c>
      <c r="V648" s="28"/>
      <c r="W648" s="52"/>
    </row>
    <row r="649" spans="1:23" ht="2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6"/>
      <c r="J649" s="46"/>
      <c r="K649" s="46"/>
      <c r="L649" s="47"/>
      <c r="M649" s="43"/>
      <c r="N649" s="48"/>
      <c r="O649" s="48"/>
      <c r="P649" s="49"/>
      <c r="Q649" s="50"/>
      <c r="R649" s="48"/>
      <c r="S649" s="48"/>
      <c r="T649" s="48"/>
      <c r="U649" s="51" t="str">
        <f t="shared" si="73"/>
        <v/>
      </c>
      <c r="V649" s="28"/>
      <c r="W649" s="52"/>
    </row>
    <row r="650" spans="1:23" ht="2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6"/>
      <c r="J650" s="46"/>
      <c r="K650" s="46"/>
      <c r="L650" s="47"/>
      <c r="M650" s="43"/>
      <c r="N650" s="48"/>
      <c r="O650" s="48"/>
      <c r="P650" s="49"/>
      <c r="Q650" s="50"/>
      <c r="R650" s="48"/>
      <c r="S650" s="48"/>
      <c r="T650" s="48"/>
      <c r="U650" s="51" t="str">
        <f t="shared" si="73"/>
        <v/>
      </c>
      <c r="V650" s="28"/>
      <c r="W650" s="52"/>
    </row>
    <row r="651" spans="1:23" ht="2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6"/>
      <c r="J651" s="46"/>
      <c r="K651" s="46"/>
      <c r="L651" s="47"/>
      <c r="M651" s="43"/>
      <c r="N651" s="48"/>
      <c r="O651" s="48"/>
      <c r="P651" s="49"/>
      <c r="Q651" s="50"/>
      <c r="R651" s="48"/>
      <c r="S651" s="48"/>
      <c r="T651" s="48"/>
      <c r="U651" s="51" t="str">
        <f t="shared" si="73"/>
        <v/>
      </c>
      <c r="V651" s="28"/>
      <c r="W651" s="52"/>
    </row>
    <row r="652" spans="1:23" ht="2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6"/>
      <c r="J652" s="46"/>
      <c r="K652" s="46"/>
      <c r="L652" s="47"/>
      <c r="M652" s="43"/>
      <c r="N652" s="48"/>
      <c r="O652" s="48"/>
      <c r="P652" s="49"/>
      <c r="Q652" s="50"/>
      <c r="R652" s="48"/>
      <c r="S652" s="48"/>
      <c r="T652" s="48"/>
      <c r="U652" s="51" t="str">
        <f t="shared" si="73"/>
        <v/>
      </c>
      <c r="V652" s="28"/>
      <c r="W652" s="52"/>
    </row>
    <row r="653" spans="1:23" ht="2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6"/>
      <c r="J653" s="46"/>
      <c r="K653" s="46"/>
      <c r="L653" s="47"/>
      <c r="M653" s="43"/>
      <c r="N653" s="48"/>
      <c r="O653" s="48"/>
      <c r="P653" s="49"/>
      <c r="Q653" s="50"/>
      <c r="R653" s="48"/>
      <c r="S653" s="48"/>
      <c r="T653" s="48"/>
      <c r="U653" s="51" t="str">
        <f t="shared" si="73"/>
        <v/>
      </c>
      <c r="V653" s="28"/>
      <c r="W653" s="52"/>
    </row>
    <row r="654" spans="1:23" ht="2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6"/>
      <c r="J654" s="46"/>
      <c r="K654" s="46"/>
      <c r="L654" s="47"/>
      <c r="M654" s="43"/>
      <c r="N654" s="48"/>
      <c r="O654" s="48"/>
      <c r="P654" s="49"/>
      <c r="Q654" s="50"/>
      <c r="R654" s="48"/>
      <c r="S654" s="48"/>
      <c r="T654" s="48"/>
      <c r="U654" s="51" t="str">
        <f t="shared" si="73"/>
        <v/>
      </c>
      <c r="V654" s="28"/>
      <c r="W654" s="52"/>
    </row>
    <row r="655" spans="1:23" ht="2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6"/>
      <c r="J655" s="46"/>
      <c r="K655" s="46"/>
      <c r="L655" s="47"/>
      <c r="M655" s="43"/>
      <c r="N655" s="48"/>
      <c r="O655" s="48"/>
      <c r="P655" s="49"/>
      <c r="Q655" s="50"/>
      <c r="R655" s="48"/>
      <c r="S655" s="48"/>
      <c r="T655" s="48"/>
      <c r="U655" s="51" t="str">
        <f t="shared" si="73"/>
        <v/>
      </c>
      <c r="V655" s="28"/>
      <c r="W655" s="52"/>
    </row>
    <row r="656" spans="1:23" ht="2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6"/>
      <c r="J656" s="46"/>
      <c r="K656" s="46"/>
      <c r="L656" s="47"/>
      <c r="M656" s="43"/>
      <c r="N656" s="48"/>
      <c r="O656" s="48"/>
      <c r="P656" s="49"/>
      <c r="Q656" s="50"/>
      <c r="R656" s="48"/>
      <c r="S656" s="48"/>
      <c r="T656" s="48"/>
      <c r="U656" s="51" t="str">
        <f t="shared" si="73"/>
        <v/>
      </c>
      <c r="V656" s="28"/>
      <c r="W656" s="52"/>
    </row>
    <row r="657" spans="1:23" ht="2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6"/>
      <c r="J657" s="46"/>
      <c r="K657" s="46"/>
      <c r="L657" s="47"/>
      <c r="M657" s="43"/>
      <c r="N657" s="48"/>
      <c r="O657" s="48"/>
      <c r="P657" s="49"/>
      <c r="Q657" s="50"/>
      <c r="R657" s="48"/>
      <c r="S657" s="48"/>
      <c r="T657" s="48"/>
      <c r="U657" s="51" t="str">
        <f t="shared" si="73"/>
        <v/>
      </c>
      <c r="V657" s="28"/>
      <c r="W657" s="52"/>
    </row>
    <row r="658" spans="1:23" ht="2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6"/>
      <c r="J658" s="46"/>
      <c r="K658" s="46"/>
      <c r="L658" s="47"/>
      <c r="M658" s="43"/>
      <c r="N658" s="48"/>
      <c r="O658" s="48"/>
      <c r="P658" s="49"/>
      <c r="Q658" s="50"/>
      <c r="R658" s="48"/>
      <c r="S658" s="48"/>
      <c r="T658" s="48"/>
      <c r="U658" s="51" t="str">
        <f t="shared" si="73"/>
        <v/>
      </c>
      <c r="V658" s="28"/>
      <c r="W658" s="52"/>
    </row>
    <row r="659" spans="1:23" ht="2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6"/>
      <c r="J659" s="46"/>
      <c r="K659" s="46"/>
      <c r="L659" s="47"/>
      <c r="M659" s="43"/>
      <c r="N659" s="48"/>
      <c r="O659" s="48"/>
      <c r="P659" s="49"/>
      <c r="Q659" s="50"/>
      <c r="R659" s="48"/>
      <c r="S659" s="48"/>
      <c r="T659" s="48"/>
      <c r="U659" s="51" t="str">
        <f t="shared" si="73"/>
        <v/>
      </c>
      <c r="V659" s="28"/>
      <c r="W659" s="52"/>
    </row>
    <row r="660" spans="1:23" ht="2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6"/>
      <c r="J660" s="46"/>
      <c r="K660" s="46"/>
      <c r="L660" s="47"/>
      <c r="M660" s="43"/>
      <c r="N660" s="48"/>
      <c r="O660" s="48"/>
      <c r="P660" s="49"/>
      <c r="Q660" s="50"/>
      <c r="R660" s="48"/>
      <c r="S660" s="48"/>
      <c r="T660" s="48"/>
      <c r="U660" s="51" t="str">
        <f t="shared" si="73"/>
        <v/>
      </c>
      <c r="V660" s="28"/>
      <c r="W660" s="52"/>
    </row>
    <row r="661" spans="1:23" ht="2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6"/>
      <c r="J661" s="46"/>
      <c r="K661" s="46"/>
      <c r="L661" s="47"/>
      <c r="M661" s="43"/>
      <c r="N661" s="48"/>
      <c r="O661" s="48"/>
      <c r="P661" s="49"/>
      <c r="Q661" s="50"/>
      <c r="R661" s="48"/>
      <c r="S661" s="48"/>
      <c r="T661" s="48"/>
      <c r="U661" s="51" t="str">
        <f t="shared" si="73"/>
        <v/>
      </c>
      <c r="V661" s="28"/>
      <c r="W661" s="52"/>
    </row>
    <row r="662" spans="1:23" ht="2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6"/>
      <c r="J662" s="46"/>
      <c r="K662" s="46"/>
      <c r="L662" s="47"/>
      <c r="M662" s="43"/>
      <c r="N662" s="48"/>
      <c r="O662" s="48"/>
      <c r="P662" s="49"/>
      <c r="Q662" s="50"/>
      <c r="R662" s="48"/>
      <c r="S662" s="48"/>
      <c r="T662" s="48"/>
      <c r="U662" s="51" t="str">
        <f t="shared" si="73"/>
        <v/>
      </c>
      <c r="V662" s="28"/>
      <c r="W662" s="52"/>
    </row>
    <row r="663" spans="1:23" ht="2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6"/>
      <c r="J663" s="46"/>
      <c r="K663" s="46"/>
      <c r="L663" s="47"/>
      <c r="M663" s="43"/>
      <c r="N663" s="48"/>
      <c r="O663" s="48"/>
      <c r="P663" s="49"/>
      <c r="Q663" s="50"/>
      <c r="R663" s="48"/>
      <c r="S663" s="48"/>
      <c r="T663" s="48"/>
      <c r="U663" s="51" t="str">
        <f t="shared" si="73"/>
        <v/>
      </c>
      <c r="V663" s="28"/>
      <c r="W663" s="52"/>
    </row>
    <row r="664" spans="1:23" ht="2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6"/>
      <c r="J664" s="46"/>
      <c r="K664" s="46"/>
      <c r="L664" s="47"/>
      <c r="M664" s="43"/>
      <c r="N664" s="48"/>
      <c r="O664" s="48"/>
      <c r="P664" s="49"/>
      <c r="Q664" s="50"/>
      <c r="R664" s="48"/>
      <c r="S664" s="48"/>
      <c r="T664" s="48"/>
      <c r="U664" s="51" t="str">
        <f t="shared" si="73"/>
        <v/>
      </c>
      <c r="V664" s="28"/>
      <c r="W664" s="52"/>
    </row>
    <row r="665" spans="1:23" ht="2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6"/>
      <c r="J665" s="46"/>
      <c r="K665" s="46"/>
      <c r="L665" s="47"/>
      <c r="M665" s="43"/>
      <c r="N665" s="48"/>
      <c r="O665" s="48"/>
      <c r="P665" s="49"/>
      <c r="Q665" s="50"/>
      <c r="R665" s="48"/>
      <c r="S665" s="48"/>
      <c r="T665" s="48"/>
      <c r="U665" s="51" t="str">
        <f t="shared" si="73"/>
        <v/>
      </c>
      <c r="V665" s="28"/>
      <c r="W665" s="52"/>
    </row>
    <row r="666" spans="1:23" ht="2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6"/>
      <c r="J666" s="46"/>
      <c r="K666" s="46"/>
      <c r="L666" s="47"/>
      <c r="M666" s="43"/>
      <c r="N666" s="48"/>
      <c r="O666" s="48"/>
      <c r="P666" s="49"/>
      <c r="Q666" s="50"/>
      <c r="R666" s="48"/>
      <c r="S666" s="48"/>
      <c r="T666" s="48"/>
      <c r="U666" s="51" t="str">
        <f t="shared" si="73"/>
        <v/>
      </c>
      <c r="V666" s="28"/>
      <c r="W666" s="52"/>
    </row>
    <row r="667" spans="1:23" ht="2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6"/>
      <c r="J667" s="46"/>
      <c r="K667" s="46"/>
      <c r="L667" s="47"/>
      <c r="M667" s="43"/>
      <c r="N667" s="48"/>
      <c r="O667" s="48"/>
      <c r="P667" s="49"/>
      <c r="Q667" s="50"/>
      <c r="R667" s="48"/>
      <c r="S667" s="48"/>
      <c r="T667" s="48"/>
      <c r="U667" s="51" t="str">
        <f t="shared" si="73"/>
        <v/>
      </c>
      <c r="V667" s="28"/>
      <c r="W667" s="52"/>
    </row>
    <row r="668" spans="1:23" ht="2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6"/>
      <c r="J668" s="46"/>
      <c r="K668" s="46"/>
      <c r="L668" s="47"/>
      <c r="M668" s="43"/>
      <c r="N668" s="48"/>
      <c r="O668" s="48"/>
      <c r="P668" s="49"/>
      <c r="Q668" s="50"/>
      <c r="R668" s="48"/>
      <c r="S668" s="48"/>
      <c r="T668" s="48"/>
      <c r="U668" s="51" t="str">
        <f t="shared" si="73"/>
        <v/>
      </c>
      <c r="V668" s="28"/>
      <c r="W668" s="52"/>
    </row>
    <row r="669" spans="1:23" ht="2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6"/>
      <c r="J669" s="46"/>
      <c r="K669" s="46"/>
      <c r="L669" s="47"/>
      <c r="M669" s="43"/>
      <c r="N669" s="48"/>
      <c r="O669" s="48"/>
      <c r="P669" s="49"/>
      <c r="Q669" s="50"/>
      <c r="R669" s="48"/>
      <c r="S669" s="48"/>
      <c r="T669" s="48"/>
      <c r="U669" s="51" t="str">
        <f t="shared" si="73"/>
        <v/>
      </c>
      <c r="V669" s="28"/>
      <c r="W669" s="52"/>
    </row>
    <row r="670" spans="1:23" ht="2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6"/>
      <c r="J670" s="46"/>
      <c r="K670" s="46"/>
      <c r="L670" s="47"/>
      <c r="M670" s="43"/>
      <c r="N670" s="48"/>
      <c r="O670" s="48"/>
      <c r="P670" s="49"/>
      <c r="Q670" s="50"/>
      <c r="R670" s="48"/>
      <c r="S670" s="48"/>
      <c r="T670" s="48"/>
      <c r="U670" s="51" t="str">
        <f t="shared" si="73"/>
        <v/>
      </c>
      <c r="V670" s="28"/>
      <c r="W670" s="52"/>
    </row>
    <row r="671" spans="1:23" ht="2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6"/>
      <c r="J671" s="46"/>
      <c r="K671" s="46"/>
      <c r="L671" s="47"/>
      <c r="M671" s="43"/>
      <c r="N671" s="48"/>
      <c r="O671" s="48"/>
      <c r="P671" s="49"/>
      <c r="Q671" s="50"/>
      <c r="R671" s="48"/>
      <c r="S671" s="48"/>
      <c r="T671" s="48"/>
      <c r="U671" s="51" t="str">
        <f t="shared" si="73"/>
        <v/>
      </c>
      <c r="V671" s="28"/>
      <c r="W671" s="52"/>
    </row>
    <row r="672" spans="1:23" ht="2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6"/>
      <c r="J672" s="46"/>
      <c r="K672" s="46"/>
      <c r="L672" s="47"/>
      <c r="M672" s="43"/>
      <c r="N672" s="48"/>
      <c r="O672" s="48"/>
      <c r="P672" s="49"/>
      <c r="Q672" s="50"/>
      <c r="R672" s="48"/>
      <c r="S672" s="48"/>
      <c r="T672" s="48"/>
      <c r="U672" s="51" t="str">
        <f t="shared" si="73"/>
        <v/>
      </c>
      <c r="V672" s="28"/>
      <c r="W672" s="52"/>
    </row>
    <row r="673" spans="1:23" ht="2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6"/>
      <c r="J673" s="46"/>
      <c r="K673" s="46"/>
      <c r="L673" s="47"/>
      <c r="M673" s="43"/>
      <c r="N673" s="48"/>
      <c r="O673" s="48"/>
      <c r="P673" s="49"/>
      <c r="Q673" s="50"/>
      <c r="R673" s="48"/>
      <c r="S673" s="48"/>
      <c r="T673" s="48"/>
      <c r="U673" s="51" t="str">
        <f t="shared" si="73"/>
        <v/>
      </c>
      <c r="V673" s="28"/>
      <c r="W673" s="52"/>
    </row>
    <row r="674" spans="1:23" ht="2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6"/>
      <c r="J674" s="46"/>
      <c r="K674" s="46"/>
      <c r="L674" s="47"/>
      <c r="M674" s="43"/>
      <c r="N674" s="48"/>
      <c r="O674" s="48"/>
      <c r="P674" s="49"/>
      <c r="Q674" s="50"/>
      <c r="R674" s="48"/>
      <c r="S674" s="48"/>
      <c r="T674" s="48"/>
      <c r="U674" s="51" t="str">
        <f t="shared" si="73"/>
        <v/>
      </c>
      <c r="V674" s="28"/>
      <c r="W674" s="52"/>
    </row>
    <row r="675" spans="1:23" ht="2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6"/>
      <c r="J675" s="46"/>
      <c r="K675" s="46"/>
      <c r="L675" s="47"/>
      <c r="M675" s="43"/>
      <c r="N675" s="48"/>
      <c r="O675" s="48"/>
      <c r="P675" s="49"/>
      <c r="Q675" s="50"/>
      <c r="R675" s="48"/>
      <c r="S675" s="48"/>
      <c r="T675" s="48"/>
      <c r="U675" s="51" t="str">
        <f t="shared" si="73"/>
        <v/>
      </c>
      <c r="V675" s="28"/>
      <c r="W675" s="52"/>
    </row>
    <row r="676" spans="1:23" ht="2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6"/>
      <c r="J676" s="46"/>
      <c r="K676" s="46"/>
      <c r="L676" s="47"/>
      <c r="M676" s="43"/>
      <c r="N676" s="48"/>
      <c r="O676" s="48"/>
      <c r="P676" s="49"/>
      <c r="Q676" s="50"/>
      <c r="R676" s="48"/>
      <c r="S676" s="48"/>
      <c r="T676" s="48"/>
      <c r="U676" s="51" t="str">
        <f t="shared" si="73"/>
        <v/>
      </c>
      <c r="V676" s="28"/>
      <c r="W676" s="52"/>
    </row>
    <row r="677" spans="1:23" ht="2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6"/>
      <c r="J677" s="46"/>
      <c r="K677" s="46"/>
      <c r="L677" s="47"/>
      <c r="M677" s="43"/>
      <c r="N677" s="48"/>
      <c r="O677" s="48"/>
      <c r="P677" s="49"/>
      <c r="Q677" s="50"/>
      <c r="R677" s="48"/>
      <c r="S677" s="48"/>
      <c r="T677" s="48"/>
      <c r="U677" s="51" t="str">
        <f t="shared" si="73"/>
        <v/>
      </c>
      <c r="V677" s="28"/>
      <c r="W677" s="52"/>
    </row>
    <row r="678" spans="1:23" ht="2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6"/>
      <c r="J678" s="46"/>
      <c r="K678" s="46"/>
      <c r="L678" s="47"/>
      <c r="M678" s="43"/>
      <c r="N678" s="48"/>
      <c r="O678" s="48"/>
      <c r="P678" s="49"/>
      <c r="Q678" s="50"/>
      <c r="R678" s="48"/>
      <c r="S678" s="48"/>
      <c r="T678" s="48"/>
      <c r="U678" s="51" t="str">
        <f t="shared" si="73"/>
        <v/>
      </c>
      <c r="V678" s="28"/>
      <c r="W678" s="52"/>
    </row>
    <row r="679" spans="1:23" ht="2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6"/>
      <c r="J679" s="46"/>
      <c r="K679" s="46"/>
      <c r="L679" s="47"/>
      <c r="M679" s="43"/>
      <c r="N679" s="48"/>
      <c r="O679" s="48"/>
      <c r="P679" s="49"/>
      <c r="Q679" s="50"/>
      <c r="R679" s="48"/>
      <c r="S679" s="48"/>
      <c r="T679" s="48"/>
      <c r="U679" s="51" t="str">
        <f t="shared" si="73"/>
        <v/>
      </c>
      <c r="V679" s="28"/>
      <c r="W679" s="52"/>
    </row>
    <row r="680" spans="1:23" ht="2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6"/>
      <c r="J680" s="46"/>
      <c r="K680" s="46"/>
      <c r="L680" s="47"/>
      <c r="M680" s="43"/>
      <c r="N680" s="48"/>
      <c r="O680" s="48"/>
      <c r="P680" s="49"/>
      <c r="Q680" s="50"/>
      <c r="R680" s="48"/>
      <c r="S680" s="48"/>
      <c r="T680" s="48"/>
      <c r="U680" s="51" t="str">
        <f t="shared" si="73"/>
        <v/>
      </c>
      <c r="V680" s="28"/>
      <c r="W680" s="52"/>
    </row>
    <row r="681" spans="1:23" ht="2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6"/>
      <c r="J681" s="46"/>
      <c r="K681" s="46"/>
      <c r="L681" s="47"/>
      <c r="M681" s="43"/>
      <c r="N681" s="48"/>
      <c r="O681" s="48"/>
      <c r="P681" s="49"/>
      <c r="Q681" s="50"/>
      <c r="R681" s="48"/>
      <c r="S681" s="48"/>
      <c r="T681" s="48"/>
      <c r="U681" s="51" t="str">
        <f t="shared" si="73"/>
        <v/>
      </c>
      <c r="V681" s="28"/>
      <c r="W681" s="52"/>
    </row>
    <row r="682" spans="1:23" ht="2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6"/>
      <c r="J682" s="46"/>
      <c r="K682" s="46"/>
      <c r="L682" s="47"/>
      <c r="M682" s="43"/>
      <c r="N682" s="48"/>
      <c r="O682" s="48"/>
      <c r="P682" s="49"/>
      <c r="Q682" s="50"/>
      <c r="R682" s="48"/>
      <c r="S682" s="48"/>
      <c r="T682" s="48"/>
      <c r="U682" s="51" t="str">
        <f t="shared" si="73"/>
        <v/>
      </c>
      <c r="V682" s="28"/>
      <c r="W682" s="52"/>
    </row>
    <row r="683" spans="1:23" ht="2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6"/>
      <c r="J683" s="46"/>
      <c r="K683" s="46"/>
      <c r="L683" s="47"/>
      <c r="M683" s="43"/>
      <c r="N683" s="48"/>
      <c r="O683" s="48"/>
      <c r="P683" s="49"/>
      <c r="Q683" s="50"/>
      <c r="R683" s="48"/>
      <c r="S683" s="48"/>
      <c r="T683" s="48"/>
      <c r="U683" s="51" t="str">
        <f t="shared" si="73"/>
        <v/>
      </c>
      <c r="V683" s="28"/>
      <c r="W683" s="52"/>
    </row>
    <row r="684" spans="1:23" ht="2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6"/>
      <c r="J684" s="46"/>
      <c r="K684" s="46"/>
      <c r="L684" s="47"/>
      <c r="M684" s="43"/>
      <c r="N684" s="48"/>
      <c r="O684" s="48"/>
      <c r="P684" s="49"/>
      <c r="Q684" s="50"/>
      <c r="R684" s="48"/>
      <c r="S684" s="48"/>
      <c r="T684" s="48"/>
      <c r="U684" s="51" t="str">
        <f t="shared" si="73"/>
        <v/>
      </c>
      <c r="V684" s="28"/>
      <c r="W684" s="52"/>
    </row>
    <row r="685" spans="1:23" ht="2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6"/>
      <c r="J685" s="46"/>
      <c r="K685" s="46"/>
      <c r="L685" s="47"/>
      <c r="M685" s="43"/>
      <c r="N685" s="48"/>
      <c r="O685" s="48"/>
      <c r="P685" s="49"/>
      <c r="Q685" s="50"/>
      <c r="R685" s="48"/>
      <c r="S685" s="48"/>
      <c r="T685" s="48"/>
      <c r="U685" s="51" t="str">
        <f t="shared" si="73"/>
        <v/>
      </c>
      <c r="V685" s="28"/>
      <c r="W685" s="52"/>
    </row>
    <row r="686" spans="1:23" ht="2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6"/>
      <c r="J686" s="46"/>
      <c r="K686" s="46"/>
      <c r="L686" s="47"/>
      <c r="M686" s="43"/>
      <c r="N686" s="48"/>
      <c r="O686" s="48"/>
      <c r="P686" s="49"/>
      <c r="Q686" s="50"/>
      <c r="R686" s="48"/>
      <c r="S686" s="48"/>
      <c r="T686" s="48"/>
      <c r="U686" s="51" t="str">
        <f t="shared" si="73"/>
        <v/>
      </c>
      <c r="V686" s="28"/>
      <c r="W686" s="52"/>
    </row>
    <row r="687" spans="1:23" ht="2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6"/>
      <c r="J687" s="46"/>
      <c r="K687" s="46"/>
      <c r="L687" s="47"/>
      <c r="M687" s="43"/>
      <c r="N687" s="48"/>
      <c r="O687" s="48"/>
      <c r="P687" s="49"/>
      <c r="Q687" s="50"/>
      <c r="R687" s="48"/>
      <c r="S687" s="48"/>
      <c r="T687" s="48"/>
      <c r="U687" s="51" t="str">
        <f t="shared" si="73"/>
        <v/>
      </c>
      <c r="V687" s="28"/>
      <c r="W687" s="52"/>
    </row>
    <row r="688" spans="1:23" ht="2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6"/>
      <c r="J688" s="46"/>
      <c r="K688" s="46"/>
      <c r="L688" s="47"/>
      <c r="M688" s="43"/>
      <c r="N688" s="48"/>
      <c r="O688" s="48"/>
      <c r="P688" s="49"/>
      <c r="Q688" s="50"/>
      <c r="R688" s="48"/>
      <c r="S688" s="48"/>
      <c r="T688" s="48"/>
      <c r="U688" s="51" t="str">
        <f t="shared" si="73"/>
        <v/>
      </c>
      <c r="V688" s="28"/>
      <c r="W688" s="52"/>
    </row>
    <row r="689" spans="1:23" ht="2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6"/>
      <c r="J689" s="46"/>
      <c r="K689" s="46"/>
      <c r="L689" s="47"/>
      <c r="M689" s="43"/>
      <c r="N689" s="48"/>
      <c r="O689" s="48"/>
      <c r="P689" s="49"/>
      <c r="Q689" s="50"/>
      <c r="R689" s="48"/>
      <c r="S689" s="48"/>
      <c r="T689" s="48"/>
      <c r="U689" s="51" t="str">
        <f t="shared" si="73"/>
        <v/>
      </c>
      <c r="V689" s="28"/>
      <c r="W689" s="52"/>
    </row>
    <row r="690" spans="1:23" ht="2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6"/>
      <c r="J690" s="46"/>
      <c r="K690" s="46"/>
      <c r="L690" s="47"/>
      <c r="M690" s="43"/>
      <c r="N690" s="48"/>
      <c r="O690" s="48"/>
      <c r="P690" s="49"/>
      <c r="Q690" s="50"/>
      <c r="R690" s="48"/>
      <c r="S690" s="48"/>
      <c r="T690" s="48"/>
      <c r="U690" s="51" t="str">
        <f t="shared" si="73"/>
        <v/>
      </c>
      <c r="V690" s="28"/>
      <c r="W690" s="52"/>
    </row>
    <row r="691" spans="1:23" ht="2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6"/>
      <c r="J691" s="46"/>
      <c r="K691" s="46"/>
      <c r="L691" s="47"/>
      <c r="M691" s="43"/>
      <c r="N691" s="48"/>
      <c r="O691" s="48"/>
      <c r="P691" s="49"/>
      <c r="Q691" s="50"/>
      <c r="R691" s="48"/>
      <c r="S691" s="48"/>
      <c r="T691" s="48"/>
      <c r="U691" s="51" t="str">
        <f t="shared" si="73"/>
        <v/>
      </c>
      <c r="V691" s="28"/>
      <c r="W691" s="52"/>
    </row>
    <row r="692" spans="1:23" ht="2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6"/>
      <c r="J692" s="46"/>
      <c r="K692" s="46"/>
      <c r="L692" s="47"/>
      <c r="M692" s="43"/>
      <c r="N692" s="48"/>
      <c r="O692" s="48"/>
      <c r="P692" s="49"/>
      <c r="Q692" s="50"/>
      <c r="R692" s="48"/>
      <c r="S692" s="48"/>
      <c r="T692" s="48"/>
      <c r="U692" s="51" t="str">
        <f t="shared" si="73"/>
        <v/>
      </c>
      <c r="V692" s="28"/>
      <c r="W692" s="52"/>
    </row>
    <row r="693" spans="1:23" ht="2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6"/>
      <c r="J693" s="46"/>
      <c r="K693" s="46"/>
      <c r="L693" s="47"/>
      <c r="M693" s="43"/>
      <c r="N693" s="48"/>
      <c r="O693" s="48"/>
      <c r="P693" s="49"/>
      <c r="Q693" s="50"/>
      <c r="R693" s="48"/>
      <c r="S693" s="48"/>
      <c r="T693" s="48"/>
      <c r="U693" s="51" t="str">
        <f t="shared" si="73"/>
        <v/>
      </c>
      <c r="V693" s="28"/>
      <c r="W693" s="52"/>
    </row>
    <row r="694" spans="1:23" ht="2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6"/>
      <c r="J694" s="46"/>
      <c r="K694" s="46"/>
      <c r="L694" s="47"/>
      <c r="M694" s="43"/>
      <c r="N694" s="48"/>
      <c r="O694" s="48"/>
      <c r="P694" s="49"/>
      <c r="Q694" s="50"/>
      <c r="R694" s="48"/>
      <c r="S694" s="48"/>
      <c r="T694" s="48"/>
      <c r="U694" s="51" t="str">
        <f t="shared" si="73"/>
        <v/>
      </c>
      <c r="V694" s="28"/>
      <c r="W694" s="52"/>
    </row>
    <row r="695" spans="1:23" ht="2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6"/>
      <c r="J695" s="46"/>
      <c r="K695" s="46"/>
      <c r="L695" s="47"/>
      <c r="M695" s="43"/>
      <c r="N695" s="48"/>
      <c r="O695" s="48"/>
      <c r="P695" s="49"/>
      <c r="Q695" s="50"/>
      <c r="R695" s="48"/>
      <c r="S695" s="48"/>
      <c r="T695" s="48"/>
      <c r="U695" s="51" t="str">
        <f t="shared" si="73"/>
        <v/>
      </c>
      <c r="V695" s="28"/>
      <c r="W695" s="52"/>
    </row>
    <row r="696" spans="1:23" ht="2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6"/>
      <c r="J696" s="46"/>
      <c r="K696" s="46"/>
      <c r="L696" s="47"/>
      <c r="M696" s="43"/>
      <c r="N696" s="48"/>
      <c r="O696" s="48"/>
      <c r="P696" s="49"/>
      <c r="Q696" s="50"/>
      <c r="R696" s="48"/>
      <c r="S696" s="48"/>
      <c r="T696" s="48"/>
      <c r="U696" s="51" t="str">
        <f t="shared" si="73"/>
        <v/>
      </c>
      <c r="V696" s="28"/>
      <c r="W696" s="52"/>
    </row>
    <row r="697" spans="1:23" ht="2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6"/>
      <c r="J697" s="46"/>
      <c r="K697" s="46"/>
      <c r="L697" s="47"/>
      <c r="M697" s="43"/>
      <c r="N697" s="48"/>
      <c r="O697" s="48"/>
      <c r="P697" s="49"/>
      <c r="Q697" s="50"/>
      <c r="R697" s="48"/>
      <c r="S697" s="48"/>
      <c r="T697" s="48"/>
      <c r="U697" s="51" t="str">
        <f t="shared" si="73"/>
        <v/>
      </c>
      <c r="V697" s="28"/>
      <c r="W697" s="52"/>
    </row>
    <row r="698" spans="1:23" ht="2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6"/>
      <c r="J698" s="46"/>
      <c r="K698" s="46"/>
      <c r="L698" s="47"/>
      <c r="M698" s="43"/>
      <c r="N698" s="48"/>
      <c r="O698" s="48"/>
      <c r="P698" s="49"/>
      <c r="Q698" s="50"/>
      <c r="R698" s="48"/>
      <c r="S698" s="48"/>
      <c r="T698" s="48"/>
      <c r="U698" s="51" t="str">
        <f t="shared" si="73"/>
        <v/>
      </c>
      <c r="V698" s="28"/>
      <c r="W698" s="52"/>
    </row>
    <row r="699" spans="1:23" ht="2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6"/>
      <c r="J699" s="46"/>
      <c r="K699" s="46"/>
      <c r="L699" s="47"/>
      <c r="M699" s="43"/>
      <c r="N699" s="48"/>
      <c r="O699" s="48"/>
      <c r="P699" s="49"/>
      <c r="Q699" s="50"/>
      <c r="R699" s="48"/>
      <c r="S699" s="48"/>
      <c r="T699" s="48"/>
      <c r="U699" s="51" t="str">
        <f t="shared" si="73"/>
        <v/>
      </c>
      <c r="V699" s="28"/>
      <c r="W699" s="52"/>
    </row>
    <row r="700" spans="1:23" ht="2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6"/>
      <c r="J700" s="46"/>
      <c r="K700" s="46"/>
      <c r="L700" s="47"/>
      <c r="M700" s="43"/>
      <c r="N700" s="48"/>
      <c r="O700" s="48"/>
      <c r="P700" s="49"/>
      <c r="Q700" s="50"/>
      <c r="R700" s="48"/>
      <c r="S700" s="48"/>
      <c r="T700" s="48"/>
      <c r="U700" s="51" t="str">
        <f t="shared" si="73"/>
        <v/>
      </c>
      <c r="V700" s="28"/>
      <c r="W700" s="52"/>
    </row>
    <row r="701" spans="1:23" ht="2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6"/>
      <c r="J701" s="46"/>
      <c r="K701" s="46"/>
      <c r="L701" s="47"/>
      <c r="M701" s="43"/>
      <c r="N701" s="48"/>
      <c r="O701" s="48"/>
      <c r="P701" s="49"/>
      <c r="Q701" s="50"/>
      <c r="R701" s="48"/>
      <c r="S701" s="48"/>
      <c r="T701" s="48"/>
      <c r="U701" s="51" t="str">
        <f t="shared" si="73"/>
        <v/>
      </c>
      <c r="V701" s="28"/>
      <c r="W701" s="52"/>
    </row>
    <row r="702" spans="1:23" ht="2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6"/>
      <c r="J702" s="46"/>
      <c r="K702" s="46"/>
      <c r="L702" s="47"/>
      <c r="M702" s="43"/>
      <c r="N702" s="48"/>
      <c r="O702" s="48"/>
      <c r="P702" s="49"/>
      <c r="Q702" s="50"/>
      <c r="R702" s="48"/>
      <c r="S702" s="48"/>
      <c r="T702" s="48"/>
      <c r="U702" s="51" t="str">
        <f t="shared" si="73"/>
        <v/>
      </c>
      <c r="V702" s="28"/>
      <c r="W702" s="52"/>
    </row>
    <row r="703" spans="1:23" ht="2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6"/>
      <c r="J703" s="46"/>
      <c r="K703" s="46"/>
      <c r="L703" s="47"/>
      <c r="M703" s="43"/>
      <c r="N703" s="48"/>
      <c r="O703" s="48"/>
      <c r="P703" s="49"/>
      <c r="Q703" s="50"/>
      <c r="R703" s="48"/>
      <c r="S703" s="48"/>
      <c r="T703" s="48"/>
      <c r="U703" s="51" t="str">
        <f t="shared" si="73"/>
        <v/>
      </c>
      <c r="V703" s="28"/>
      <c r="W703" s="52"/>
    </row>
    <row r="704" spans="1:23" ht="2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6"/>
      <c r="J704" s="46"/>
      <c r="K704" s="46"/>
      <c r="L704" s="47"/>
      <c r="M704" s="43"/>
      <c r="N704" s="48"/>
      <c r="O704" s="48"/>
      <c r="P704" s="49"/>
      <c r="Q704" s="50"/>
      <c r="R704" s="48"/>
      <c r="S704" s="48"/>
      <c r="T704" s="48"/>
      <c r="U704" s="51" t="str">
        <f t="shared" si="73"/>
        <v/>
      </c>
      <c r="V704" s="28"/>
      <c r="W704" s="52"/>
    </row>
    <row r="705" spans="1:23" ht="2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6"/>
      <c r="J705" s="46"/>
      <c r="K705" s="46"/>
      <c r="L705" s="47"/>
      <c r="M705" s="43"/>
      <c r="N705" s="48"/>
      <c r="O705" s="48"/>
      <c r="P705" s="49"/>
      <c r="Q705" s="50"/>
      <c r="R705" s="48"/>
      <c r="S705" s="48"/>
      <c r="T705" s="48"/>
      <c r="U705" s="51" t="str">
        <f t="shared" si="73"/>
        <v/>
      </c>
      <c r="V705" s="28"/>
      <c r="W705" s="52"/>
    </row>
    <row r="706" spans="1:23" ht="2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6"/>
      <c r="J706" s="46"/>
      <c r="K706" s="46"/>
      <c r="L706" s="47"/>
      <c r="M706" s="43"/>
      <c r="N706" s="48"/>
      <c r="O706" s="48"/>
      <c r="P706" s="49"/>
      <c r="Q706" s="50"/>
      <c r="R706" s="48"/>
      <c r="S706" s="48"/>
      <c r="T706" s="48"/>
      <c r="U706" s="51" t="str">
        <f t="shared" si="73"/>
        <v/>
      </c>
      <c r="V706" s="28"/>
      <c r="W706" s="52"/>
    </row>
    <row r="707" spans="1:23" ht="2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6"/>
      <c r="J707" s="46"/>
      <c r="K707" s="46"/>
      <c r="L707" s="47"/>
      <c r="M707" s="43"/>
      <c r="N707" s="48"/>
      <c r="O707" s="48"/>
      <c r="P707" s="49"/>
      <c r="Q707" s="50"/>
      <c r="R707" s="48"/>
      <c r="S707" s="48"/>
      <c r="T707" s="48"/>
      <c r="U707" s="51" t="str">
        <f t="shared" si="73"/>
        <v/>
      </c>
      <c r="V707" s="28"/>
      <c r="W707" s="52"/>
    </row>
    <row r="708" spans="1:23" ht="2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6"/>
      <c r="J708" s="46"/>
      <c r="K708" s="46"/>
      <c r="L708" s="47"/>
      <c r="M708" s="43"/>
      <c r="N708" s="48"/>
      <c r="O708" s="48"/>
      <c r="P708" s="49"/>
      <c r="Q708" s="50"/>
      <c r="R708" s="48"/>
      <c r="S708" s="48"/>
      <c r="T708" s="48"/>
      <c r="U708" s="51" t="str">
        <f t="shared" si="73"/>
        <v/>
      </c>
      <c r="V708" s="28"/>
      <c r="W708" s="52"/>
    </row>
    <row r="709" spans="1:23" ht="2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6"/>
      <c r="J709" s="46"/>
      <c r="K709" s="46"/>
      <c r="L709" s="47"/>
      <c r="M709" s="43"/>
      <c r="N709" s="48"/>
      <c r="O709" s="48"/>
      <c r="P709" s="49"/>
      <c r="Q709" s="50"/>
      <c r="R709" s="48"/>
      <c r="S709" s="48"/>
      <c r="T709" s="48"/>
      <c r="U709" s="51" t="str">
        <f t="shared" si="73"/>
        <v/>
      </c>
      <c r="V709" s="28"/>
      <c r="W709" s="52"/>
    </row>
    <row r="710" spans="1:23" ht="2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6"/>
      <c r="J710" s="46"/>
      <c r="K710" s="46"/>
      <c r="L710" s="47"/>
      <c r="M710" s="43"/>
      <c r="N710" s="48"/>
      <c r="O710" s="48"/>
      <c r="P710" s="49"/>
      <c r="Q710" s="50"/>
      <c r="R710" s="48"/>
      <c r="S710" s="48"/>
      <c r="T710" s="48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6"/>
      <c r="J711" s="46"/>
      <c r="K711" s="46"/>
      <c r="L711" s="47"/>
      <c r="M711" s="43"/>
      <c r="N711" s="48"/>
      <c r="O711" s="48"/>
      <c r="P711" s="49"/>
      <c r="Q711" s="50"/>
      <c r="R711" s="48"/>
      <c r="S711" s="48"/>
      <c r="T711" s="48"/>
      <c r="U711" s="51" t="str">
        <f t="shared" si="80"/>
        <v/>
      </c>
      <c r="V711" s="28"/>
      <c r="W711" s="52"/>
    </row>
    <row r="712" spans="1:23" ht="2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6"/>
      <c r="J712" s="46"/>
      <c r="K712" s="46"/>
      <c r="L712" s="47"/>
      <c r="M712" s="43"/>
      <c r="N712" s="48"/>
      <c r="O712" s="48"/>
      <c r="P712" s="49"/>
      <c r="Q712" s="50"/>
      <c r="R712" s="48"/>
      <c r="S712" s="48"/>
      <c r="T712" s="48"/>
      <c r="U712" s="51" t="str">
        <f t="shared" si="80"/>
        <v/>
      </c>
      <c r="V712" s="28"/>
      <c r="W712" s="52"/>
    </row>
    <row r="713" spans="1:23" ht="2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6"/>
      <c r="J713" s="46"/>
      <c r="K713" s="46"/>
      <c r="L713" s="47"/>
      <c r="M713" s="43"/>
      <c r="N713" s="48"/>
      <c r="O713" s="48"/>
      <c r="P713" s="49"/>
      <c r="Q713" s="50"/>
      <c r="R713" s="48"/>
      <c r="S713" s="48"/>
      <c r="T713" s="48"/>
      <c r="U713" s="51" t="str">
        <f t="shared" si="80"/>
        <v/>
      </c>
      <c r="V713" s="28"/>
      <c r="W713" s="52"/>
    </row>
    <row r="714" spans="1:23" ht="2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6"/>
      <c r="J714" s="46"/>
      <c r="K714" s="46"/>
      <c r="L714" s="47"/>
      <c r="M714" s="43"/>
      <c r="N714" s="48"/>
      <c r="O714" s="48"/>
      <c r="P714" s="49"/>
      <c r="Q714" s="50"/>
      <c r="R714" s="48"/>
      <c r="S714" s="48"/>
      <c r="T714" s="48"/>
      <c r="U714" s="51" t="str">
        <f t="shared" si="80"/>
        <v/>
      </c>
      <c r="V714" s="28"/>
      <c r="W714" s="52"/>
    </row>
    <row r="715" spans="1:23" ht="2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6"/>
      <c r="J715" s="46"/>
      <c r="K715" s="46"/>
      <c r="L715" s="47"/>
      <c r="M715" s="43"/>
      <c r="N715" s="48"/>
      <c r="O715" s="48"/>
      <c r="P715" s="49"/>
      <c r="Q715" s="50"/>
      <c r="R715" s="48"/>
      <c r="S715" s="48"/>
      <c r="T715" s="48"/>
      <c r="U715" s="51" t="str">
        <f t="shared" si="80"/>
        <v/>
      </c>
      <c r="V715" s="28"/>
      <c r="W715" s="52"/>
    </row>
    <row r="716" spans="1:23" ht="2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6"/>
      <c r="J716" s="46"/>
      <c r="K716" s="46"/>
      <c r="L716" s="47"/>
      <c r="M716" s="43"/>
      <c r="N716" s="48"/>
      <c r="O716" s="48"/>
      <c r="P716" s="49"/>
      <c r="Q716" s="50"/>
      <c r="R716" s="48"/>
      <c r="S716" s="48"/>
      <c r="T716" s="48"/>
      <c r="U716" s="51" t="str">
        <f t="shared" si="80"/>
        <v/>
      </c>
      <c r="V716" s="28"/>
      <c r="W716" s="52"/>
    </row>
    <row r="717" spans="1:23" ht="2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6"/>
      <c r="J717" s="46"/>
      <c r="K717" s="46"/>
      <c r="L717" s="47"/>
      <c r="M717" s="43"/>
      <c r="N717" s="48"/>
      <c r="O717" s="48"/>
      <c r="P717" s="49"/>
      <c r="Q717" s="50"/>
      <c r="R717" s="48"/>
      <c r="S717" s="48"/>
      <c r="T717" s="48"/>
      <c r="U717" s="51" t="str">
        <f t="shared" si="80"/>
        <v/>
      </c>
      <c r="V717" s="28"/>
      <c r="W717" s="52"/>
    </row>
    <row r="718" spans="1:23" ht="2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6"/>
      <c r="J718" s="46"/>
      <c r="K718" s="46"/>
      <c r="L718" s="47"/>
      <c r="M718" s="43"/>
      <c r="N718" s="48"/>
      <c r="O718" s="48"/>
      <c r="P718" s="49"/>
      <c r="Q718" s="50"/>
      <c r="R718" s="48"/>
      <c r="S718" s="48"/>
      <c r="T718" s="48"/>
      <c r="U718" s="51" t="str">
        <f t="shared" si="80"/>
        <v/>
      </c>
      <c r="V718" s="28"/>
      <c r="W718" s="52"/>
    </row>
    <row r="719" spans="1:23" ht="2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6"/>
      <c r="J719" s="46"/>
      <c r="K719" s="46"/>
      <c r="L719" s="47"/>
      <c r="M719" s="43"/>
      <c r="N719" s="48"/>
      <c r="O719" s="48"/>
      <c r="P719" s="49"/>
      <c r="Q719" s="50"/>
      <c r="R719" s="48"/>
      <c r="S719" s="48"/>
      <c r="T719" s="48"/>
      <c r="U719" s="51" t="str">
        <f t="shared" si="80"/>
        <v/>
      </c>
      <c r="V719" s="28"/>
      <c r="W719" s="52"/>
    </row>
    <row r="720" spans="1:23" ht="2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6"/>
      <c r="J720" s="46"/>
      <c r="K720" s="46"/>
      <c r="L720" s="47"/>
      <c r="M720" s="43"/>
      <c r="N720" s="48"/>
      <c r="O720" s="48"/>
      <c r="P720" s="49"/>
      <c r="Q720" s="50"/>
      <c r="R720" s="48"/>
      <c r="S720" s="48"/>
      <c r="T720" s="48"/>
      <c r="U720" s="51" t="str">
        <f t="shared" si="80"/>
        <v/>
      </c>
      <c r="V720" s="28"/>
      <c r="W720" s="52"/>
    </row>
    <row r="721" spans="1:23" ht="2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6"/>
      <c r="J721" s="46"/>
      <c r="K721" s="46"/>
      <c r="L721" s="47"/>
      <c r="M721" s="43"/>
      <c r="N721" s="48"/>
      <c r="O721" s="48"/>
      <c r="P721" s="49"/>
      <c r="Q721" s="50"/>
      <c r="R721" s="48"/>
      <c r="S721" s="48"/>
      <c r="T721" s="48"/>
      <c r="U721" s="51" t="str">
        <f t="shared" si="80"/>
        <v/>
      </c>
      <c r="V721" s="28"/>
      <c r="W721" s="52"/>
    </row>
    <row r="722" spans="1:23" ht="2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6"/>
      <c r="J722" s="46"/>
      <c r="K722" s="46"/>
      <c r="L722" s="47"/>
      <c r="M722" s="43"/>
      <c r="N722" s="48"/>
      <c r="O722" s="48"/>
      <c r="P722" s="49"/>
      <c r="Q722" s="50"/>
      <c r="R722" s="48"/>
      <c r="S722" s="48"/>
      <c r="T722" s="48"/>
      <c r="U722" s="51" t="str">
        <f t="shared" si="80"/>
        <v/>
      </c>
      <c r="V722" s="28"/>
      <c r="W722" s="52"/>
    </row>
    <row r="723" spans="1:23" ht="2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6"/>
      <c r="J723" s="46"/>
      <c r="K723" s="46"/>
      <c r="L723" s="47"/>
      <c r="M723" s="43"/>
      <c r="N723" s="48"/>
      <c r="O723" s="48"/>
      <c r="P723" s="49"/>
      <c r="Q723" s="50"/>
      <c r="R723" s="48"/>
      <c r="S723" s="48"/>
      <c r="T723" s="48"/>
      <c r="U723" s="51" t="str">
        <f t="shared" si="80"/>
        <v/>
      </c>
      <c r="V723" s="28"/>
      <c r="W723" s="52"/>
    </row>
    <row r="724" spans="1:23" ht="2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6"/>
      <c r="J724" s="46"/>
      <c r="K724" s="46"/>
      <c r="L724" s="47"/>
      <c r="M724" s="43"/>
      <c r="N724" s="48"/>
      <c r="O724" s="48"/>
      <c r="P724" s="49"/>
      <c r="Q724" s="50"/>
      <c r="R724" s="48"/>
      <c r="S724" s="48"/>
      <c r="T724" s="48"/>
      <c r="U724" s="51" t="str">
        <f t="shared" si="80"/>
        <v/>
      </c>
      <c r="V724" s="28"/>
      <c r="W724" s="52"/>
    </row>
    <row r="725" spans="1:23" ht="2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6"/>
      <c r="J725" s="46"/>
      <c r="K725" s="46"/>
      <c r="L725" s="47"/>
      <c r="M725" s="43"/>
      <c r="N725" s="48"/>
      <c r="O725" s="48"/>
      <c r="P725" s="49"/>
      <c r="Q725" s="50"/>
      <c r="R725" s="48"/>
      <c r="S725" s="48"/>
      <c r="T725" s="48"/>
      <c r="U725" s="51" t="str">
        <f t="shared" si="80"/>
        <v/>
      </c>
      <c r="V725" s="28"/>
      <c r="W725" s="52"/>
    </row>
    <row r="726" spans="1:23" ht="2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6"/>
      <c r="J726" s="46"/>
      <c r="K726" s="46"/>
      <c r="L726" s="47"/>
      <c r="M726" s="43"/>
      <c r="N726" s="48"/>
      <c r="O726" s="48"/>
      <c r="P726" s="49"/>
      <c r="Q726" s="50"/>
      <c r="R726" s="48"/>
      <c r="S726" s="48"/>
      <c r="T726" s="48"/>
      <c r="U726" s="51" t="str">
        <f t="shared" si="80"/>
        <v/>
      </c>
      <c r="V726" s="28"/>
      <c r="W726" s="52"/>
    </row>
    <row r="727" spans="1:23" ht="2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6"/>
      <c r="J727" s="46"/>
      <c r="K727" s="46"/>
      <c r="L727" s="47"/>
      <c r="M727" s="43"/>
      <c r="N727" s="48"/>
      <c r="O727" s="48"/>
      <c r="P727" s="49"/>
      <c r="Q727" s="50"/>
      <c r="R727" s="48"/>
      <c r="S727" s="48"/>
      <c r="T727" s="48"/>
      <c r="U727" s="51" t="str">
        <f t="shared" si="80"/>
        <v/>
      </c>
      <c r="V727" s="28"/>
      <c r="W727" s="52"/>
    </row>
    <row r="728" spans="1:23" ht="2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6"/>
      <c r="J728" s="46"/>
      <c r="K728" s="46"/>
      <c r="L728" s="47"/>
      <c r="M728" s="43"/>
      <c r="N728" s="48"/>
      <c r="O728" s="48"/>
      <c r="P728" s="49"/>
      <c r="Q728" s="50"/>
      <c r="R728" s="48"/>
      <c r="S728" s="48"/>
      <c r="T728" s="48"/>
      <c r="U728" s="51" t="str">
        <f t="shared" si="80"/>
        <v/>
      </c>
      <c r="V728" s="28"/>
      <c r="W728" s="52"/>
    </row>
    <row r="729" spans="1:23" ht="2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6"/>
      <c r="J729" s="46"/>
      <c r="K729" s="46"/>
      <c r="L729" s="47"/>
      <c r="M729" s="43"/>
      <c r="N729" s="48"/>
      <c r="O729" s="48"/>
      <c r="P729" s="49"/>
      <c r="Q729" s="50"/>
      <c r="R729" s="48"/>
      <c r="S729" s="48"/>
      <c r="T729" s="48"/>
      <c r="U729" s="51" t="str">
        <f t="shared" si="80"/>
        <v/>
      </c>
      <c r="V729" s="28"/>
      <c r="W729" s="52"/>
    </row>
    <row r="730" spans="1:23" ht="2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6"/>
      <c r="J730" s="46"/>
      <c r="K730" s="46"/>
      <c r="L730" s="47"/>
      <c r="M730" s="43"/>
      <c r="N730" s="48"/>
      <c r="O730" s="48"/>
      <c r="P730" s="49"/>
      <c r="Q730" s="50"/>
      <c r="R730" s="48"/>
      <c r="S730" s="48"/>
      <c r="T730" s="48"/>
      <c r="U730" s="51" t="str">
        <f t="shared" si="80"/>
        <v/>
      </c>
      <c r="V730" s="28"/>
      <c r="W730" s="52"/>
    </row>
    <row r="731" spans="1:23" ht="2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6"/>
      <c r="J731" s="46"/>
      <c r="K731" s="46"/>
      <c r="L731" s="47"/>
      <c r="M731" s="43"/>
      <c r="N731" s="48"/>
      <c r="O731" s="48"/>
      <c r="P731" s="49"/>
      <c r="Q731" s="50"/>
      <c r="R731" s="48"/>
      <c r="S731" s="48"/>
      <c r="T731" s="48"/>
      <c r="U731" s="51" t="str">
        <f t="shared" si="80"/>
        <v/>
      </c>
      <c r="V731" s="28"/>
      <c r="W731" s="52"/>
    </row>
    <row r="732" spans="1:23" ht="2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6"/>
      <c r="J732" s="46"/>
      <c r="K732" s="46"/>
      <c r="L732" s="47"/>
      <c r="M732" s="43"/>
      <c r="N732" s="48"/>
      <c r="O732" s="48"/>
      <c r="P732" s="49"/>
      <c r="Q732" s="50"/>
      <c r="R732" s="48"/>
      <c r="S732" s="48"/>
      <c r="T732" s="48"/>
      <c r="U732" s="51" t="str">
        <f t="shared" si="80"/>
        <v/>
      </c>
      <c r="V732" s="28"/>
      <c r="W732" s="52"/>
    </row>
    <row r="733" spans="1:23" ht="2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6"/>
      <c r="J733" s="46"/>
      <c r="K733" s="46"/>
      <c r="L733" s="47"/>
      <c r="M733" s="43"/>
      <c r="N733" s="48"/>
      <c r="O733" s="48"/>
      <c r="P733" s="49"/>
      <c r="Q733" s="50"/>
      <c r="R733" s="48"/>
      <c r="S733" s="48"/>
      <c r="T733" s="48"/>
      <c r="U733" s="51" t="str">
        <f t="shared" si="80"/>
        <v/>
      </c>
      <c r="V733" s="28"/>
      <c r="W733" s="52"/>
    </row>
    <row r="734" spans="1:23" ht="2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6"/>
      <c r="J734" s="46"/>
      <c r="K734" s="46"/>
      <c r="L734" s="47"/>
      <c r="M734" s="43"/>
      <c r="N734" s="48"/>
      <c r="O734" s="48"/>
      <c r="P734" s="49"/>
      <c r="Q734" s="50"/>
      <c r="R734" s="48"/>
      <c r="S734" s="48"/>
      <c r="T734" s="48"/>
      <c r="U734" s="51" t="str">
        <f t="shared" si="80"/>
        <v/>
      </c>
      <c r="V734" s="28"/>
      <c r="W734" s="52"/>
    </row>
    <row r="735" spans="1:23" ht="2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6"/>
      <c r="J735" s="46"/>
      <c r="K735" s="46"/>
      <c r="L735" s="47"/>
      <c r="M735" s="43"/>
      <c r="N735" s="48"/>
      <c r="O735" s="48"/>
      <c r="P735" s="49"/>
      <c r="Q735" s="50"/>
      <c r="R735" s="48"/>
      <c r="S735" s="48"/>
      <c r="T735" s="48"/>
      <c r="U735" s="51" t="str">
        <f t="shared" si="80"/>
        <v/>
      </c>
      <c r="V735" s="28"/>
      <c r="W735" s="52"/>
    </row>
    <row r="736" spans="1:23" ht="2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6"/>
      <c r="J736" s="46"/>
      <c r="K736" s="46"/>
      <c r="L736" s="47"/>
      <c r="M736" s="43"/>
      <c r="N736" s="48"/>
      <c r="O736" s="48"/>
      <c r="P736" s="49"/>
      <c r="Q736" s="50"/>
      <c r="R736" s="48"/>
      <c r="S736" s="48"/>
      <c r="T736" s="48"/>
      <c r="U736" s="51" t="str">
        <f t="shared" si="80"/>
        <v/>
      </c>
      <c r="V736" s="28"/>
      <c r="W736" s="52"/>
    </row>
    <row r="737" spans="1:23" ht="2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6"/>
      <c r="J737" s="46"/>
      <c r="K737" s="46"/>
      <c r="L737" s="47"/>
      <c r="M737" s="43"/>
      <c r="N737" s="48"/>
      <c r="O737" s="48"/>
      <c r="P737" s="49"/>
      <c r="Q737" s="50"/>
      <c r="R737" s="48"/>
      <c r="S737" s="48"/>
      <c r="T737" s="48"/>
      <c r="U737" s="51" t="str">
        <f t="shared" si="80"/>
        <v/>
      </c>
      <c r="V737" s="28"/>
      <c r="W737" s="52"/>
    </row>
    <row r="738" spans="1:23" ht="2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6"/>
      <c r="J738" s="46"/>
      <c r="K738" s="46"/>
      <c r="L738" s="47"/>
      <c r="M738" s="43"/>
      <c r="N738" s="48"/>
      <c r="O738" s="48"/>
      <c r="P738" s="49"/>
      <c r="Q738" s="50"/>
      <c r="R738" s="48"/>
      <c r="S738" s="48"/>
      <c r="T738" s="48"/>
      <c r="U738" s="51" t="str">
        <f t="shared" si="80"/>
        <v/>
      </c>
      <c r="V738" s="28"/>
      <c r="W738" s="52"/>
    </row>
    <row r="739" spans="1:23" ht="2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6"/>
      <c r="J739" s="46"/>
      <c r="K739" s="46"/>
      <c r="L739" s="47"/>
      <c r="M739" s="43"/>
      <c r="N739" s="48"/>
      <c r="O739" s="48"/>
      <c r="P739" s="49"/>
      <c r="Q739" s="50"/>
      <c r="R739" s="48"/>
      <c r="S739" s="48"/>
      <c r="T739" s="48"/>
      <c r="U739" s="51" t="str">
        <f t="shared" si="80"/>
        <v/>
      </c>
      <c r="V739" s="28"/>
      <c r="W739" s="52"/>
    </row>
    <row r="740" spans="1:23" ht="2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6"/>
      <c r="J740" s="46"/>
      <c r="K740" s="46"/>
      <c r="L740" s="47"/>
      <c r="M740" s="43"/>
      <c r="N740" s="48"/>
      <c r="O740" s="48"/>
      <c r="P740" s="49"/>
      <c r="Q740" s="50"/>
      <c r="R740" s="48"/>
      <c r="S740" s="48"/>
      <c r="T740" s="48"/>
      <c r="U740" s="51" t="str">
        <f t="shared" si="80"/>
        <v/>
      </c>
      <c r="V740" s="28"/>
      <c r="W740" s="52"/>
    </row>
    <row r="741" spans="1:23" ht="2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6"/>
      <c r="J741" s="46"/>
      <c r="K741" s="46"/>
      <c r="L741" s="47"/>
      <c r="M741" s="43"/>
      <c r="N741" s="48"/>
      <c r="O741" s="48"/>
      <c r="P741" s="49"/>
      <c r="Q741" s="50"/>
      <c r="R741" s="48"/>
      <c r="S741" s="48"/>
      <c r="T741" s="48"/>
      <c r="U741" s="51" t="str">
        <f t="shared" si="80"/>
        <v/>
      </c>
      <c r="V741" s="28"/>
      <c r="W741" s="52"/>
    </row>
    <row r="742" spans="1:23" ht="2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6"/>
      <c r="J742" s="46"/>
      <c r="K742" s="46"/>
      <c r="L742" s="47"/>
      <c r="M742" s="43"/>
      <c r="N742" s="48"/>
      <c r="O742" s="48"/>
      <c r="P742" s="49"/>
      <c r="Q742" s="50"/>
      <c r="R742" s="48"/>
      <c r="S742" s="48"/>
      <c r="T742" s="48"/>
      <c r="U742" s="51" t="str">
        <f t="shared" si="80"/>
        <v/>
      </c>
      <c r="V742" s="28"/>
      <c r="W742" s="52"/>
    </row>
    <row r="743" spans="1:23" ht="2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6"/>
      <c r="J743" s="46"/>
      <c r="K743" s="46"/>
      <c r="L743" s="47"/>
      <c r="M743" s="43"/>
      <c r="N743" s="48"/>
      <c r="O743" s="48"/>
      <c r="P743" s="49"/>
      <c r="Q743" s="50"/>
      <c r="R743" s="48"/>
      <c r="S743" s="48"/>
      <c r="T743" s="48"/>
      <c r="U743" s="51" t="str">
        <f t="shared" si="80"/>
        <v/>
      </c>
      <c r="V743" s="28"/>
      <c r="W743" s="52"/>
    </row>
    <row r="744" spans="1:23" ht="2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6"/>
      <c r="J744" s="46"/>
      <c r="K744" s="46"/>
      <c r="L744" s="47"/>
      <c r="M744" s="43"/>
      <c r="N744" s="48"/>
      <c r="O744" s="48"/>
      <c r="P744" s="49"/>
      <c r="Q744" s="50"/>
      <c r="R744" s="48"/>
      <c r="S744" s="48"/>
      <c r="T744" s="48"/>
      <c r="U744" s="51" t="str">
        <f t="shared" si="80"/>
        <v/>
      </c>
      <c r="V744" s="28"/>
      <c r="W744" s="52"/>
    </row>
    <row r="745" spans="1:23" ht="2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6"/>
      <c r="J745" s="46"/>
      <c r="K745" s="46"/>
      <c r="L745" s="47"/>
      <c r="M745" s="43"/>
      <c r="N745" s="48"/>
      <c r="O745" s="48"/>
      <c r="P745" s="49"/>
      <c r="Q745" s="50"/>
      <c r="R745" s="48"/>
      <c r="S745" s="48"/>
      <c r="T745" s="48"/>
      <c r="U745" s="51" t="str">
        <f t="shared" si="80"/>
        <v/>
      </c>
      <c r="V745" s="28"/>
      <c r="W745" s="52"/>
    </row>
    <row r="746" spans="1:23" ht="2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6"/>
      <c r="J746" s="46"/>
      <c r="K746" s="46"/>
      <c r="L746" s="47"/>
      <c r="M746" s="43"/>
      <c r="N746" s="48"/>
      <c r="O746" s="48"/>
      <c r="P746" s="49"/>
      <c r="Q746" s="50"/>
      <c r="R746" s="48"/>
      <c r="S746" s="48"/>
      <c r="T746" s="48"/>
      <c r="U746" s="51" t="str">
        <f t="shared" si="80"/>
        <v/>
      </c>
      <c r="V746" s="28"/>
      <c r="W746" s="52"/>
    </row>
    <row r="747" spans="1:23" ht="2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6"/>
      <c r="J747" s="46"/>
      <c r="K747" s="46"/>
      <c r="L747" s="47"/>
      <c r="M747" s="43"/>
      <c r="N747" s="48"/>
      <c r="O747" s="48"/>
      <c r="P747" s="49"/>
      <c r="Q747" s="50"/>
      <c r="R747" s="48"/>
      <c r="S747" s="48"/>
      <c r="T747" s="48"/>
      <c r="U747" s="51" t="str">
        <f t="shared" si="80"/>
        <v/>
      </c>
      <c r="V747" s="28"/>
      <c r="W747" s="52"/>
    </row>
    <row r="748" spans="1:23" ht="2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6"/>
      <c r="J748" s="46"/>
      <c r="K748" s="46"/>
      <c r="L748" s="47"/>
      <c r="M748" s="43"/>
      <c r="N748" s="48"/>
      <c r="O748" s="48"/>
      <c r="P748" s="49"/>
      <c r="Q748" s="50"/>
      <c r="R748" s="48"/>
      <c r="S748" s="48"/>
      <c r="T748" s="48"/>
      <c r="U748" s="51" t="str">
        <f t="shared" si="80"/>
        <v/>
      </c>
      <c r="V748" s="28"/>
      <c r="W748" s="52"/>
    </row>
    <row r="749" spans="1:23" ht="2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6"/>
      <c r="J749" s="46"/>
      <c r="K749" s="46"/>
      <c r="L749" s="47"/>
      <c r="M749" s="43"/>
      <c r="N749" s="48"/>
      <c r="O749" s="48"/>
      <c r="P749" s="49"/>
      <c r="Q749" s="50"/>
      <c r="R749" s="48"/>
      <c r="S749" s="48"/>
      <c r="T749" s="48"/>
      <c r="U749" s="51" t="str">
        <f t="shared" si="80"/>
        <v/>
      </c>
      <c r="V749" s="28"/>
      <c r="W749" s="52"/>
    </row>
    <row r="750" spans="1:23" ht="2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6"/>
      <c r="J750" s="46"/>
      <c r="K750" s="46"/>
      <c r="L750" s="47"/>
      <c r="M750" s="43"/>
      <c r="N750" s="48"/>
      <c r="O750" s="48"/>
      <c r="P750" s="49"/>
      <c r="Q750" s="50"/>
      <c r="R750" s="48"/>
      <c r="S750" s="48"/>
      <c r="T750" s="48"/>
      <c r="U750" s="51" t="str">
        <f t="shared" si="80"/>
        <v/>
      </c>
      <c r="V750" s="28"/>
      <c r="W750" s="52"/>
    </row>
    <row r="751" spans="1:23" ht="2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6"/>
      <c r="J751" s="46"/>
      <c r="K751" s="46"/>
      <c r="L751" s="47"/>
      <c r="M751" s="43"/>
      <c r="N751" s="48"/>
      <c r="O751" s="48"/>
      <c r="P751" s="49"/>
      <c r="Q751" s="50"/>
      <c r="R751" s="48"/>
      <c r="S751" s="48"/>
      <c r="T751" s="48"/>
      <c r="U751" s="51" t="str">
        <f t="shared" si="80"/>
        <v/>
      </c>
      <c r="V751" s="28"/>
      <c r="W751" s="52"/>
    </row>
    <row r="752" spans="1:23" ht="2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6"/>
      <c r="J752" s="46"/>
      <c r="K752" s="46"/>
      <c r="L752" s="47"/>
      <c r="M752" s="43"/>
      <c r="N752" s="48"/>
      <c r="O752" s="48"/>
      <c r="P752" s="49"/>
      <c r="Q752" s="50"/>
      <c r="R752" s="48"/>
      <c r="S752" s="48"/>
      <c r="T752" s="48"/>
      <c r="U752" s="51" t="str">
        <f t="shared" si="80"/>
        <v/>
      </c>
      <c r="V752" s="28"/>
      <c r="W752" s="52"/>
    </row>
    <row r="753" spans="1:23" ht="2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6"/>
      <c r="J753" s="46"/>
      <c r="K753" s="46"/>
      <c r="L753" s="47"/>
      <c r="M753" s="43"/>
      <c r="N753" s="48"/>
      <c r="O753" s="48"/>
      <c r="P753" s="49"/>
      <c r="Q753" s="50"/>
      <c r="R753" s="48"/>
      <c r="S753" s="48"/>
      <c r="T753" s="48"/>
      <c r="U753" s="51" t="str">
        <f t="shared" si="80"/>
        <v/>
      </c>
      <c r="V753" s="28"/>
      <c r="W753" s="52"/>
    </row>
    <row r="754" spans="1:23" ht="2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6"/>
      <c r="J754" s="46"/>
      <c r="K754" s="46"/>
      <c r="L754" s="47"/>
      <c r="M754" s="43"/>
      <c r="N754" s="48"/>
      <c r="O754" s="48"/>
      <c r="P754" s="49"/>
      <c r="Q754" s="50"/>
      <c r="R754" s="48"/>
      <c r="S754" s="48"/>
      <c r="T754" s="48"/>
      <c r="U754" s="51" t="str">
        <f t="shared" si="80"/>
        <v/>
      </c>
      <c r="V754" s="28"/>
      <c r="W754" s="52"/>
    </row>
    <row r="755" spans="1:23" ht="2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6"/>
      <c r="J755" s="46"/>
      <c r="K755" s="46"/>
      <c r="L755" s="47"/>
      <c r="M755" s="43"/>
      <c r="N755" s="48"/>
      <c r="O755" s="48"/>
      <c r="P755" s="49"/>
      <c r="Q755" s="50"/>
      <c r="R755" s="48"/>
      <c r="S755" s="48"/>
      <c r="T755" s="48"/>
      <c r="U755" s="51" t="str">
        <f t="shared" si="80"/>
        <v/>
      </c>
      <c r="V755" s="28"/>
      <c r="W755" s="52"/>
    </row>
    <row r="756" spans="1:23" ht="2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6"/>
      <c r="J756" s="46"/>
      <c r="K756" s="46"/>
      <c r="L756" s="47"/>
      <c r="M756" s="43"/>
      <c r="N756" s="48"/>
      <c r="O756" s="48"/>
      <c r="P756" s="49"/>
      <c r="Q756" s="50"/>
      <c r="R756" s="48"/>
      <c r="S756" s="48"/>
      <c r="T756" s="48"/>
      <c r="U756" s="51" t="str">
        <f t="shared" si="80"/>
        <v/>
      </c>
      <c r="V756" s="28"/>
      <c r="W756" s="52"/>
    </row>
    <row r="757" spans="1:23" ht="2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6"/>
      <c r="J757" s="46"/>
      <c r="K757" s="46"/>
      <c r="L757" s="47"/>
      <c r="M757" s="43"/>
      <c r="N757" s="48"/>
      <c r="O757" s="48"/>
      <c r="P757" s="49"/>
      <c r="Q757" s="50"/>
      <c r="R757" s="48"/>
      <c r="S757" s="48"/>
      <c r="T757" s="48"/>
      <c r="U757" s="51" t="str">
        <f t="shared" si="80"/>
        <v/>
      </c>
      <c r="V757" s="28"/>
      <c r="W757" s="52"/>
    </row>
    <row r="758" spans="1:23" ht="2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6"/>
      <c r="J758" s="46"/>
      <c r="K758" s="46"/>
      <c r="L758" s="47"/>
      <c r="M758" s="43"/>
      <c r="N758" s="48"/>
      <c r="O758" s="48"/>
      <c r="P758" s="49"/>
      <c r="Q758" s="50"/>
      <c r="R758" s="48"/>
      <c r="S758" s="48"/>
      <c r="T758" s="48"/>
      <c r="U758" s="51" t="str">
        <f t="shared" si="80"/>
        <v/>
      </c>
      <c r="V758" s="28"/>
      <c r="W758" s="52"/>
    </row>
    <row r="759" spans="1:23" ht="2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6"/>
      <c r="J759" s="46"/>
      <c r="K759" s="46"/>
      <c r="L759" s="47"/>
      <c r="M759" s="43"/>
      <c r="N759" s="48"/>
      <c r="O759" s="48"/>
      <c r="P759" s="49"/>
      <c r="Q759" s="50"/>
      <c r="R759" s="48"/>
      <c r="S759" s="48"/>
      <c r="T759" s="48"/>
      <c r="U759" s="51" t="str">
        <f t="shared" si="80"/>
        <v/>
      </c>
      <c r="V759" s="28"/>
      <c r="W759" s="52"/>
    </row>
    <row r="760" spans="1:23" ht="2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6"/>
      <c r="J760" s="46"/>
      <c r="K760" s="46"/>
      <c r="L760" s="47"/>
      <c r="M760" s="43"/>
      <c r="N760" s="48"/>
      <c r="O760" s="48"/>
      <c r="P760" s="49"/>
      <c r="Q760" s="50"/>
      <c r="R760" s="48"/>
      <c r="S760" s="48"/>
      <c r="T760" s="48"/>
      <c r="U760" s="51" t="str">
        <f t="shared" si="80"/>
        <v/>
      </c>
      <c r="V760" s="28"/>
      <c r="W760" s="52"/>
    </row>
    <row r="761" spans="1:23" ht="2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6"/>
      <c r="J761" s="46"/>
      <c r="K761" s="46"/>
      <c r="L761" s="47"/>
      <c r="M761" s="43"/>
      <c r="N761" s="48"/>
      <c r="O761" s="48"/>
      <c r="P761" s="49"/>
      <c r="Q761" s="50"/>
      <c r="R761" s="48"/>
      <c r="S761" s="48"/>
      <c r="T761" s="48"/>
      <c r="U761" s="51" t="str">
        <f t="shared" si="80"/>
        <v/>
      </c>
      <c r="V761" s="28"/>
      <c r="W761" s="52"/>
    </row>
    <row r="762" spans="1:23" ht="2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6"/>
      <c r="J762" s="46"/>
      <c r="K762" s="46"/>
      <c r="L762" s="47"/>
      <c r="M762" s="43"/>
      <c r="N762" s="48"/>
      <c r="O762" s="48"/>
      <c r="P762" s="49"/>
      <c r="Q762" s="50"/>
      <c r="R762" s="48"/>
      <c r="S762" s="48"/>
      <c r="T762" s="48"/>
      <c r="U762" s="51" t="str">
        <f t="shared" si="80"/>
        <v/>
      </c>
      <c r="V762" s="28"/>
      <c r="W762" s="52"/>
    </row>
    <row r="763" spans="1:23" ht="2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6"/>
      <c r="J763" s="46"/>
      <c r="K763" s="46"/>
      <c r="L763" s="47"/>
      <c r="M763" s="43"/>
      <c r="N763" s="48"/>
      <c r="O763" s="48"/>
      <c r="P763" s="49"/>
      <c r="Q763" s="50"/>
      <c r="R763" s="48"/>
      <c r="S763" s="48"/>
      <c r="T763" s="48"/>
      <c r="U763" s="51" t="str">
        <f t="shared" si="80"/>
        <v/>
      </c>
      <c r="V763" s="28"/>
      <c r="W763" s="52"/>
    </row>
    <row r="764" spans="1:23" ht="2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6"/>
      <c r="J764" s="46"/>
      <c r="K764" s="46"/>
      <c r="L764" s="47"/>
      <c r="M764" s="43"/>
      <c r="N764" s="48"/>
      <c r="O764" s="48"/>
      <c r="P764" s="49"/>
      <c r="Q764" s="50"/>
      <c r="R764" s="48"/>
      <c r="S764" s="48"/>
      <c r="T764" s="48"/>
      <c r="U764" s="51" t="str">
        <f t="shared" si="80"/>
        <v/>
      </c>
      <c r="V764" s="28"/>
      <c r="W764" s="52"/>
    </row>
    <row r="765" spans="1:23" ht="2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6"/>
      <c r="J765" s="46"/>
      <c r="K765" s="46"/>
      <c r="L765" s="47"/>
      <c r="M765" s="43"/>
      <c r="N765" s="48"/>
      <c r="O765" s="48"/>
      <c r="P765" s="49"/>
      <c r="Q765" s="50"/>
      <c r="R765" s="48"/>
      <c r="S765" s="48"/>
      <c r="T765" s="48"/>
      <c r="U765" s="51" t="str">
        <f t="shared" si="80"/>
        <v/>
      </c>
      <c r="V765" s="28"/>
      <c r="W765" s="52"/>
    </row>
    <row r="766" spans="1:23" ht="2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6"/>
      <c r="J766" s="46"/>
      <c r="K766" s="46"/>
      <c r="L766" s="47"/>
      <c r="M766" s="43"/>
      <c r="N766" s="48"/>
      <c r="O766" s="48"/>
      <c r="P766" s="49"/>
      <c r="Q766" s="50"/>
      <c r="R766" s="48"/>
      <c r="S766" s="48"/>
      <c r="T766" s="48"/>
      <c r="U766" s="51" t="str">
        <f t="shared" si="80"/>
        <v/>
      </c>
      <c r="V766" s="28"/>
      <c r="W766" s="52"/>
    </row>
    <row r="767" spans="1:23" ht="2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6"/>
      <c r="J767" s="46"/>
      <c r="K767" s="46"/>
      <c r="L767" s="47"/>
      <c r="M767" s="43"/>
      <c r="N767" s="48"/>
      <c r="O767" s="48"/>
      <c r="P767" s="49"/>
      <c r="Q767" s="50"/>
      <c r="R767" s="48"/>
      <c r="S767" s="48"/>
      <c r="T767" s="48"/>
      <c r="U767" s="51" t="str">
        <f t="shared" si="80"/>
        <v/>
      </c>
      <c r="V767" s="28"/>
      <c r="W767" s="52"/>
    </row>
    <row r="768" spans="1:23" ht="2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6"/>
      <c r="J768" s="46"/>
      <c r="K768" s="46"/>
      <c r="L768" s="47"/>
      <c r="M768" s="43"/>
      <c r="N768" s="48"/>
      <c r="O768" s="48"/>
      <c r="P768" s="49"/>
      <c r="Q768" s="50"/>
      <c r="R768" s="48"/>
      <c r="S768" s="48"/>
      <c r="T768" s="48"/>
      <c r="U768" s="51" t="str">
        <f t="shared" si="80"/>
        <v/>
      </c>
      <c r="V768" s="28"/>
      <c r="W768" s="52"/>
    </row>
    <row r="769" spans="1:23" ht="2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6"/>
      <c r="J769" s="46"/>
      <c r="K769" s="46"/>
      <c r="L769" s="47"/>
      <c r="M769" s="43"/>
      <c r="N769" s="48"/>
      <c r="O769" s="48"/>
      <c r="P769" s="49"/>
      <c r="Q769" s="50"/>
      <c r="R769" s="48"/>
      <c r="S769" s="48"/>
      <c r="T769" s="48"/>
      <c r="U769" s="51" t="str">
        <f t="shared" si="80"/>
        <v/>
      </c>
      <c r="V769" s="28"/>
      <c r="W769" s="52"/>
    </row>
    <row r="770" spans="1:23" ht="2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6"/>
      <c r="J770" s="46"/>
      <c r="K770" s="46"/>
      <c r="L770" s="47"/>
      <c r="M770" s="43"/>
      <c r="N770" s="48"/>
      <c r="O770" s="48"/>
      <c r="P770" s="49"/>
      <c r="Q770" s="50"/>
      <c r="R770" s="48"/>
      <c r="S770" s="48"/>
      <c r="T770" s="48"/>
      <c r="U770" s="51" t="str">
        <f t="shared" si="80"/>
        <v/>
      </c>
      <c r="V770" s="28"/>
      <c r="W770" s="52"/>
    </row>
    <row r="771" spans="1:23" ht="2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6"/>
      <c r="J771" s="46"/>
      <c r="K771" s="46"/>
      <c r="L771" s="47"/>
      <c r="M771" s="43"/>
      <c r="N771" s="48"/>
      <c r="O771" s="48"/>
      <c r="P771" s="49"/>
      <c r="Q771" s="50"/>
      <c r="R771" s="48"/>
      <c r="S771" s="48"/>
      <c r="T771" s="48"/>
      <c r="U771" s="51" t="str">
        <f t="shared" si="80"/>
        <v/>
      </c>
      <c r="V771" s="28"/>
      <c r="W771" s="52"/>
    </row>
    <row r="772" spans="1:23" ht="2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6"/>
      <c r="J772" s="46"/>
      <c r="K772" s="46"/>
      <c r="L772" s="47"/>
      <c r="M772" s="43"/>
      <c r="N772" s="48"/>
      <c r="O772" s="48"/>
      <c r="P772" s="49"/>
      <c r="Q772" s="50"/>
      <c r="R772" s="48"/>
      <c r="S772" s="48"/>
      <c r="T772" s="48"/>
      <c r="U772" s="51" t="str">
        <f t="shared" si="80"/>
        <v/>
      </c>
      <c r="V772" s="28"/>
      <c r="W772" s="52"/>
    </row>
    <row r="773" spans="1:23" ht="2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6"/>
      <c r="J773" s="46"/>
      <c r="K773" s="46"/>
      <c r="L773" s="47"/>
      <c r="M773" s="43"/>
      <c r="N773" s="48"/>
      <c r="O773" s="48"/>
      <c r="P773" s="49"/>
      <c r="Q773" s="50"/>
      <c r="R773" s="48"/>
      <c r="S773" s="48"/>
      <c r="T773" s="48"/>
      <c r="U773" s="51" t="str">
        <f t="shared" si="80"/>
        <v/>
      </c>
      <c r="V773" s="28"/>
      <c r="W773" s="52"/>
    </row>
    <row r="774" spans="1:23" ht="2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6"/>
      <c r="J774" s="46"/>
      <c r="K774" s="46"/>
      <c r="L774" s="47"/>
      <c r="M774" s="43"/>
      <c r="N774" s="48"/>
      <c r="O774" s="48"/>
      <c r="P774" s="49"/>
      <c r="Q774" s="50"/>
      <c r="R774" s="48"/>
      <c r="S774" s="48"/>
      <c r="T774" s="48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6"/>
      <c r="J775" s="46"/>
      <c r="K775" s="46"/>
      <c r="L775" s="47"/>
      <c r="M775" s="43"/>
      <c r="N775" s="48"/>
      <c r="O775" s="48"/>
      <c r="P775" s="49"/>
      <c r="Q775" s="50"/>
      <c r="R775" s="48"/>
      <c r="S775" s="48"/>
      <c r="T775" s="48"/>
      <c r="U775" s="51" t="str">
        <f t="shared" si="87"/>
        <v/>
      </c>
      <c r="V775" s="28"/>
      <c r="W775" s="52"/>
    </row>
    <row r="776" spans="1:23" ht="2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6"/>
      <c r="J776" s="46"/>
      <c r="K776" s="46"/>
      <c r="L776" s="47"/>
      <c r="M776" s="43"/>
      <c r="N776" s="48"/>
      <c r="O776" s="48"/>
      <c r="P776" s="49"/>
      <c r="Q776" s="50"/>
      <c r="R776" s="48"/>
      <c r="S776" s="48"/>
      <c r="T776" s="48"/>
      <c r="U776" s="51" t="str">
        <f t="shared" si="87"/>
        <v/>
      </c>
      <c r="V776" s="28"/>
      <c r="W776" s="52"/>
    </row>
    <row r="777" spans="1:23" ht="2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6"/>
      <c r="J777" s="46"/>
      <c r="K777" s="46"/>
      <c r="L777" s="47"/>
      <c r="M777" s="43"/>
      <c r="N777" s="48"/>
      <c r="O777" s="48"/>
      <c r="P777" s="49"/>
      <c r="Q777" s="50"/>
      <c r="R777" s="48"/>
      <c r="S777" s="48"/>
      <c r="T777" s="48"/>
      <c r="U777" s="51" t="str">
        <f t="shared" si="87"/>
        <v/>
      </c>
      <c r="V777" s="28"/>
      <c r="W777" s="52"/>
    </row>
    <row r="778" spans="1:23" ht="2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6"/>
      <c r="J778" s="46"/>
      <c r="K778" s="46"/>
      <c r="L778" s="47"/>
      <c r="M778" s="43"/>
      <c r="N778" s="48"/>
      <c r="O778" s="48"/>
      <c r="P778" s="49"/>
      <c r="Q778" s="50"/>
      <c r="R778" s="48"/>
      <c r="S778" s="48"/>
      <c r="T778" s="48"/>
      <c r="U778" s="51" t="str">
        <f t="shared" si="87"/>
        <v/>
      </c>
      <c r="V778" s="28"/>
      <c r="W778" s="52"/>
    </row>
    <row r="779" spans="1:23" ht="2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6"/>
      <c r="J779" s="46"/>
      <c r="K779" s="46"/>
      <c r="L779" s="47"/>
      <c r="M779" s="43"/>
      <c r="N779" s="48"/>
      <c r="O779" s="48"/>
      <c r="P779" s="49"/>
      <c r="Q779" s="50"/>
      <c r="R779" s="48"/>
      <c r="S779" s="48"/>
      <c r="T779" s="48"/>
      <c r="U779" s="51" t="str">
        <f t="shared" si="87"/>
        <v/>
      </c>
      <c r="V779" s="28"/>
      <c r="W779" s="52"/>
    </row>
    <row r="780" spans="1:23" ht="2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6"/>
      <c r="J780" s="46"/>
      <c r="K780" s="46"/>
      <c r="L780" s="47"/>
      <c r="M780" s="43"/>
      <c r="N780" s="48"/>
      <c r="O780" s="48"/>
      <c r="P780" s="49"/>
      <c r="Q780" s="50"/>
      <c r="R780" s="48"/>
      <c r="S780" s="48"/>
      <c r="T780" s="48"/>
      <c r="U780" s="51" t="str">
        <f t="shared" si="87"/>
        <v/>
      </c>
      <c r="V780" s="28"/>
      <c r="W780" s="52"/>
    </row>
    <row r="781" spans="1:23" ht="2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6"/>
      <c r="J781" s="46"/>
      <c r="K781" s="46"/>
      <c r="L781" s="47"/>
      <c r="M781" s="43"/>
      <c r="N781" s="48"/>
      <c r="O781" s="48"/>
      <c r="P781" s="49"/>
      <c r="Q781" s="50"/>
      <c r="R781" s="48"/>
      <c r="S781" s="48"/>
      <c r="T781" s="48"/>
      <c r="U781" s="51" t="str">
        <f t="shared" si="87"/>
        <v/>
      </c>
      <c r="V781" s="28"/>
      <c r="W781" s="52"/>
    </row>
    <row r="782" spans="1:23" ht="2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6"/>
      <c r="J782" s="46"/>
      <c r="K782" s="46"/>
      <c r="L782" s="47"/>
      <c r="M782" s="43"/>
      <c r="N782" s="48"/>
      <c r="O782" s="48"/>
      <c r="P782" s="49"/>
      <c r="Q782" s="50"/>
      <c r="R782" s="48"/>
      <c r="S782" s="48"/>
      <c r="T782" s="48"/>
      <c r="U782" s="51" t="str">
        <f t="shared" si="87"/>
        <v/>
      </c>
      <c r="V782" s="28"/>
      <c r="W782" s="52"/>
    </row>
    <row r="783" spans="1:23" ht="2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6"/>
      <c r="J783" s="46"/>
      <c r="K783" s="46"/>
      <c r="L783" s="47"/>
      <c r="M783" s="43"/>
      <c r="N783" s="48"/>
      <c r="O783" s="48"/>
      <c r="P783" s="49"/>
      <c r="Q783" s="50"/>
      <c r="R783" s="48"/>
      <c r="S783" s="48"/>
      <c r="T783" s="48"/>
      <c r="U783" s="51" t="str">
        <f t="shared" si="87"/>
        <v/>
      </c>
      <c r="V783" s="28"/>
      <c r="W783" s="52"/>
    </row>
    <row r="784" spans="1:23" ht="2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6"/>
      <c r="J784" s="46"/>
      <c r="K784" s="46"/>
      <c r="L784" s="47"/>
      <c r="M784" s="43"/>
      <c r="N784" s="48"/>
      <c r="O784" s="48"/>
      <c r="P784" s="49"/>
      <c r="Q784" s="50"/>
      <c r="R784" s="48"/>
      <c r="S784" s="48"/>
      <c r="T784" s="48"/>
      <c r="U784" s="51" t="str">
        <f t="shared" si="87"/>
        <v/>
      </c>
      <c r="V784" s="28"/>
      <c r="W784" s="52"/>
    </row>
    <row r="785" spans="1:23" ht="2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6"/>
      <c r="J785" s="46"/>
      <c r="K785" s="46"/>
      <c r="L785" s="47"/>
      <c r="M785" s="43"/>
      <c r="N785" s="48"/>
      <c r="O785" s="48"/>
      <c r="P785" s="49"/>
      <c r="Q785" s="50"/>
      <c r="R785" s="48"/>
      <c r="S785" s="48"/>
      <c r="T785" s="48"/>
      <c r="U785" s="51" t="str">
        <f t="shared" si="87"/>
        <v/>
      </c>
      <c r="V785" s="28"/>
      <c r="W785" s="52"/>
    </row>
    <row r="786" spans="1:23" ht="2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6"/>
      <c r="J786" s="46"/>
      <c r="K786" s="46"/>
      <c r="L786" s="47"/>
      <c r="M786" s="43"/>
      <c r="N786" s="48"/>
      <c r="O786" s="48"/>
      <c r="P786" s="49"/>
      <c r="Q786" s="50"/>
      <c r="R786" s="48"/>
      <c r="S786" s="48"/>
      <c r="T786" s="48"/>
      <c r="U786" s="51" t="str">
        <f t="shared" si="87"/>
        <v/>
      </c>
      <c r="V786" s="28"/>
      <c r="W786" s="52"/>
    </row>
    <row r="787" spans="1:23" ht="2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6"/>
      <c r="J787" s="46"/>
      <c r="K787" s="46"/>
      <c r="L787" s="47"/>
      <c r="M787" s="43"/>
      <c r="N787" s="48"/>
      <c r="O787" s="48"/>
      <c r="P787" s="49"/>
      <c r="Q787" s="50"/>
      <c r="R787" s="48"/>
      <c r="S787" s="48"/>
      <c r="T787" s="48"/>
      <c r="U787" s="51" t="str">
        <f t="shared" si="87"/>
        <v/>
      </c>
      <c r="V787" s="28"/>
      <c r="W787" s="52"/>
    </row>
    <row r="788" spans="1:23" ht="2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6"/>
      <c r="J788" s="46"/>
      <c r="K788" s="46"/>
      <c r="L788" s="47"/>
      <c r="M788" s="43"/>
      <c r="N788" s="48"/>
      <c r="O788" s="48"/>
      <c r="P788" s="49"/>
      <c r="Q788" s="50"/>
      <c r="R788" s="48"/>
      <c r="S788" s="48"/>
      <c r="T788" s="48"/>
      <c r="U788" s="51" t="str">
        <f t="shared" si="87"/>
        <v/>
      </c>
      <c r="V788" s="28"/>
      <c r="W788" s="52"/>
    </row>
    <row r="789" spans="1:23" ht="2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6"/>
      <c r="J789" s="46"/>
      <c r="K789" s="46"/>
      <c r="L789" s="47"/>
      <c r="M789" s="43"/>
      <c r="N789" s="48"/>
      <c r="O789" s="48"/>
      <c r="P789" s="49"/>
      <c r="Q789" s="50"/>
      <c r="R789" s="48"/>
      <c r="S789" s="48"/>
      <c r="T789" s="48"/>
      <c r="U789" s="51" t="str">
        <f t="shared" si="87"/>
        <v/>
      </c>
      <c r="V789" s="28"/>
      <c r="W789" s="52"/>
    </row>
    <row r="790" spans="1:23" ht="2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6"/>
      <c r="J790" s="46"/>
      <c r="K790" s="46"/>
      <c r="L790" s="47"/>
      <c r="M790" s="43"/>
      <c r="N790" s="48"/>
      <c r="O790" s="48"/>
      <c r="P790" s="49"/>
      <c r="Q790" s="50"/>
      <c r="R790" s="48"/>
      <c r="S790" s="48"/>
      <c r="T790" s="48"/>
      <c r="U790" s="51" t="str">
        <f t="shared" si="87"/>
        <v/>
      </c>
      <c r="V790" s="28"/>
      <c r="W790" s="52"/>
    </row>
    <row r="791" spans="1:23" ht="2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6"/>
      <c r="J791" s="46"/>
      <c r="K791" s="46"/>
      <c r="L791" s="47"/>
      <c r="M791" s="43"/>
      <c r="N791" s="48"/>
      <c r="O791" s="48"/>
      <c r="P791" s="49"/>
      <c r="Q791" s="50"/>
      <c r="R791" s="48"/>
      <c r="S791" s="48"/>
      <c r="T791" s="48"/>
      <c r="U791" s="51" t="str">
        <f t="shared" si="87"/>
        <v/>
      </c>
      <c r="V791" s="28"/>
      <c r="W791" s="52"/>
    </row>
    <row r="792" spans="1:23" ht="2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6"/>
      <c r="J792" s="46"/>
      <c r="K792" s="46"/>
      <c r="L792" s="47"/>
      <c r="M792" s="43"/>
      <c r="N792" s="48"/>
      <c r="O792" s="48"/>
      <c r="P792" s="49"/>
      <c r="Q792" s="50"/>
      <c r="R792" s="48"/>
      <c r="S792" s="48"/>
      <c r="T792" s="48"/>
      <c r="U792" s="51" t="str">
        <f t="shared" si="87"/>
        <v/>
      </c>
      <c r="V792" s="28"/>
      <c r="W792" s="52"/>
    </row>
    <row r="793" spans="1:23" ht="2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6"/>
      <c r="J793" s="46"/>
      <c r="K793" s="46"/>
      <c r="L793" s="47"/>
      <c r="M793" s="43"/>
      <c r="N793" s="48"/>
      <c r="O793" s="48"/>
      <c r="P793" s="49"/>
      <c r="Q793" s="50"/>
      <c r="R793" s="48"/>
      <c r="S793" s="48"/>
      <c r="T793" s="48"/>
      <c r="U793" s="51" t="str">
        <f t="shared" si="87"/>
        <v/>
      </c>
      <c r="V793" s="28"/>
      <c r="W793" s="52"/>
    </row>
    <row r="794" spans="1:23" ht="2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6"/>
      <c r="J794" s="46"/>
      <c r="K794" s="46"/>
      <c r="L794" s="47"/>
      <c r="M794" s="43"/>
      <c r="N794" s="48"/>
      <c r="O794" s="48"/>
      <c r="P794" s="49"/>
      <c r="Q794" s="50"/>
      <c r="R794" s="48"/>
      <c r="S794" s="48"/>
      <c r="T794" s="48"/>
      <c r="U794" s="51" t="str">
        <f t="shared" si="87"/>
        <v/>
      </c>
      <c r="V794" s="28"/>
      <c r="W794" s="52"/>
    </row>
    <row r="795" spans="1:23" ht="2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6"/>
      <c r="J795" s="46"/>
      <c r="K795" s="46"/>
      <c r="L795" s="47"/>
      <c r="M795" s="43"/>
      <c r="N795" s="48"/>
      <c r="O795" s="48"/>
      <c r="P795" s="49"/>
      <c r="Q795" s="50"/>
      <c r="R795" s="48"/>
      <c r="S795" s="48"/>
      <c r="T795" s="48"/>
      <c r="U795" s="51" t="str">
        <f t="shared" si="87"/>
        <v/>
      </c>
      <c r="V795" s="28"/>
      <c r="W795" s="52"/>
    </row>
    <row r="796" spans="1:23" ht="2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6"/>
      <c r="J796" s="46"/>
      <c r="K796" s="46"/>
      <c r="L796" s="47"/>
      <c r="M796" s="43"/>
      <c r="N796" s="48"/>
      <c r="O796" s="48"/>
      <c r="P796" s="49"/>
      <c r="Q796" s="50"/>
      <c r="R796" s="48"/>
      <c r="S796" s="48"/>
      <c r="T796" s="48"/>
      <c r="U796" s="51" t="str">
        <f t="shared" si="87"/>
        <v/>
      </c>
      <c r="V796" s="28"/>
      <c r="W796" s="52"/>
    </row>
    <row r="797" spans="1:23" ht="2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6"/>
      <c r="J797" s="46"/>
      <c r="K797" s="46"/>
      <c r="L797" s="47"/>
      <c r="M797" s="43"/>
      <c r="N797" s="48"/>
      <c r="O797" s="48"/>
      <c r="P797" s="49"/>
      <c r="Q797" s="50"/>
      <c r="R797" s="48"/>
      <c r="S797" s="48"/>
      <c r="T797" s="48"/>
      <c r="U797" s="51" t="str">
        <f t="shared" si="87"/>
        <v/>
      </c>
      <c r="V797" s="28"/>
      <c r="W797" s="52"/>
    </row>
    <row r="798" spans="1:23" ht="2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6"/>
      <c r="J798" s="46"/>
      <c r="K798" s="46"/>
      <c r="L798" s="47"/>
      <c r="M798" s="43"/>
      <c r="N798" s="48"/>
      <c r="O798" s="48"/>
      <c r="P798" s="49"/>
      <c r="Q798" s="50"/>
      <c r="R798" s="48"/>
      <c r="S798" s="48"/>
      <c r="T798" s="48"/>
      <c r="U798" s="51" t="str">
        <f t="shared" si="87"/>
        <v/>
      </c>
      <c r="V798" s="28"/>
      <c r="W798" s="52"/>
    </row>
    <row r="799" spans="1:23" ht="2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6"/>
      <c r="J799" s="46"/>
      <c r="K799" s="46"/>
      <c r="L799" s="47"/>
      <c r="M799" s="43"/>
      <c r="N799" s="48"/>
      <c r="O799" s="48"/>
      <c r="P799" s="49"/>
      <c r="Q799" s="50"/>
      <c r="R799" s="48"/>
      <c r="S799" s="48"/>
      <c r="T799" s="48"/>
      <c r="U799" s="51" t="str">
        <f t="shared" si="87"/>
        <v/>
      </c>
      <c r="V799" s="28"/>
      <c r="W799" s="52"/>
    </row>
    <row r="800" spans="1:23" ht="2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6"/>
      <c r="J800" s="46"/>
      <c r="K800" s="46"/>
      <c r="L800" s="47"/>
      <c r="M800" s="43"/>
      <c r="N800" s="48"/>
      <c r="O800" s="48"/>
      <c r="P800" s="49"/>
      <c r="Q800" s="50"/>
      <c r="R800" s="48"/>
      <c r="S800" s="48"/>
      <c r="T800" s="48"/>
      <c r="U800" s="51" t="str">
        <f t="shared" si="87"/>
        <v/>
      </c>
      <c r="V800" s="28"/>
      <c r="W800" s="52"/>
    </row>
    <row r="801" spans="1:23" ht="2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6"/>
      <c r="J801" s="46"/>
      <c r="K801" s="46"/>
      <c r="L801" s="47"/>
      <c r="M801" s="43"/>
      <c r="N801" s="48"/>
      <c r="O801" s="48"/>
      <c r="P801" s="49"/>
      <c r="Q801" s="50"/>
      <c r="R801" s="48"/>
      <c r="S801" s="48"/>
      <c r="T801" s="48"/>
      <c r="U801" s="51" t="str">
        <f t="shared" si="87"/>
        <v/>
      </c>
      <c r="V801" s="28"/>
      <c r="W801" s="52"/>
    </row>
    <row r="802" spans="1:23" ht="2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6"/>
      <c r="J802" s="46"/>
      <c r="K802" s="46"/>
      <c r="L802" s="47"/>
      <c r="M802" s="43"/>
      <c r="N802" s="48"/>
      <c r="O802" s="48"/>
      <c r="P802" s="49"/>
      <c r="Q802" s="50"/>
      <c r="R802" s="48"/>
      <c r="S802" s="48"/>
      <c r="T802" s="48"/>
      <c r="U802" s="51" t="str">
        <f t="shared" si="87"/>
        <v/>
      </c>
      <c r="V802" s="28"/>
      <c r="W802" s="52"/>
    </row>
    <row r="803" spans="1:23" ht="2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6"/>
      <c r="J803" s="46"/>
      <c r="K803" s="46"/>
      <c r="L803" s="47"/>
      <c r="M803" s="43"/>
      <c r="N803" s="48"/>
      <c r="O803" s="48"/>
      <c r="P803" s="49"/>
      <c r="Q803" s="50"/>
      <c r="R803" s="48"/>
      <c r="S803" s="48"/>
      <c r="T803" s="48"/>
      <c r="U803" s="51" t="str">
        <f t="shared" si="87"/>
        <v/>
      </c>
      <c r="V803" s="28"/>
      <c r="W803" s="52"/>
    </row>
    <row r="804" spans="1:23" ht="2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6"/>
      <c r="J804" s="46"/>
      <c r="K804" s="46"/>
      <c r="L804" s="47"/>
      <c r="M804" s="43"/>
      <c r="N804" s="48"/>
      <c r="O804" s="48"/>
      <c r="P804" s="49"/>
      <c r="Q804" s="50"/>
      <c r="R804" s="48"/>
      <c r="S804" s="48"/>
      <c r="T804" s="48"/>
      <c r="U804" s="51" t="str">
        <f t="shared" si="87"/>
        <v/>
      </c>
      <c r="V804" s="28"/>
      <c r="W804" s="52"/>
    </row>
    <row r="805" spans="1:23" ht="2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6"/>
      <c r="J805" s="46"/>
      <c r="K805" s="46"/>
      <c r="L805" s="47"/>
      <c r="M805" s="43"/>
      <c r="N805" s="48"/>
      <c r="O805" s="48"/>
      <c r="P805" s="49"/>
      <c r="Q805" s="50"/>
      <c r="R805" s="48"/>
      <c r="S805" s="48"/>
      <c r="T805" s="48"/>
      <c r="U805" s="51" t="str">
        <f t="shared" si="87"/>
        <v/>
      </c>
      <c r="V805" s="28"/>
      <c r="W805" s="52"/>
    </row>
    <row r="806" spans="1:23" ht="2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6"/>
      <c r="J806" s="46"/>
      <c r="K806" s="46"/>
      <c r="L806" s="47"/>
      <c r="M806" s="43"/>
      <c r="N806" s="48"/>
      <c r="O806" s="48"/>
      <c r="P806" s="49"/>
      <c r="Q806" s="50"/>
      <c r="R806" s="48"/>
      <c r="S806" s="48"/>
      <c r="T806" s="48"/>
      <c r="U806" s="51" t="str">
        <f t="shared" si="87"/>
        <v/>
      </c>
      <c r="V806" s="28"/>
      <c r="W806" s="52"/>
    </row>
    <row r="807" spans="1:23" ht="2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6"/>
      <c r="J807" s="46"/>
      <c r="K807" s="46"/>
      <c r="L807" s="47"/>
      <c r="M807" s="43"/>
      <c r="N807" s="48"/>
      <c r="O807" s="48"/>
      <c r="P807" s="49"/>
      <c r="Q807" s="50"/>
      <c r="R807" s="48"/>
      <c r="S807" s="48"/>
      <c r="T807" s="48"/>
      <c r="U807" s="51" t="str">
        <f t="shared" si="87"/>
        <v/>
      </c>
      <c r="V807" s="28"/>
      <c r="W807" s="52"/>
    </row>
    <row r="808" spans="1:23" ht="2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6"/>
      <c r="J808" s="46"/>
      <c r="K808" s="46"/>
      <c r="L808" s="47"/>
      <c r="M808" s="43"/>
      <c r="N808" s="48"/>
      <c r="O808" s="48"/>
      <c r="P808" s="49"/>
      <c r="Q808" s="50"/>
      <c r="R808" s="48"/>
      <c r="S808" s="48"/>
      <c r="T808" s="48"/>
      <c r="U808" s="51" t="str">
        <f t="shared" si="87"/>
        <v/>
      </c>
      <c r="V808" s="28"/>
      <c r="W808" s="52"/>
    </row>
    <row r="809" spans="1:23" ht="2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6"/>
      <c r="J809" s="46"/>
      <c r="K809" s="46"/>
      <c r="L809" s="47"/>
      <c r="M809" s="43"/>
      <c r="N809" s="48"/>
      <c r="O809" s="48"/>
      <c r="P809" s="49"/>
      <c r="Q809" s="50"/>
      <c r="R809" s="48"/>
      <c r="S809" s="48"/>
      <c r="T809" s="48"/>
      <c r="U809" s="51" t="str">
        <f t="shared" si="87"/>
        <v/>
      </c>
      <c r="V809" s="28"/>
      <c r="W809" s="52"/>
    </row>
    <row r="810" spans="1:23" ht="2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6"/>
      <c r="J810" s="46"/>
      <c r="K810" s="46"/>
      <c r="L810" s="47"/>
      <c r="M810" s="43"/>
      <c r="N810" s="48"/>
      <c r="O810" s="48"/>
      <c r="P810" s="49"/>
      <c r="Q810" s="50"/>
      <c r="R810" s="48"/>
      <c r="S810" s="48"/>
      <c r="T810" s="48"/>
      <c r="U810" s="51" t="str">
        <f t="shared" si="87"/>
        <v/>
      </c>
      <c r="V810" s="28"/>
      <c r="W810" s="52"/>
    </row>
    <row r="811" spans="1:23" ht="2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6"/>
      <c r="J811" s="46"/>
      <c r="K811" s="46"/>
      <c r="L811" s="47"/>
      <c r="M811" s="43"/>
      <c r="N811" s="48"/>
      <c r="O811" s="48"/>
      <c r="P811" s="49"/>
      <c r="Q811" s="50"/>
      <c r="R811" s="48"/>
      <c r="S811" s="48"/>
      <c r="T811" s="48"/>
      <c r="U811" s="51" t="str">
        <f t="shared" si="87"/>
        <v/>
      </c>
      <c r="V811" s="28"/>
      <c r="W811" s="52"/>
    </row>
    <row r="812" spans="1:23" ht="2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6"/>
      <c r="J812" s="46"/>
      <c r="K812" s="46"/>
      <c r="L812" s="47"/>
      <c r="M812" s="43"/>
      <c r="N812" s="48"/>
      <c r="O812" s="48"/>
      <c r="P812" s="49"/>
      <c r="Q812" s="50"/>
      <c r="R812" s="48"/>
      <c r="S812" s="48"/>
      <c r="T812" s="48"/>
      <c r="U812" s="51" t="str">
        <f t="shared" si="87"/>
        <v/>
      </c>
      <c r="V812" s="28"/>
      <c r="W812" s="52"/>
    </row>
    <row r="813" spans="1:23" ht="2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6"/>
      <c r="J813" s="46"/>
      <c r="K813" s="46"/>
      <c r="L813" s="47"/>
      <c r="M813" s="43"/>
      <c r="N813" s="48"/>
      <c r="O813" s="48"/>
      <c r="P813" s="49"/>
      <c r="Q813" s="50"/>
      <c r="R813" s="48"/>
      <c r="S813" s="48"/>
      <c r="T813" s="48"/>
      <c r="U813" s="51" t="str">
        <f t="shared" si="87"/>
        <v/>
      </c>
      <c r="V813" s="28"/>
      <c r="W813" s="52"/>
    </row>
    <row r="814" spans="1:23" ht="2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6"/>
      <c r="J814" s="46"/>
      <c r="K814" s="46"/>
      <c r="L814" s="47"/>
      <c r="M814" s="43"/>
      <c r="N814" s="48"/>
      <c r="O814" s="48"/>
      <c r="P814" s="49"/>
      <c r="Q814" s="50"/>
      <c r="R814" s="48"/>
      <c r="S814" s="48"/>
      <c r="T814" s="48"/>
      <c r="U814" s="51" t="str">
        <f t="shared" si="87"/>
        <v/>
      </c>
      <c r="V814" s="28"/>
      <c r="W814" s="52"/>
    </row>
    <row r="815" spans="1:23" ht="2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6"/>
      <c r="J815" s="46"/>
      <c r="K815" s="46"/>
      <c r="L815" s="47"/>
      <c r="M815" s="43"/>
      <c r="N815" s="48"/>
      <c r="O815" s="48"/>
      <c r="P815" s="49"/>
      <c r="Q815" s="50"/>
      <c r="R815" s="48"/>
      <c r="S815" s="48"/>
      <c r="T815" s="48"/>
      <c r="U815" s="51" t="str">
        <f t="shared" si="87"/>
        <v/>
      </c>
      <c r="V815" s="28"/>
      <c r="W815" s="52"/>
    </row>
    <row r="816" spans="1:23" ht="2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6"/>
      <c r="J816" s="46"/>
      <c r="K816" s="46"/>
      <c r="L816" s="47"/>
      <c r="M816" s="43"/>
      <c r="N816" s="48"/>
      <c r="O816" s="48"/>
      <c r="P816" s="49"/>
      <c r="Q816" s="50"/>
      <c r="R816" s="48"/>
      <c r="S816" s="48"/>
      <c r="T816" s="48"/>
      <c r="U816" s="51" t="str">
        <f t="shared" si="87"/>
        <v/>
      </c>
      <c r="V816" s="28"/>
      <c r="W816" s="52"/>
    </row>
    <row r="817" spans="1:23" ht="2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6"/>
      <c r="J817" s="46"/>
      <c r="K817" s="46"/>
      <c r="L817" s="47"/>
      <c r="M817" s="43"/>
      <c r="N817" s="48"/>
      <c r="O817" s="48"/>
      <c r="P817" s="49"/>
      <c r="Q817" s="50"/>
      <c r="R817" s="48"/>
      <c r="S817" s="48"/>
      <c r="T817" s="48"/>
      <c r="U817" s="51" t="str">
        <f t="shared" si="87"/>
        <v/>
      </c>
      <c r="V817" s="28"/>
      <c r="W817" s="52"/>
    </row>
    <row r="818" spans="1:23" ht="2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6"/>
      <c r="J818" s="46"/>
      <c r="K818" s="46"/>
      <c r="L818" s="47"/>
      <c r="M818" s="43"/>
      <c r="N818" s="48"/>
      <c r="O818" s="48"/>
      <c r="P818" s="49"/>
      <c r="Q818" s="50"/>
      <c r="R818" s="48"/>
      <c r="S818" s="48"/>
      <c r="T818" s="48"/>
      <c r="U818" s="51" t="str">
        <f t="shared" si="87"/>
        <v/>
      </c>
      <c r="V818" s="28"/>
      <c r="W818" s="52"/>
    </row>
    <row r="819" spans="1:23" ht="2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6"/>
      <c r="J819" s="46"/>
      <c r="K819" s="46"/>
      <c r="L819" s="47"/>
      <c r="M819" s="43"/>
      <c r="N819" s="48"/>
      <c r="O819" s="48"/>
      <c r="P819" s="49"/>
      <c r="Q819" s="50"/>
      <c r="R819" s="48"/>
      <c r="S819" s="48"/>
      <c r="T819" s="48"/>
      <c r="U819" s="51" t="str">
        <f t="shared" si="87"/>
        <v/>
      </c>
      <c r="V819" s="28"/>
      <c r="W819" s="52"/>
    </row>
    <row r="820" spans="1:23" ht="2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6"/>
      <c r="J820" s="46"/>
      <c r="K820" s="46"/>
      <c r="L820" s="47"/>
      <c r="M820" s="43"/>
      <c r="N820" s="48"/>
      <c r="O820" s="48"/>
      <c r="P820" s="49"/>
      <c r="Q820" s="50"/>
      <c r="R820" s="48"/>
      <c r="S820" s="48"/>
      <c r="T820" s="48"/>
      <c r="U820" s="51" t="str">
        <f t="shared" si="87"/>
        <v/>
      </c>
      <c r="V820" s="28"/>
      <c r="W820" s="52"/>
    </row>
    <row r="821" spans="1:23" ht="2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6"/>
      <c r="J821" s="46"/>
      <c r="K821" s="46"/>
      <c r="L821" s="47"/>
      <c r="M821" s="43"/>
      <c r="N821" s="48"/>
      <c r="O821" s="48"/>
      <c r="P821" s="49"/>
      <c r="Q821" s="50"/>
      <c r="R821" s="48"/>
      <c r="S821" s="48"/>
      <c r="T821" s="48"/>
      <c r="U821" s="51" t="str">
        <f t="shared" si="87"/>
        <v/>
      </c>
      <c r="V821" s="28"/>
      <c r="W821" s="52"/>
    </row>
    <row r="822" spans="1:23" ht="2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6"/>
      <c r="J822" s="46"/>
      <c r="K822" s="46"/>
      <c r="L822" s="47"/>
      <c r="M822" s="43"/>
      <c r="N822" s="48"/>
      <c r="O822" s="48"/>
      <c r="P822" s="49"/>
      <c r="Q822" s="50"/>
      <c r="R822" s="48"/>
      <c r="S822" s="48"/>
      <c r="T822" s="48"/>
      <c r="U822" s="51" t="str">
        <f t="shared" si="87"/>
        <v/>
      </c>
      <c r="V822" s="28"/>
      <c r="W822" s="52"/>
    </row>
    <row r="823" spans="1:23" ht="2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6"/>
      <c r="J823" s="46"/>
      <c r="K823" s="46"/>
      <c r="L823" s="47"/>
      <c r="M823" s="43"/>
      <c r="N823" s="48"/>
      <c r="O823" s="48"/>
      <c r="P823" s="49"/>
      <c r="Q823" s="50"/>
      <c r="R823" s="48"/>
      <c r="S823" s="48"/>
      <c r="T823" s="48"/>
      <c r="U823" s="51" t="str">
        <f t="shared" si="87"/>
        <v/>
      </c>
      <c r="V823" s="28"/>
      <c r="W823" s="52"/>
    </row>
    <row r="824" spans="1:23" ht="2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6"/>
      <c r="J824" s="46"/>
      <c r="K824" s="46"/>
      <c r="L824" s="47"/>
      <c r="M824" s="43"/>
      <c r="N824" s="48"/>
      <c r="O824" s="48"/>
      <c r="P824" s="49"/>
      <c r="Q824" s="50"/>
      <c r="R824" s="48"/>
      <c r="S824" s="48"/>
      <c r="T824" s="48"/>
      <c r="U824" s="51" t="str">
        <f t="shared" si="87"/>
        <v/>
      </c>
      <c r="V824" s="28"/>
      <c r="W824" s="52"/>
    </row>
    <row r="825" spans="1:23" ht="2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6"/>
      <c r="J825" s="46"/>
      <c r="K825" s="46"/>
      <c r="L825" s="47"/>
      <c r="M825" s="43"/>
      <c r="N825" s="48"/>
      <c r="O825" s="48"/>
      <c r="P825" s="49"/>
      <c r="Q825" s="50"/>
      <c r="R825" s="48"/>
      <c r="S825" s="48"/>
      <c r="T825" s="48"/>
      <c r="U825" s="51" t="str">
        <f t="shared" si="87"/>
        <v/>
      </c>
      <c r="V825" s="28"/>
      <c r="W825" s="52"/>
    </row>
    <row r="826" spans="1:23" ht="2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6"/>
      <c r="J826" s="46"/>
      <c r="K826" s="46"/>
      <c r="L826" s="47"/>
      <c r="M826" s="43"/>
      <c r="N826" s="48"/>
      <c r="O826" s="48"/>
      <c r="P826" s="49"/>
      <c r="Q826" s="50"/>
      <c r="R826" s="48"/>
      <c r="S826" s="48"/>
      <c r="T826" s="48"/>
      <c r="U826" s="51" t="str">
        <f t="shared" si="87"/>
        <v/>
      </c>
      <c r="V826" s="28"/>
      <c r="W826" s="52"/>
    </row>
    <row r="827" spans="1:23" ht="2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6"/>
      <c r="J827" s="46"/>
      <c r="K827" s="46"/>
      <c r="L827" s="47"/>
      <c r="M827" s="43"/>
      <c r="N827" s="48"/>
      <c r="O827" s="48"/>
      <c r="P827" s="49"/>
      <c r="Q827" s="50"/>
      <c r="R827" s="48"/>
      <c r="S827" s="48"/>
      <c r="T827" s="48"/>
      <c r="U827" s="51" t="str">
        <f t="shared" si="87"/>
        <v/>
      </c>
      <c r="V827" s="28"/>
      <c r="W827" s="52"/>
    </row>
    <row r="828" spans="1:23" ht="2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6"/>
      <c r="J828" s="46"/>
      <c r="K828" s="46"/>
      <c r="L828" s="47"/>
      <c r="M828" s="43"/>
      <c r="N828" s="48"/>
      <c r="O828" s="48"/>
      <c r="P828" s="49"/>
      <c r="Q828" s="50"/>
      <c r="R828" s="48"/>
      <c r="S828" s="48"/>
      <c r="T828" s="48"/>
      <c r="U828" s="51" t="str">
        <f t="shared" si="87"/>
        <v/>
      </c>
      <c r="V828" s="28"/>
      <c r="W828" s="52"/>
    </row>
    <row r="829" spans="1:23" ht="2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6"/>
      <c r="J829" s="46"/>
      <c r="K829" s="46"/>
      <c r="L829" s="47"/>
      <c r="M829" s="43"/>
      <c r="N829" s="48"/>
      <c r="O829" s="48"/>
      <c r="P829" s="49"/>
      <c r="Q829" s="50"/>
      <c r="R829" s="48"/>
      <c r="S829" s="48"/>
      <c r="T829" s="48"/>
      <c r="U829" s="51" t="str">
        <f t="shared" si="87"/>
        <v/>
      </c>
      <c r="V829" s="28"/>
      <c r="W829" s="52"/>
    </row>
    <row r="830" spans="1:23" ht="2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6"/>
      <c r="J830" s="46"/>
      <c r="K830" s="46"/>
      <c r="L830" s="47"/>
      <c r="M830" s="43"/>
      <c r="N830" s="48"/>
      <c r="O830" s="48"/>
      <c r="P830" s="49"/>
      <c r="Q830" s="50"/>
      <c r="R830" s="48"/>
      <c r="S830" s="48"/>
      <c r="T830" s="48"/>
      <c r="U830" s="51" t="str">
        <f t="shared" si="87"/>
        <v/>
      </c>
      <c r="V830" s="28"/>
      <c r="W830" s="52"/>
    </row>
    <row r="831" spans="1:23" ht="2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6"/>
      <c r="J831" s="46"/>
      <c r="K831" s="46"/>
      <c r="L831" s="47"/>
      <c r="M831" s="43"/>
      <c r="N831" s="48"/>
      <c r="O831" s="48"/>
      <c r="P831" s="49"/>
      <c r="Q831" s="50"/>
      <c r="R831" s="48"/>
      <c r="S831" s="48"/>
      <c r="T831" s="48"/>
      <c r="U831" s="51" t="str">
        <f t="shared" si="87"/>
        <v/>
      </c>
      <c r="V831" s="28"/>
      <c r="W831" s="52"/>
    </row>
    <row r="832" spans="1:23" ht="2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6"/>
      <c r="J832" s="46"/>
      <c r="K832" s="46"/>
      <c r="L832" s="47"/>
      <c r="M832" s="43"/>
      <c r="N832" s="48"/>
      <c r="O832" s="48"/>
      <c r="P832" s="49"/>
      <c r="Q832" s="50"/>
      <c r="R832" s="48"/>
      <c r="S832" s="48"/>
      <c r="T832" s="48"/>
      <c r="U832" s="51" t="str">
        <f t="shared" si="87"/>
        <v/>
      </c>
      <c r="V832" s="28"/>
      <c r="W832" s="52"/>
    </row>
    <row r="833" spans="1:23" ht="2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6"/>
      <c r="J833" s="46"/>
      <c r="K833" s="46"/>
      <c r="L833" s="47"/>
      <c r="M833" s="43"/>
      <c r="N833" s="48"/>
      <c r="O833" s="48"/>
      <c r="P833" s="49"/>
      <c r="Q833" s="50"/>
      <c r="R833" s="48"/>
      <c r="S833" s="48"/>
      <c r="T833" s="48"/>
      <c r="U833" s="51" t="str">
        <f t="shared" si="87"/>
        <v/>
      </c>
      <c r="V833" s="28"/>
      <c r="W833" s="52"/>
    </row>
    <row r="834" spans="1:23" ht="2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6"/>
      <c r="J834" s="46"/>
      <c r="K834" s="46"/>
      <c r="L834" s="47"/>
      <c r="M834" s="43"/>
      <c r="N834" s="48"/>
      <c r="O834" s="48"/>
      <c r="P834" s="49"/>
      <c r="Q834" s="50"/>
      <c r="R834" s="48"/>
      <c r="S834" s="48"/>
      <c r="T834" s="48"/>
      <c r="U834" s="51" t="str">
        <f t="shared" si="87"/>
        <v/>
      </c>
      <c r="V834" s="28"/>
      <c r="W834" s="52"/>
    </row>
    <row r="835" spans="1:23" ht="2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6"/>
      <c r="J835" s="46"/>
      <c r="K835" s="46"/>
      <c r="L835" s="47"/>
      <c r="M835" s="43"/>
      <c r="N835" s="48"/>
      <c r="O835" s="48"/>
      <c r="P835" s="49"/>
      <c r="Q835" s="50"/>
      <c r="R835" s="48"/>
      <c r="S835" s="48"/>
      <c r="T835" s="48"/>
      <c r="U835" s="51" t="str">
        <f t="shared" si="87"/>
        <v/>
      </c>
      <c r="V835" s="28"/>
      <c r="W835" s="52"/>
    </row>
    <row r="836" spans="1:23" ht="2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6"/>
      <c r="J836" s="46"/>
      <c r="K836" s="46"/>
      <c r="L836" s="47"/>
      <c r="M836" s="43"/>
      <c r="N836" s="48"/>
      <c r="O836" s="48"/>
      <c r="P836" s="49"/>
      <c r="Q836" s="50"/>
      <c r="R836" s="48"/>
      <c r="S836" s="48"/>
      <c r="T836" s="48"/>
      <c r="U836" s="51" t="str">
        <f t="shared" si="87"/>
        <v/>
      </c>
      <c r="V836" s="28"/>
      <c r="W836" s="52"/>
    </row>
    <row r="837" spans="1:23" ht="2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6"/>
      <c r="J837" s="46"/>
      <c r="K837" s="46"/>
      <c r="L837" s="47"/>
      <c r="M837" s="43"/>
      <c r="N837" s="48"/>
      <c r="O837" s="48"/>
      <c r="P837" s="49"/>
      <c r="Q837" s="50"/>
      <c r="R837" s="48"/>
      <c r="S837" s="48"/>
      <c r="T837" s="48"/>
      <c r="U837" s="51" t="str">
        <f t="shared" si="87"/>
        <v/>
      </c>
      <c r="V837" s="28"/>
      <c r="W837" s="52"/>
    </row>
    <row r="838" spans="1:23" ht="2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6"/>
      <c r="J838" s="46"/>
      <c r="K838" s="46"/>
      <c r="L838" s="47"/>
      <c r="M838" s="43"/>
      <c r="N838" s="48"/>
      <c r="O838" s="48"/>
      <c r="P838" s="49"/>
      <c r="Q838" s="50"/>
      <c r="R838" s="48"/>
      <c r="S838" s="48"/>
      <c r="T838" s="48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6"/>
      <c r="J839" s="46"/>
      <c r="K839" s="46"/>
      <c r="L839" s="47"/>
      <c r="M839" s="43"/>
      <c r="N839" s="48"/>
      <c r="O839" s="48"/>
      <c r="P839" s="49"/>
      <c r="Q839" s="50"/>
      <c r="R839" s="48"/>
      <c r="S839" s="48"/>
      <c r="T839" s="48"/>
      <c r="U839" s="51" t="str">
        <f t="shared" si="94"/>
        <v/>
      </c>
      <c r="V839" s="28"/>
      <c r="W839" s="52"/>
    </row>
    <row r="840" spans="1:23" ht="2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6"/>
      <c r="J840" s="46"/>
      <c r="K840" s="46"/>
      <c r="L840" s="47"/>
      <c r="M840" s="43"/>
      <c r="N840" s="48"/>
      <c r="O840" s="48"/>
      <c r="P840" s="49"/>
      <c r="Q840" s="50"/>
      <c r="R840" s="48"/>
      <c r="S840" s="48"/>
      <c r="T840" s="48"/>
      <c r="U840" s="51" t="str">
        <f t="shared" si="94"/>
        <v/>
      </c>
      <c r="V840" s="28"/>
      <c r="W840" s="52"/>
    </row>
    <row r="841" spans="1:23" ht="2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6"/>
      <c r="J841" s="46"/>
      <c r="K841" s="46"/>
      <c r="L841" s="47"/>
      <c r="M841" s="43"/>
      <c r="N841" s="48"/>
      <c r="O841" s="48"/>
      <c r="P841" s="49"/>
      <c r="Q841" s="50"/>
      <c r="R841" s="48"/>
      <c r="S841" s="48"/>
      <c r="T841" s="48"/>
      <c r="U841" s="51" t="str">
        <f t="shared" si="94"/>
        <v/>
      </c>
      <c r="V841" s="28"/>
      <c r="W841" s="52"/>
    </row>
    <row r="842" spans="1:23" ht="2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6"/>
      <c r="J842" s="46"/>
      <c r="K842" s="46"/>
      <c r="L842" s="47"/>
      <c r="M842" s="43"/>
      <c r="N842" s="48"/>
      <c r="O842" s="48"/>
      <c r="P842" s="49"/>
      <c r="Q842" s="50"/>
      <c r="R842" s="48"/>
      <c r="S842" s="48"/>
      <c r="T842" s="48"/>
      <c r="U842" s="51" t="str">
        <f t="shared" si="94"/>
        <v/>
      </c>
      <c r="V842" s="28"/>
      <c r="W842" s="52"/>
    </row>
    <row r="843" spans="1:23" ht="2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6"/>
      <c r="J843" s="46"/>
      <c r="K843" s="46"/>
      <c r="L843" s="47"/>
      <c r="M843" s="43"/>
      <c r="N843" s="48"/>
      <c r="O843" s="48"/>
      <c r="P843" s="49"/>
      <c r="Q843" s="50"/>
      <c r="R843" s="48"/>
      <c r="S843" s="48"/>
      <c r="T843" s="48"/>
      <c r="U843" s="51" t="str">
        <f t="shared" si="94"/>
        <v/>
      </c>
      <c r="V843" s="28"/>
      <c r="W843" s="52"/>
    </row>
    <row r="844" spans="1:23" ht="2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6"/>
      <c r="J844" s="46"/>
      <c r="K844" s="46"/>
      <c r="L844" s="47"/>
      <c r="M844" s="43"/>
      <c r="N844" s="48"/>
      <c r="O844" s="48"/>
      <c r="P844" s="49"/>
      <c r="Q844" s="50"/>
      <c r="R844" s="48"/>
      <c r="S844" s="48"/>
      <c r="T844" s="48"/>
      <c r="U844" s="51" t="str">
        <f t="shared" si="94"/>
        <v/>
      </c>
      <c r="V844" s="28"/>
      <c r="W844" s="52"/>
    </row>
    <row r="845" spans="1:23" ht="2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6"/>
      <c r="J845" s="46"/>
      <c r="K845" s="46"/>
      <c r="L845" s="47"/>
      <c r="M845" s="43"/>
      <c r="N845" s="48"/>
      <c r="O845" s="48"/>
      <c r="P845" s="49"/>
      <c r="Q845" s="50"/>
      <c r="R845" s="48"/>
      <c r="S845" s="48"/>
      <c r="T845" s="48"/>
      <c r="U845" s="51" t="str">
        <f t="shared" si="94"/>
        <v/>
      </c>
      <c r="V845" s="28"/>
      <c r="W845" s="52"/>
    </row>
    <row r="846" spans="1:23" ht="2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6"/>
      <c r="J846" s="46"/>
      <c r="K846" s="46"/>
      <c r="L846" s="47"/>
      <c r="M846" s="43"/>
      <c r="N846" s="48"/>
      <c r="O846" s="48"/>
      <c r="P846" s="49"/>
      <c r="Q846" s="50"/>
      <c r="R846" s="48"/>
      <c r="S846" s="48"/>
      <c r="T846" s="48"/>
      <c r="U846" s="51" t="str">
        <f t="shared" si="94"/>
        <v/>
      </c>
      <c r="V846" s="28"/>
      <c r="W846" s="52"/>
    </row>
    <row r="847" spans="1:23" ht="2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6"/>
      <c r="J847" s="46"/>
      <c r="K847" s="46"/>
      <c r="L847" s="47"/>
      <c r="M847" s="43"/>
      <c r="N847" s="48"/>
      <c r="O847" s="48"/>
      <c r="P847" s="49"/>
      <c r="Q847" s="50"/>
      <c r="R847" s="48"/>
      <c r="S847" s="48"/>
      <c r="T847" s="48"/>
      <c r="U847" s="51" t="str">
        <f t="shared" si="94"/>
        <v/>
      </c>
      <c r="V847" s="28"/>
      <c r="W847" s="52"/>
    </row>
    <row r="848" spans="1:23" ht="2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6"/>
      <c r="J848" s="46"/>
      <c r="K848" s="46"/>
      <c r="L848" s="47"/>
      <c r="M848" s="43"/>
      <c r="N848" s="48"/>
      <c r="O848" s="48"/>
      <c r="P848" s="49"/>
      <c r="Q848" s="50"/>
      <c r="R848" s="48"/>
      <c r="S848" s="48"/>
      <c r="T848" s="48"/>
      <c r="U848" s="51" t="str">
        <f t="shared" si="94"/>
        <v/>
      </c>
      <c r="V848" s="28"/>
      <c r="W848" s="52"/>
    </row>
    <row r="849" spans="1:23" ht="2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6"/>
      <c r="J849" s="46"/>
      <c r="K849" s="46"/>
      <c r="L849" s="47"/>
      <c r="M849" s="43"/>
      <c r="N849" s="48"/>
      <c r="O849" s="48"/>
      <c r="P849" s="49"/>
      <c r="Q849" s="50"/>
      <c r="R849" s="48"/>
      <c r="S849" s="48"/>
      <c r="T849" s="48"/>
      <c r="U849" s="51" t="str">
        <f t="shared" si="94"/>
        <v/>
      </c>
      <c r="V849" s="28"/>
      <c r="W849" s="52"/>
    </row>
    <row r="850" spans="1:23" ht="2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6"/>
      <c r="J850" s="46"/>
      <c r="K850" s="46"/>
      <c r="L850" s="47"/>
      <c r="M850" s="43"/>
      <c r="N850" s="48"/>
      <c r="O850" s="48"/>
      <c r="P850" s="49"/>
      <c r="Q850" s="50"/>
      <c r="R850" s="48"/>
      <c r="S850" s="48"/>
      <c r="T850" s="48"/>
      <c r="U850" s="51" t="str">
        <f t="shared" si="94"/>
        <v/>
      </c>
      <c r="V850" s="28"/>
      <c r="W850" s="52"/>
    </row>
    <row r="851" spans="1:23" ht="2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6"/>
      <c r="J851" s="46"/>
      <c r="K851" s="46"/>
      <c r="L851" s="47"/>
      <c r="M851" s="43"/>
      <c r="N851" s="48"/>
      <c r="O851" s="48"/>
      <c r="P851" s="49"/>
      <c r="Q851" s="50"/>
      <c r="R851" s="48"/>
      <c r="S851" s="48"/>
      <c r="T851" s="48"/>
      <c r="U851" s="51" t="str">
        <f t="shared" si="94"/>
        <v/>
      </c>
      <c r="V851" s="28"/>
      <c r="W851" s="52"/>
    </row>
    <row r="852" spans="1:23" ht="2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6"/>
      <c r="J852" s="46"/>
      <c r="K852" s="46"/>
      <c r="L852" s="47"/>
      <c r="M852" s="43"/>
      <c r="N852" s="48"/>
      <c r="O852" s="48"/>
      <c r="P852" s="49"/>
      <c r="Q852" s="50"/>
      <c r="R852" s="48"/>
      <c r="S852" s="48"/>
      <c r="T852" s="48"/>
      <c r="U852" s="51" t="str">
        <f t="shared" si="94"/>
        <v/>
      </c>
      <c r="V852" s="28"/>
      <c r="W852" s="52"/>
    </row>
    <row r="853" spans="1:23" ht="2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6"/>
      <c r="J853" s="46"/>
      <c r="K853" s="46"/>
      <c r="L853" s="47"/>
      <c r="M853" s="43"/>
      <c r="N853" s="48"/>
      <c r="O853" s="48"/>
      <c r="P853" s="49"/>
      <c r="Q853" s="50"/>
      <c r="R853" s="48"/>
      <c r="S853" s="48"/>
      <c r="T853" s="48"/>
      <c r="U853" s="51" t="str">
        <f t="shared" si="94"/>
        <v/>
      </c>
      <c r="V853" s="28"/>
      <c r="W853" s="52"/>
    </row>
    <row r="854" spans="1:23" ht="2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6"/>
      <c r="J854" s="46"/>
      <c r="K854" s="46"/>
      <c r="L854" s="47"/>
      <c r="M854" s="43"/>
      <c r="N854" s="48"/>
      <c r="O854" s="48"/>
      <c r="P854" s="49"/>
      <c r="Q854" s="50"/>
      <c r="R854" s="48"/>
      <c r="S854" s="48"/>
      <c r="T854" s="48"/>
      <c r="U854" s="51" t="str">
        <f t="shared" si="94"/>
        <v/>
      </c>
      <c r="V854" s="28"/>
      <c r="W854" s="52"/>
    </row>
    <row r="855" spans="1:23" ht="2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6"/>
      <c r="J855" s="46"/>
      <c r="K855" s="46"/>
      <c r="L855" s="47"/>
      <c r="M855" s="43"/>
      <c r="N855" s="48"/>
      <c r="O855" s="48"/>
      <c r="P855" s="49"/>
      <c r="Q855" s="50"/>
      <c r="R855" s="48"/>
      <c r="S855" s="48"/>
      <c r="T855" s="48"/>
      <c r="U855" s="51" t="str">
        <f t="shared" si="94"/>
        <v/>
      </c>
      <c r="V855" s="28"/>
      <c r="W855" s="52"/>
    </row>
    <row r="856" spans="1:23" ht="2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6"/>
      <c r="J856" s="46"/>
      <c r="K856" s="46"/>
      <c r="L856" s="47"/>
      <c r="M856" s="43"/>
      <c r="N856" s="48"/>
      <c r="O856" s="48"/>
      <c r="P856" s="49"/>
      <c r="Q856" s="50"/>
      <c r="R856" s="48"/>
      <c r="S856" s="48"/>
      <c r="T856" s="48"/>
      <c r="U856" s="51" t="str">
        <f t="shared" si="94"/>
        <v/>
      </c>
      <c r="V856" s="28"/>
      <c r="W856" s="52"/>
    </row>
    <row r="857" spans="1:23" ht="2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6"/>
      <c r="J857" s="46"/>
      <c r="K857" s="46"/>
      <c r="L857" s="47"/>
      <c r="M857" s="43"/>
      <c r="N857" s="48"/>
      <c r="O857" s="48"/>
      <c r="P857" s="49"/>
      <c r="Q857" s="50"/>
      <c r="R857" s="48"/>
      <c r="S857" s="48"/>
      <c r="T857" s="48"/>
      <c r="U857" s="51" t="str">
        <f t="shared" si="94"/>
        <v/>
      </c>
      <c r="V857" s="28"/>
      <c r="W857" s="52"/>
    </row>
    <row r="858" spans="1:23" ht="2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6"/>
      <c r="J858" s="46"/>
      <c r="K858" s="46"/>
      <c r="L858" s="47"/>
      <c r="M858" s="43"/>
      <c r="N858" s="48"/>
      <c r="O858" s="48"/>
      <c r="P858" s="49"/>
      <c r="Q858" s="50"/>
      <c r="R858" s="48"/>
      <c r="S858" s="48"/>
      <c r="T858" s="48"/>
      <c r="U858" s="51" t="str">
        <f t="shared" si="94"/>
        <v/>
      </c>
      <c r="V858" s="28"/>
      <c r="W858" s="52"/>
    </row>
    <row r="859" spans="1:23" ht="2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6"/>
      <c r="J859" s="46"/>
      <c r="K859" s="46"/>
      <c r="L859" s="47"/>
      <c r="M859" s="43"/>
      <c r="N859" s="48"/>
      <c r="O859" s="48"/>
      <c r="P859" s="49"/>
      <c r="Q859" s="50"/>
      <c r="R859" s="48"/>
      <c r="S859" s="48"/>
      <c r="T859" s="48"/>
      <c r="U859" s="51" t="str">
        <f t="shared" si="94"/>
        <v/>
      </c>
      <c r="V859" s="28"/>
      <c r="W859" s="52"/>
    </row>
    <row r="860" spans="1:23" ht="2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6"/>
      <c r="J860" s="46"/>
      <c r="K860" s="46"/>
      <c r="L860" s="47"/>
      <c r="M860" s="43"/>
      <c r="N860" s="48"/>
      <c r="O860" s="48"/>
      <c r="P860" s="49"/>
      <c r="Q860" s="50"/>
      <c r="R860" s="48"/>
      <c r="S860" s="48"/>
      <c r="T860" s="48"/>
      <c r="U860" s="51" t="str">
        <f t="shared" si="94"/>
        <v/>
      </c>
      <c r="V860" s="28"/>
      <c r="W860" s="52"/>
    </row>
    <row r="861" spans="1:23" ht="2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6"/>
      <c r="J861" s="46"/>
      <c r="K861" s="46"/>
      <c r="L861" s="47"/>
      <c r="M861" s="43"/>
      <c r="N861" s="48"/>
      <c r="O861" s="48"/>
      <c r="P861" s="49"/>
      <c r="Q861" s="50"/>
      <c r="R861" s="48"/>
      <c r="S861" s="48"/>
      <c r="T861" s="48"/>
      <c r="U861" s="51" t="str">
        <f t="shared" si="94"/>
        <v/>
      </c>
      <c r="V861" s="28"/>
      <c r="W861" s="52"/>
    </row>
    <row r="862" spans="1:23" ht="2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6"/>
      <c r="J862" s="46"/>
      <c r="K862" s="46"/>
      <c r="L862" s="47"/>
      <c r="M862" s="43"/>
      <c r="N862" s="48"/>
      <c r="O862" s="48"/>
      <c r="P862" s="49"/>
      <c r="Q862" s="50"/>
      <c r="R862" s="48"/>
      <c r="S862" s="48"/>
      <c r="T862" s="48"/>
      <c r="U862" s="51" t="str">
        <f t="shared" si="94"/>
        <v/>
      </c>
      <c r="V862" s="28"/>
      <c r="W862" s="52"/>
    </row>
    <row r="863" spans="1:23" ht="2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6"/>
      <c r="J863" s="46"/>
      <c r="K863" s="46"/>
      <c r="L863" s="47"/>
      <c r="M863" s="43"/>
      <c r="N863" s="48"/>
      <c r="O863" s="48"/>
      <c r="P863" s="49"/>
      <c r="Q863" s="50"/>
      <c r="R863" s="48"/>
      <c r="S863" s="48"/>
      <c r="T863" s="48"/>
      <c r="U863" s="51" t="str">
        <f t="shared" si="94"/>
        <v/>
      </c>
      <c r="V863" s="28"/>
      <c r="W863" s="52"/>
    </row>
    <row r="864" spans="1:23" ht="2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6"/>
      <c r="J864" s="46"/>
      <c r="K864" s="46"/>
      <c r="L864" s="47"/>
      <c r="M864" s="43"/>
      <c r="N864" s="48"/>
      <c r="O864" s="48"/>
      <c r="P864" s="49"/>
      <c r="Q864" s="50"/>
      <c r="R864" s="48"/>
      <c r="S864" s="48"/>
      <c r="T864" s="48"/>
      <c r="U864" s="51" t="str">
        <f t="shared" si="94"/>
        <v/>
      </c>
      <c r="V864" s="28"/>
      <c r="W864" s="52"/>
    </row>
    <row r="865" spans="1:23" ht="2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6"/>
      <c r="J865" s="46"/>
      <c r="K865" s="46"/>
      <c r="L865" s="47"/>
      <c r="M865" s="43"/>
      <c r="N865" s="48"/>
      <c r="O865" s="48"/>
      <c r="P865" s="49"/>
      <c r="Q865" s="50"/>
      <c r="R865" s="48"/>
      <c r="S865" s="48"/>
      <c r="T865" s="48"/>
      <c r="U865" s="51" t="str">
        <f t="shared" si="94"/>
        <v/>
      </c>
      <c r="V865" s="28"/>
      <c r="W865" s="52"/>
    </row>
    <row r="866" spans="1:23" ht="2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6"/>
      <c r="J866" s="46"/>
      <c r="K866" s="46"/>
      <c r="L866" s="47"/>
      <c r="M866" s="43"/>
      <c r="N866" s="48"/>
      <c r="O866" s="48"/>
      <c r="P866" s="49"/>
      <c r="Q866" s="50"/>
      <c r="R866" s="48"/>
      <c r="S866" s="48"/>
      <c r="T866" s="48"/>
      <c r="U866" s="51" t="str">
        <f t="shared" si="94"/>
        <v/>
      </c>
      <c r="V866" s="28"/>
      <c r="W866" s="52"/>
    </row>
    <row r="867" spans="1:23" ht="2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6"/>
      <c r="J867" s="46"/>
      <c r="K867" s="46"/>
      <c r="L867" s="47"/>
      <c r="M867" s="43"/>
      <c r="N867" s="48"/>
      <c r="O867" s="48"/>
      <c r="P867" s="49"/>
      <c r="Q867" s="50"/>
      <c r="R867" s="48"/>
      <c r="S867" s="48"/>
      <c r="T867" s="48"/>
      <c r="U867" s="51" t="str">
        <f t="shared" si="94"/>
        <v/>
      </c>
      <c r="V867" s="28"/>
      <c r="W867" s="52"/>
    </row>
    <row r="868" spans="1:23" ht="2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6"/>
      <c r="J868" s="46"/>
      <c r="K868" s="46"/>
      <c r="L868" s="47"/>
      <c r="M868" s="43"/>
      <c r="N868" s="48"/>
      <c r="O868" s="48"/>
      <c r="P868" s="49"/>
      <c r="Q868" s="50"/>
      <c r="R868" s="48"/>
      <c r="S868" s="48"/>
      <c r="T868" s="48"/>
      <c r="U868" s="51" t="str">
        <f t="shared" si="94"/>
        <v/>
      </c>
      <c r="V868" s="28"/>
      <c r="W868" s="52"/>
    </row>
    <row r="869" spans="1:23" ht="2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6"/>
      <c r="J869" s="46"/>
      <c r="K869" s="46"/>
      <c r="L869" s="47"/>
      <c r="M869" s="43"/>
      <c r="N869" s="48"/>
      <c r="O869" s="48"/>
      <c r="P869" s="49"/>
      <c r="Q869" s="50"/>
      <c r="R869" s="48"/>
      <c r="S869" s="48"/>
      <c r="T869" s="48"/>
      <c r="U869" s="51" t="str">
        <f t="shared" si="94"/>
        <v/>
      </c>
      <c r="V869" s="28"/>
      <c r="W869" s="52"/>
    </row>
    <row r="870" spans="1:23" ht="2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6"/>
      <c r="J870" s="46"/>
      <c r="K870" s="46"/>
      <c r="L870" s="47"/>
      <c r="M870" s="43"/>
      <c r="N870" s="48"/>
      <c r="O870" s="48"/>
      <c r="P870" s="49"/>
      <c r="Q870" s="50"/>
      <c r="R870" s="48"/>
      <c r="S870" s="48"/>
      <c r="T870" s="48"/>
      <c r="U870" s="51" t="str">
        <f t="shared" si="94"/>
        <v/>
      </c>
      <c r="V870" s="28"/>
      <c r="W870" s="52"/>
    </row>
    <row r="871" spans="1:23" ht="2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6"/>
      <c r="J871" s="46"/>
      <c r="K871" s="46"/>
      <c r="L871" s="47"/>
      <c r="M871" s="43"/>
      <c r="N871" s="48"/>
      <c r="O871" s="48"/>
      <c r="P871" s="49"/>
      <c r="Q871" s="50"/>
      <c r="R871" s="48"/>
      <c r="S871" s="48"/>
      <c r="T871" s="48"/>
      <c r="U871" s="51" t="str">
        <f t="shared" si="94"/>
        <v/>
      </c>
      <c r="V871" s="28"/>
      <c r="W871" s="52"/>
    </row>
    <row r="872" spans="1:23" ht="2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6"/>
      <c r="J872" s="46"/>
      <c r="K872" s="46"/>
      <c r="L872" s="47"/>
      <c r="M872" s="43"/>
      <c r="N872" s="48"/>
      <c r="O872" s="48"/>
      <c r="P872" s="49"/>
      <c r="Q872" s="50"/>
      <c r="R872" s="48"/>
      <c r="S872" s="48"/>
      <c r="T872" s="48"/>
      <c r="U872" s="51" t="str">
        <f t="shared" si="94"/>
        <v/>
      </c>
      <c r="V872" s="28"/>
      <c r="W872" s="52"/>
    </row>
    <row r="873" spans="1:23" ht="2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6"/>
      <c r="J873" s="46"/>
      <c r="K873" s="46"/>
      <c r="L873" s="47"/>
      <c r="M873" s="43"/>
      <c r="N873" s="48"/>
      <c r="O873" s="48"/>
      <c r="P873" s="49"/>
      <c r="Q873" s="50"/>
      <c r="R873" s="48"/>
      <c r="S873" s="48"/>
      <c r="T873" s="48"/>
      <c r="U873" s="51" t="str">
        <f t="shared" si="94"/>
        <v/>
      </c>
      <c r="V873" s="28"/>
      <c r="W873" s="52"/>
    </row>
    <row r="874" spans="1:23" ht="2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6"/>
      <c r="J874" s="46"/>
      <c r="K874" s="46"/>
      <c r="L874" s="47"/>
      <c r="M874" s="43"/>
      <c r="N874" s="48"/>
      <c r="O874" s="48"/>
      <c r="P874" s="49"/>
      <c r="Q874" s="50"/>
      <c r="R874" s="48"/>
      <c r="S874" s="48"/>
      <c r="T874" s="48"/>
      <c r="U874" s="51" t="str">
        <f t="shared" si="94"/>
        <v/>
      </c>
      <c r="V874" s="28"/>
      <c r="W874" s="52"/>
    </row>
    <row r="875" spans="1:23" ht="2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6"/>
      <c r="J875" s="46"/>
      <c r="K875" s="46"/>
      <c r="L875" s="47"/>
      <c r="M875" s="43"/>
      <c r="N875" s="48"/>
      <c r="O875" s="48"/>
      <c r="P875" s="49"/>
      <c r="Q875" s="50"/>
      <c r="R875" s="48"/>
      <c r="S875" s="48"/>
      <c r="T875" s="48"/>
      <c r="U875" s="51" t="str">
        <f t="shared" si="94"/>
        <v/>
      </c>
      <c r="V875" s="28"/>
      <c r="W875" s="52"/>
    </row>
    <row r="876" spans="1:23" ht="2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6"/>
      <c r="J876" s="46"/>
      <c r="K876" s="46"/>
      <c r="L876" s="47"/>
      <c r="M876" s="43"/>
      <c r="N876" s="48"/>
      <c r="O876" s="48"/>
      <c r="P876" s="49"/>
      <c r="Q876" s="50"/>
      <c r="R876" s="48"/>
      <c r="S876" s="48"/>
      <c r="T876" s="48"/>
      <c r="U876" s="51" t="str">
        <f t="shared" si="94"/>
        <v/>
      </c>
      <c r="V876" s="28"/>
      <c r="W876" s="52"/>
    </row>
    <row r="877" spans="1:23" ht="2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6"/>
      <c r="J877" s="46"/>
      <c r="K877" s="46"/>
      <c r="L877" s="47"/>
      <c r="M877" s="43"/>
      <c r="N877" s="48"/>
      <c r="O877" s="48"/>
      <c r="P877" s="49"/>
      <c r="Q877" s="50"/>
      <c r="R877" s="48"/>
      <c r="S877" s="48"/>
      <c r="T877" s="48"/>
      <c r="U877" s="51" t="str">
        <f t="shared" si="94"/>
        <v/>
      </c>
      <c r="V877" s="28"/>
      <c r="W877" s="52"/>
    </row>
    <row r="878" spans="1:23" ht="2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6"/>
      <c r="J878" s="46"/>
      <c r="K878" s="46"/>
      <c r="L878" s="47"/>
      <c r="M878" s="43"/>
      <c r="N878" s="48"/>
      <c r="O878" s="48"/>
      <c r="P878" s="49"/>
      <c r="Q878" s="50"/>
      <c r="R878" s="48"/>
      <c r="S878" s="48"/>
      <c r="T878" s="48"/>
      <c r="U878" s="51" t="str">
        <f t="shared" si="94"/>
        <v/>
      </c>
      <c r="V878" s="28"/>
      <c r="W878" s="52"/>
    </row>
    <row r="879" spans="1:23" ht="2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6"/>
      <c r="J879" s="46"/>
      <c r="K879" s="46"/>
      <c r="L879" s="47"/>
      <c r="M879" s="43"/>
      <c r="N879" s="48"/>
      <c r="O879" s="48"/>
      <c r="P879" s="49"/>
      <c r="Q879" s="50"/>
      <c r="R879" s="48"/>
      <c r="S879" s="48"/>
      <c r="T879" s="48"/>
      <c r="U879" s="51" t="str">
        <f t="shared" si="94"/>
        <v/>
      </c>
      <c r="V879" s="28"/>
      <c r="W879" s="52"/>
    </row>
    <row r="880" spans="1:23" ht="2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6"/>
      <c r="J880" s="46"/>
      <c r="K880" s="46"/>
      <c r="L880" s="47"/>
      <c r="M880" s="43"/>
      <c r="N880" s="48"/>
      <c r="O880" s="48"/>
      <c r="P880" s="49"/>
      <c r="Q880" s="50"/>
      <c r="R880" s="48"/>
      <c r="S880" s="48"/>
      <c r="T880" s="48"/>
      <c r="U880" s="51" t="str">
        <f t="shared" si="94"/>
        <v/>
      </c>
      <c r="V880" s="28"/>
      <c r="W880" s="52"/>
    </row>
    <row r="881" spans="1:23" ht="2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6"/>
      <c r="J881" s="46"/>
      <c r="K881" s="46"/>
      <c r="L881" s="47"/>
      <c r="M881" s="43"/>
      <c r="N881" s="48"/>
      <c r="O881" s="48"/>
      <c r="P881" s="49"/>
      <c r="Q881" s="50"/>
      <c r="R881" s="48"/>
      <c r="S881" s="48"/>
      <c r="T881" s="48"/>
      <c r="U881" s="51" t="str">
        <f t="shared" si="94"/>
        <v/>
      </c>
      <c r="V881" s="28"/>
      <c r="W881" s="52"/>
    </row>
    <row r="882" spans="1:23" ht="2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6"/>
      <c r="J882" s="46"/>
      <c r="K882" s="46"/>
      <c r="L882" s="47"/>
      <c r="M882" s="43"/>
      <c r="N882" s="48"/>
      <c r="O882" s="48"/>
      <c r="P882" s="49"/>
      <c r="Q882" s="50"/>
      <c r="R882" s="48"/>
      <c r="S882" s="48"/>
      <c r="T882" s="48"/>
      <c r="U882" s="51" t="str">
        <f t="shared" si="94"/>
        <v/>
      </c>
      <c r="V882" s="28"/>
      <c r="W882" s="52"/>
    </row>
    <row r="883" spans="1:23" ht="2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6"/>
      <c r="J883" s="46"/>
      <c r="K883" s="46"/>
      <c r="L883" s="47"/>
      <c r="M883" s="43"/>
      <c r="N883" s="48"/>
      <c r="O883" s="48"/>
      <c r="P883" s="49"/>
      <c r="Q883" s="50"/>
      <c r="R883" s="48"/>
      <c r="S883" s="48"/>
      <c r="T883" s="48"/>
      <c r="U883" s="51" t="str">
        <f t="shared" si="94"/>
        <v/>
      </c>
      <c r="V883" s="28"/>
      <c r="W883" s="52"/>
    </row>
    <row r="884" spans="1:23" ht="2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6"/>
      <c r="J884" s="46"/>
      <c r="K884" s="46"/>
      <c r="L884" s="47"/>
      <c r="M884" s="43"/>
      <c r="N884" s="48"/>
      <c r="O884" s="48"/>
      <c r="P884" s="49"/>
      <c r="Q884" s="50"/>
      <c r="R884" s="48"/>
      <c r="S884" s="48"/>
      <c r="T884" s="48"/>
      <c r="U884" s="51" t="str">
        <f t="shared" si="94"/>
        <v/>
      </c>
      <c r="V884" s="28"/>
      <c r="W884" s="52"/>
    </row>
    <row r="885" spans="1:23" ht="2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6"/>
      <c r="J885" s="46"/>
      <c r="K885" s="46"/>
      <c r="L885" s="47"/>
      <c r="M885" s="43"/>
      <c r="N885" s="48"/>
      <c r="O885" s="48"/>
      <c r="P885" s="49"/>
      <c r="Q885" s="50"/>
      <c r="R885" s="48"/>
      <c r="S885" s="48"/>
      <c r="T885" s="48"/>
      <c r="U885" s="51" t="str">
        <f t="shared" si="94"/>
        <v/>
      </c>
      <c r="V885" s="28"/>
      <c r="W885" s="52"/>
    </row>
    <row r="886" spans="1:23" ht="2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6"/>
      <c r="J886" s="46"/>
      <c r="K886" s="46"/>
      <c r="L886" s="47"/>
      <c r="M886" s="43"/>
      <c r="N886" s="48"/>
      <c r="O886" s="48"/>
      <c r="P886" s="49"/>
      <c r="Q886" s="50"/>
      <c r="R886" s="48"/>
      <c r="S886" s="48"/>
      <c r="T886" s="48"/>
      <c r="U886" s="51" t="str">
        <f t="shared" si="94"/>
        <v/>
      </c>
      <c r="V886" s="28"/>
      <c r="W886" s="52"/>
    </row>
    <row r="887" spans="1:23" ht="2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6"/>
      <c r="J887" s="46"/>
      <c r="K887" s="46"/>
      <c r="L887" s="47"/>
      <c r="M887" s="43"/>
      <c r="N887" s="48"/>
      <c r="O887" s="48"/>
      <c r="P887" s="49"/>
      <c r="Q887" s="50"/>
      <c r="R887" s="48"/>
      <c r="S887" s="48"/>
      <c r="T887" s="48"/>
      <c r="U887" s="51" t="str">
        <f t="shared" si="94"/>
        <v/>
      </c>
      <c r="V887" s="28"/>
      <c r="W887" s="52"/>
    </row>
    <row r="888" spans="1:23" ht="2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6"/>
      <c r="J888" s="46"/>
      <c r="K888" s="46"/>
      <c r="L888" s="47"/>
      <c r="M888" s="43"/>
      <c r="N888" s="48"/>
      <c r="O888" s="48"/>
      <c r="P888" s="49"/>
      <c r="Q888" s="50"/>
      <c r="R888" s="48"/>
      <c r="S888" s="48"/>
      <c r="T888" s="48"/>
      <c r="U888" s="51" t="str">
        <f t="shared" si="94"/>
        <v/>
      </c>
      <c r="V888" s="28"/>
      <c r="W888" s="52"/>
    </row>
    <row r="889" spans="1:23" ht="2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6"/>
      <c r="J889" s="46"/>
      <c r="K889" s="46"/>
      <c r="L889" s="47"/>
      <c r="M889" s="43"/>
      <c r="N889" s="48"/>
      <c r="O889" s="48"/>
      <c r="P889" s="49"/>
      <c r="Q889" s="50"/>
      <c r="R889" s="48"/>
      <c r="S889" s="48"/>
      <c r="T889" s="48"/>
      <c r="U889" s="51" t="str">
        <f t="shared" si="94"/>
        <v/>
      </c>
      <c r="V889" s="28"/>
      <c r="W889" s="52"/>
    </row>
    <row r="890" spans="1:23" ht="2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6"/>
      <c r="J890" s="46"/>
      <c r="K890" s="46"/>
      <c r="L890" s="47"/>
      <c r="M890" s="43"/>
      <c r="N890" s="48"/>
      <c r="O890" s="48"/>
      <c r="P890" s="49"/>
      <c r="Q890" s="50"/>
      <c r="R890" s="48"/>
      <c r="S890" s="48"/>
      <c r="T890" s="48"/>
      <c r="U890" s="51" t="str">
        <f t="shared" si="94"/>
        <v/>
      </c>
      <c r="V890" s="28"/>
      <c r="W890" s="52"/>
    </row>
    <row r="891" spans="1:23" ht="2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6"/>
      <c r="J891" s="46"/>
      <c r="K891" s="46"/>
      <c r="L891" s="47"/>
      <c r="M891" s="43"/>
      <c r="N891" s="48"/>
      <c r="O891" s="48"/>
      <c r="P891" s="49"/>
      <c r="Q891" s="50"/>
      <c r="R891" s="48"/>
      <c r="S891" s="48"/>
      <c r="T891" s="48"/>
      <c r="U891" s="51" t="str">
        <f t="shared" si="94"/>
        <v/>
      </c>
      <c r="V891" s="28"/>
      <c r="W891" s="52"/>
    </row>
    <row r="892" spans="1:23" ht="2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6"/>
      <c r="J892" s="46"/>
      <c r="K892" s="46"/>
      <c r="L892" s="47"/>
      <c r="M892" s="43"/>
      <c r="N892" s="48"/>
      <c r="O892" s="48"/>
      <c r="P892" s="49"/>
      <c r="Q892" s="50"/>
      <c r="R892" s="48"/>
      <c r="S892" s="48"/>
      <c r="T892" s="48"/>
      <c r="U892" s="51" t="str">
        <f t="shared" si="94"/>
        <v/>
      </c>
      <c r="V892" s="28"/>
      <c r="W892" s="52"/>
    </row>
    <row r="893" spans="1:23" ht="2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6"/>
      <c r="J893" s="46"/>
      <c r="K893" s="46"/>
      <c r="L893" s="47"/>
      <c r="M893" s="43"/>
      <c r="N893" s="48"/>
      <c r="O893" s="48"/>
      <c r="P893" s="49"/>
      <c r="Q893" s="50"/>
      <c r="R893" s="48"/>
      <c r="S893" s="48"/>
      <c r="T893" s="48"/>
      <c r="U893" s="51" t="str">
        <f t="shared" si="94"/>
        <v/>
      </c>
      <c r="V893" s="28"/>
      <c r="W893" s="52"/>
    </row>
    <row r="894" spans="1:23" ht="2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6"/>
      <c r="J894" s="46"/>
      <c r="K894" s="46"/>
      <c r="L894" s="47"/>
      <c r="M894" s="43"/>
      <c r="N894" s="48"/>
      <c r="O894" s="48"/>
      <c r="P894" s="49"/>
      <c r="Q894" s="50"/>
      <c r="R894" s="48"/>
      <c r="S894" s="48"/>
      <c r="T894" s="48"/>
      <c r="U894" s="51" t="str">
        <f t="shared" si="94"/>
        <v/>
      </c>
      <c r="V894" s="28"/>
      <c r="W894" s="52"/>
    </row>
    <row r="895" spans="1:23" ht="2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6"/>
      <c r="J895" s="46"/>
      <c r="K895" s="46"/>
      <c r="L895" s="47"/>
      <c r="M895" s="43"/>
      <c r="N895" s="48"/>
      <c r="O895" s="48"/>
      <c r="P895" s="49"/>
      <c r="Q895" s="50"/>
      <c r="R895" s="48"/>
      <c r="S895" s="48"/>
      <c r="T895" s="48"/>
      <c r="U895" s="51" t="str">
        <f t="shared" si="94"/>
        <v/>
      </c>
      <c r="V895" s="28"/>
      <c r="W895" s="52"/>
    </row>
    <row r="896" spans="1:23" ht="2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6"/>
      <c r="J896" s="46"/>
      <c r="K896" s="46"/>
      <c r="L896" s="47"/>
      <c r="M896" s="43"/>
      <c r="N896" s="48"/>
      <c r="O896" s="48"/>
      <c r="P896" s="49"/>
      <c r="Q896" s="50"/>
      <c r="R896" s="48"/>
      <c r="S896" s="48"/>
      <c r="T896" s="48"/>
      <c r="U896" s="51" t="str">
        <f t="shared" si="94"/>
        <v/>
      </c>
      <c r="V896" s="28"/>
      <c r="W896" s="52"/>
    </row>
    <row r="897" spans="1:23" ht="2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6"/>
      <c r="J897" s="46"/>
      <c r="K897" s="46"/>
      <c r="L897" s="47"/>
      <c r="M897" s="43"/>
      <c r="N897" s="48"/>
      <c r="O897" s="48"/>
      <c r="P897" s="49"/>
      <c r="Q897" s="50"/>
      <c r="R897" s="48"/>
      <c r="S897" s="48"/>
      <c r="T897" s="48"/>
      <c r="U897" s="51" t="str">
        <f t="shared" si="94"/>
        <v/>
      </c>
      <c r="V897" s="28"/>
      <c r="W897" s="52"/>
    </row>
    <row r="898" spans="1:23" ht="2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6"/>
      <c r="J898" s="46"/>
      <c r="K898" s="46"/>
      <c r="L898" s="47"/>
      <c r="M898" s="43"/>
      <c r="N898" s="48"/>
      <c r="O898" s="48"/>
      <c r="P898" s="49"/>
      <c r="Q898" s="50"/>
      <c r="R898" s="48"/>
      <c r="S898" s="48"/>
      <c r="T898" s="48"/>
      <c r="U898" s="51" t="str">
        <f t="shared" si="94"/>
        <v/>
      </c>
      <c r="V898" s="28"/>
      <c r="W898" s="52"/>
    </row>
    <row r="899" spans="1:23" ht="2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6"/>
      <c r="J899" s="46"/>
      <c r="K899" s="46"/>
      <c r="L899" s="47"/>
      <c r="M899" s="43"/>
      <c r="N899" s="48"/>
      <c r="O899" s="48"/>
      <c r="P899" s="49"/>
      <c r="Q899" s="50"/>
      <c r="R899" s="48"/>
      <c r="S899" s="48"/>
      <c r="T899" s="48"/>
      <c r="U899" s="51" t="str">
        <f t="shared" si="94"/>
        <v/>
      </c>
      <c r="V899" s="28"/>
      <c r="W899" s="52"/>
    </row>
    <row r="900" spans="1:23" ht="2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6"/>
      <c r="J900" s="46"/>
      <c r="K900" s="46"/>
      <c r="L900" s="47"/>
      <c r="M900" s="43"/>
      <c r="N900" s="48"/>
      <c r="O900" s="48"/>
      <c r="P900" s="49"/>
      <c r="Q900" s="50"/>
      <c r="R900" s="48"/>
      <c r="S900" s="48"/>
      <c r="T900" s="48"/>
      <c r="U900" s="51" t="str">
        <f t="shared" si="94"/>
        <v/>
      </c>
      <c r="V900" s="28"/>
      <c r="W900" s="52"/>
    </row>
    <row r="901" spans="1:23" ht="2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6"/>
      <c r="J901" s="46"/>
      <c r="K901" s="46"/>
      <c r="L901" s="47"/>
      <c r="M901" s="43"/>
      <c r="N901" s="48"/>
      <c r="O901" s="48"/>
      <c r="P901" s="49"/>
      <c r="Q901" s="50"/>
      <c r="R901" s="48"/>
      <c r="S901" s="48"/>
      <c r="T901" s="48"/>
      <c r="U901" s="51" t="str">
        <f t="shared" si="94"/>
        <v/>
      </c>
      <c r="V901" s="28"/>
      <c r="W901" s="52"/>
    </row>
    <row r="902" spans="1:23" ht="2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6"/>
      <c r="J902" s="46"/>
      <c r="K902" s="46"/>
      <c r="L902" s="47"/>
      <c r="M902" s="43"/>
      <c r="N902" s="48"/>
      <c r="O902" s="48"/>
      <c r="P902" s="49"/>
      <c r="Q902" s="50"/>
      <c r="R902" s="48"/>
      <c r="S902" s="48"/>
      <c r="T902" s="48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6"/>
      <c r="J903" s="46"/>
      <c r="K903" s="46"/>
      <c r="L903" s="47"/>
      <c r="M903" s="43"/>
      <c r="N903" s="48"/>
      <c r="O903" s="48"/>
      <c r="P903" s="49"/>
      <c r="Q903" s="50"/>
      <c r="R903" s="48"/>
      <c r="S903" s="48"/>
      <c r="T903" s="48"/>
      <c r="U903" s="51" t="str">
        <f t="shared" si="101"/>
        <v/>
      </c>
      <c r="V903" s="28"/>
      <c r="W903" s="52"/>
    </row>
    <row r="904" spans="1:23" ht="2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6"/>
      <c r="J904" s="46"/>
      <c r="K904" s="46"/>
      <c r="L904" s="47"/>
      <c r="M904" s="43"/>
      <c r="N904" s="48"/>
      <c r="O904" s="48"/>
      <c r="P904" s="49"/>
      <c r="Q904" s="50"/>
      <c r="R904" s="48"/>
      <c r="S904" s="48"/>
      <c r="T904" s="48"/>
      <c r="U904" s="51" t="str">
        <f t="shared" si="101"/>
        <v/>
      </c>
      <c r="V904" s="28"/>
      <c r="W904" s="52"/>
    </row>
    <row r="905" spans="1:23" ht="2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6"/>
      <c r="J905" s="46"/>
      <c r="K905" s="46"/>
      <c r="L905" s="47"/>
      <c r="M905" s="43"/>
      <c r="N905" s="48"/>
      <c r="O905" s="48"/>
      <c r="P905" s="49"/>
      <c r="Q905" s="50"/>
      <c r="R905" s="48"/>
      <c r="S905" s="48"/>
      <c r="T905" s="48"/>
      <c r="U905" s="51" t="str">
        <f t="shared" si="101"/>
        <v/>
      </c>
      <c r="V905" s="28"/>
      <c r="W905" s="52"/>
    </row>
    <row r="906" spans="1:23" ht="2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6"/>
      <c r="J906" s="46"/>
      <c r="K906" s="46"/>
      <c r="L906" s="47"/>
      <c r="M906" s="43"/>
      <c r="N906" s="48"/>
      <c r="O906" s="48"/>
      <c r="P906" s="49"/>
      <c r="Q906" s="50"/>
      <c r="R906" s="48"/>
      <c r="S906" s="48"/>
      <c r="T906" s="48"/>
      <c r="U906" s="51" t="str">
        <f t="shared" si="101"/>
        <v/>
      </c>
      <c r="V906" s="28"/>
      <c r="W906" s="52"/>
    </row>
    <row r="907" spans="1:23" ht="2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6"/>
      <c r="J907" s="46"/>
      <c r="K907" s="46"/>
      <c r="L907" s="47"/>
      <c r="M907" s="43"/>
      <c r="N907" s="48"/>
      <c r="O907" s="48"/>
      <c r="P907" s="49"/>
      <c r="Q907" s="50"/>
      <c r="R907" s="48"/>
      <c r="S907" s="48"/>
      <c r="T907" s="48"/>
      <c r="U907" s="51" t="str">
        <f t="shared" si="101"/>
        <v/>
      </c>
      <c r="V907" s="28"/>
      <c r="W907" s="52"/>
    </row>
    <row r="908" spans="1:23" ht="2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6"/>
      <c r="J908" s="46"/>
      <c r="K908" s="46"/>
      <c r="L908" s="47"/>
      <c r="M908" s="43"/>
      <c r="N908" s="48"/>
      <c r="O908" s="48"/>
      <c r="P908" s="49"/>
      <c r="Q908" s="50"/>
      <c r="R908" s="48"/>
      <c r="S908" s="48"/>
      <c r="T908" s="48"/>
      <c r="U908" s="51" t="str">
        <f t="shared" si="101"/>
        <v/>
      </c>
      <c r="V908" s="28"/>
      <c r="W908" s="52"/>
    </row>
    <row r="909" spans="1:23" ht="2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6"/>
      <c r="J909" s="46"/>
      <c r="K909" s="46"/>
      <c r="L909" s="47"/>
      <c r="M909" s="43"/>
      <c r="N909" s="48"/>
      <c r="O909" s="48"/>
      <c r="P909" s="49"/>
      <c r="Q909" s="50"/>
      <c r="R909" s="48"/>
      <c r="S909" s="48"/>
      <c r="T909" s="48"/>
      <c r="U909" s="51" t="str">
        <f t="shared" si="101"/>
        <v/>
      </c>
      <c r="V909" s="28"/>
      <c r="W909" s="52"/>
    </row>
    <row r="910" spans="1:23" ht="2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6"/>
      <c r="J910" s="46"/>
      <c r="K910" s="46"/>
      <c r="L910" s="47"/>
      <c r="M910" s="43"/>
      <c r="N910" s="48"/>
      <c r="O910" s="48"/>
      <c r="P910" s="49"/>
      <c r="Q910" s="50"/>
      <c r="R910" s="48"/>
      <c r="S910" s="48"/>
      <c r="T910" s="48"/>
      <c r="U910" s="51" t="str">
        <f t="shared" si="101"/>
        <v/>
      </c>
      <c r="V910" s="28"/>
      <c r="W910" s="52"/>
    </row>
    <row r="911" spans="1:23" ht="2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6"/>
      <c r="J911" s="46"/>
      <c r="K911" s="46"/>
      <c r="L911" s="47"/>
      <c r="M911" s="43"/>
      <c r="N911" s="48"/>
      <c r="O911" s="48"/>
      <c r="P911" s="49"/>
      <c r="Q911" s="50"/>
      <c r="R911" s="48"/>
      <c r="S911" s="48"/>
      <c r="T911" s="48"/>
      <c r="U911" s="51" t="str">
        <f t="shared" si="101"/>
        <v/>
      </c>
      <c r="V911" s="28"/>
      <c r="W911" s="52"/>
    </row>
    <row r="912" spans="1:23" ht="2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6"/>
      <c r="J912" s="46"/>
      <c r="K912" s="46"/>
      <c r="L912" s="47"/>
      <c r="M912" s="43"/>
      <c r="N912" s="48"/>
      <c r="O912" s="48"/>
      <c r="P912" s="49"/>
      <c r="Q912" s="50"/>
      <c r="R912" s="48"/>
      <c r="S912" s="48"/>
      <c r="T912" s="48"/>
      <c r="U912" s="51" t="str">
        <f t="shared" si="101"/>
        <v/>
      </c>
      <c r="V912" s="28"/>
      <c r="W912" s="52"/>
    </row>
    <row r="913" spans="1:23" ht="2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6"/>
      <c r="J913" s="46"/>
      <c r="K913" s="46"/>
      <c r="L913" s="47"/>
      <c r="M913" s="43"/>
      <c r="N913" s="48"/>
      <c r="O913" s="48"/>
      <c r="P913" s="49"/>
      <c r="Q913" s="50"/>
      <c r="R913" s="48"/>
      <c r="S913" s="48"/>
      <c r="T913" s="48"/>
      <c r="U913" s="51" t="str">
        <f t="shared" si="101"/>
        <v/>
      </c>
      <c r="V913" s="28"/>
      <c r="W913" s="52"/>
    </row>
    <row r="914" spans="1:23" ht="2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6"/>
      <c r="J914" s="46"/>
      <c r="K914" s="46"/>
      <c r="L914" s="47"/>
      <c r="M914" s="43"/>
      <c r="N914" s="48"/>
      <c r="O914" s="48"/>
      <c r="P914" s="49"/>
      <c r="Q914" s="50"/>
      <c r="R914" s="48"/>
      <c r="S914" s="48"/>
      <c r="T914" s="48"/>
      <c r="U914" s="51" t="str">
        <f t="shared" si="101"/>
        <v/>
      </c>
      <c r="V914" s="28"/>
      <c r="W914" s="52"/>
    </row>
    <row r="915" spans="1:23" ht="2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6"/>
      <c r="J915" s="46"/>
      <c r="K915" s="46"/>
      <c r="L915" s="47"/>
      <c r="M915" s="43"/>
      <c r="N915" s="48"/>
      <c r="O915" s="48"/>
      <c r="P915" s="49"/>
      <c r="Q915" s="50"/>
      <c r="R915" s="48"/>
      <c r="S915" s="48"/>
      <c r="T915" s="48"/>
      <c r="U915" s="51" t="str">
        <f t="shared" si="101"/>
        <v/>
      </c>
      <c r="V915" s="28"/>
      <c r="W915" s="52"/>
    </row>
    <row r="916" spans="1:23" ht="2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6"/>
      <c r="J916" s="46"/>
      <c r="K916" s="46"/>
      <c r="L916" s="47"/>
      <c r="M916" s="43"/>
      <c r="N916" s="48"/>
      <c r="O916" s="48"/>
      <c r="P916" s="49"/>
      <c r="Q916" s="50"/>
      <c r="R916" s="48"/>
      <c r="S916" s="48"/>
      <c r="T916" s="48"/>
      <c r="U916" s="51" t="str">
        <f t="shared" si="101"/>
        <v/>
      </c>
      <c r="V916" s="28"/>
      <c r="W916" s="52"/>
    </row>
    <row r="917" spans="1:23" ht="2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6"/>
      <c r="J917" s="46"/>
      <c r="K917" s="46"/>
      <c r="L917" s="47"/>
      <c r="M917" s="43"/>
      <c r="N917" s="48"/>
      <c r="O917" s="48"/>
      <c r="P917" s="49"/>
      <c r="Q917" s="50"/>
      <c r="R917" s="48"/>
      <c r="S917" s="48"/>
      <c r="T917" s="48"/>
      <c r="U917" s="51" t="str">
        <f t="shared" si="101"/>
        <v/>
      </c>
      <c r="V917" s="28"/>
      <c r="W917" s="52"/>
    </row>
    <row r="918" spans="1:23" ht="2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6"/>
      <c r="J918" s="46"/>
      <c r="K918" s="46"/>
      <c r="L918" s="47"/>
      <c r="M918" s="43"/>
      <c r="N918" s="48"/>
      <c r="O918" s="48"/>
      <c r="P918" s="49"/>
      <c r="Q918" s="50"/>
      <c r="R918" s="48"/>
      <c r="S918" s="48"/>
      <c r="T918" s="48"/>
      <c r="U918" s="51" t="str">
        <f t="shared" si="101"/>
        <v/>
      </c>
      <c r="V918" s="28"/>
      <c r="W918" s="52"/>
    </row>
    <row r="919" spans="1:23" ht="2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6"/>
      <c r="J919" s="46"/>
      <c r="K919" s="46"/>
      <c r="L919" s="47"/>
      <c r="M919" s="43"/>
      <c r="N919" s="48"/>
      <c r="O919" s="48"/>
      <c r="P919" s="49"/>
      <c r="Q919" s="50"/>
      <c r="R919" s="48"/>
      <c r="S919" s="48"/>
      <c r="T919" s="48"/>
      <c r="U919" s="51" t="str">
        <f t="shared" si="101"/>
        <v/>
      </c>
      <c r="V919" s="28"/>
      <c r="W919" s="52"/>
    </row>
    <row r="920" spans="1:23" ht="2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6"/>
      <c r="J920" s="46"/>
      <c r="K920" s="46"/>
      <c r="L920" s="47"/>
      <c r="M920" s="43"/>
      <c r="N920" s="48"/>
      <c r="O920" s="48"/>
      <c r="P920" s="49"/>
      <c r="Q920" s="50"/>
      <c r="R920" s="48"/>
      <c r="S920" s="48"/>
      <c r="T920" s="48"/>
      <c r="U920" s="51" t="str">
        <f t="shared" si="101"/>
        <v/>
      </c>
      <c r="V920" s="28"/>
      <c r="W920" s="52"/>
    </row>
    <row r="921" spans="1:23" ht="2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6"/>
      <c r="J921" s="46"/>
      <c r="K921" s="46"/>
      <c r="L921" s="47"/>
      <c r="M921" s="43"/>
      <c r="N921" s="48"/>
      <c r="O921" s="48"/>
      <c r="P921" s="49"/>
      <c r="Q921" s="50"/>
      <c r="R921" s="48"/>
      <c r="S921" s="48"/>
      <c r="T921" s="48"/>
      <c r="U921" s="51" t="str">
        <f t="shared" si="101"/>
        <v/>
      </c>
      <c r="V921" s="28"/>
      <c r="W921" s="52"/>
    </row>
    <row r="922" spans="1:23" ht="2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6"/>
      <c r="J922" s="46"/>
      <c r="K922" s="46"/>
      <c r="L922" s="47"/>
      <c r="M922" s="43"/>
      <c r="N922" s="48"/>
      <c r="O922" s="48"/>
      <c r="P922" s="49"/>
      <c r="Q922" s="50"/>
      <c r="R922" s="48"/>
      <c r="S922" s="48"/>
      <c r="T922" s="48"/>
      <c r="U922" s="51" t="str">
        <f t="shared" si="101"/>
        <v/>
      </c>
      <c r="V922" s="28"/>
      <c r="W922" s="52"/>
    </row>
    <row r="923" spans="1:23" ht="2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6"/>
      <c r="J923" s="46"/>
      <c r="K923" s="46"/>
      <c r="L923" s="47"/>
      <c r="M923" s="43"/>
      <c r="N923" s="48"/>
      <c r="O923" s="48"/>
      <c r="P923" s="49"/>
      <c r="Q923" s="50"/>
      <c r="R923" s="48"/>
      <c r="S923" s="48"/>
      <c r="T923" s="48"/>
      <c r="U923" s="51" t="str">
        <f t="shared" si="101"/>
        <v/>
      </c>
      <c r="V923" s="28"/>
      <c r="W923" s="52"/>
    </row>
    <row r="924" spans="1:23" ht="2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6"/>
      <c r="J924" s="46"/>
      <c r="K924" s="46"/>
      <c r="L924" s="47"/>
      <c r="M924" s="43"/>
      <c r="N924" s="48"/>
      <c r="O924" s="48"/>
      <c r="P924" s="49"/>
      <c r="Q924" s="50"/>
      <c r="R924" s="48"/>
      <c r="S924" s="48"/>
      <c r="T924" s="48"/>
      <c r="U924" s="51" t="str">
        <f t="shared" si="101"/>
        <v/>
      </c>
      <c r="V924" s="28"/>
      <c r="W924" s="52"/>
    </row>
    <row r="925" spans="1:23" ht="2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6"/>
      <c r="J925" s="46"/>
      <c r="K925" s="46"/>
      <c r="L925" s="47"/>
      <c r="M925" s="43"/>
      <c r="N925" s="48"/>
      <c r="O925" s="48"/>
      <c r="P925" s="49"/>
      <c r="Q925" s="50"/>
      <c r="R925" s="48"/>
      <c r="S925" s="48"/>
      <c r="T925" s="48"/>
      <c r="U925" s="51" t="str">
        <f t="shared" si="101"/>
        <v/>
      </c>
      <c r="V925" s="28"/>
      <c r="W925" s="52"/>
    </row>
    <row r="926" spans="1:23" ht="2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6"/>
      <c r="J926" s="46"/>
      <c r="K926" s="46"/>
      <c r="L926" s="47"/>
      <c r="M926" s="43"/>
      <c r="N926" s="48"/>
      <c r="O926" s="48"/>
      <c r="P926" s="49"/>
      <c r="Q926" s="50"/>
      <c r="R926" s="48"/>
      <c r="S926" s="48"/>
      <c r="T926" s="48"/>
      <c r="U926" s="51" t="str">
        <f t="shared" si="101"/>
        <v/>
      </c>
      <c r="V926" s="28"/>
      <c r="W926" s="52"/>
    </row>
    <row r="927" spans="1:23" ht="2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6"/>
      <c r="J927" s="46"/>
      <c r="K927" s="46"/>
      <c r="L927" s="47"/>
      <c r="M927" s="43"/>
      <c r="N927" s="48"/>
      <c r="O927" s="48"/>
      <c r="P927" s="49"/>
      <c r="Q927" s="50"/>
      <c r="R927" s="48"/>
      <c r="S927" s="48"/>
      <c r="T927" s="48"/>
      <c r="U927" s="51" t="str">
        <f t="shared" si="101"/>
        <v/>
      </c>
      <c r="V927" s="28"/>
      <c r="W927" s="52"/>
    </row>
    <row r="928" spans="1:23" ht="2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6"/>
      <c r="J928" s="46"/>
      <c r="K928" s="46"/>
      <c r="L928" s="47"/>
      <c r="M928" s="43"/>
      <c r="N928" s="48"/>
      <c r="O928" s="48"/>
      <c r="P928" s="49"/>
      <c r="Q928" s="50"/>
      <c r="R928" s="48"/>
      <c r="S928" s="48"/>
      <c r="T928" s="48"/>
      <c r="U928" s="51" t="str">
        <f t="shared" si="101"/>
        <v/>
      </c>
      <c r="V928" s="28"/>
      <c r="W928" s="52"/>
    </row>
    <row r="929" spans="1:23" ht="2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6"/>
      <c r="J929" s="46"/>
      <c r="K929" s="46"/>
      <c r="L929" s="47"/>
      <c r="M929" s="43"/>
      <c r="N929" s="48"/>
      <c r="O929" s="48"/>
      <c r="P929" s="49"/>
      <c r="Q929" s="50"/>
      <c r="R929" s="48"/>
      <c r="S929" s="48"/>
      <c r="T929" s="48"/>
      <c r="U929" s="51" t="str">
        <f t="shared" si="101"/>
        <v/>
      </c>
      <c r="V929" s="28"/>
      <c r="W929" s="52"/>
    </row>
    <row r="930" spans="1:23" ht="2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6"/>
      <c r="J930" s="46"/>
      <c r="K930" s="46"/>
      <c r="L930" s="47"/>
      <c r="M930" s="43"/>
      <c r="N930" s="48"/>
      <c r="O930" s="48"/>
      <c r="P930" s="49"/>
      <c r="Q930" s="50"/>
      <c r="R930" s="48"/>
      <c r="S930" s="48"/>
      <c r="T930" s="48"/>
      <c r="U930" s="51" t="str">
        <f t="shared" si="101"/>
        <v/>
      </c>
      <c r="V930" s="28"/>
      <c r="W930" s="52"/>
    </row>
    <row r="931" spans="1:23" ht="2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6"/>
      <c r="J931" s="46"/>
      <c r="K931" s="46"/>
      <c r="L931" s="47"/>
      <c r="M931" s="43"/>
      <c r="N931" s="48"/>
      <c r="O931" s="48"/>
      <c r="P931" s="49"/>
      <c r="Q931" s="50"/>
      <c r="R931" s="48"/>
      <c r="S931" s="48"/>
      <c r="T931" s="48"/>
      <c r="U931" s="51" t="str">
        <f t="shared" si="101"/>
        <v/>
      </c>
      <c r="V931" s="28"/>
      <c r="W931" s="52"/>
    </row>
    <row r="932" spans="1:23" ht="2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6"/>
      <c r="J932" s="46"/>
      <c r="K932" s="46"/>
      <c r="L932" s="47"/>
      <c r="M932" s="43"/>
      <c r="N932" s="48"/>
      <c r="O932" s="48"/>
      <c r="P932" s="49"/>
      <c r="Q932" s="50"/>
      <c r="R932" s="48"/>
      <c r="S932" s="48"/>
      <c r="T932" s="48"/>
      <c r="U932" s="51" t="str">
        <f t="shared" si="101"/>
        <v/>
      </c>
      <c r="V932" s="28"/>
      <c r="W932" s="52"/>
    </row>
    <row r="933" spans="1:23" ht="2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6"/>
      <c r="J933" s="46"/>
      <c r="K933" s="46"/>
      <c r="L933" s="47"/>
      <c r="M933" s="43"/>
      <c r="N933" s="48"/>
      <c r="O933" s="48"/>
      <c r="P933" s="49"/>
      <c r="Q933" s="50"/>
      <c r="R933" s="48"/>
      <c r="S933" s="48"/>
      <c r="T933" s="48"/>
      <c r="U933" s="51" t="str">
        <f t="shared" si="101"/>
        <v/>
      </c>
      <c r="V933" s="28"/>
      <c r="W933" s="52"/>
    </row>
    <row r="934" spans="1:23" ht="2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6"/>
      <c r="J934" s="46"/>
      <c r="K934" s="46"/>
      <c r="L934" s="47"/>
      <c r="M934" s="43"/>
      <c r="N934" s="48"/>
      <c r="O934" s="48"/>
      <c r="P934" s="49"/>
      <c r="Q934" s="50"/>
      <c r="R934" s="48"/>
      <c r="S934" s="48"/>
      <c r="T934" s="48"/>
      <c r="U934" s="51" t="str">
        <f t="shared" si="101"/>
        <v/>
      </c>
      <c r="V934" s="28"/>
      <c r="W934" s="52"/>
    </row>
    <row r="935" spans="1:23" ht="2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6"/>
      <c r="J935" s="46"/>
      <c r="K935" s="46"/>
      <c r="L935" s="47"/>
      <c r="M935" s="43"/>
      <c r="N935" s="48"/>
      <c r="O935" s="48"/>
      <c r="P935" s="49"/>
      <c r="Q935" s="50"/>
      <c r="R935" s="48"/>
      <c r="S935" s="48"/>
      <c r="T935" s="48"/>
      <c r="U935" s="51" t="str">
        <f t="shared" si="101"/>
        <v/>
      </c>
      <c r="V935" s="28"/>
      <c r="W935" s="52"/>
    </row>
    <row r="936" spans="1:23" ht="2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6"/>
      <c r="J936" s="46"/>
      <c r="K936" s="46"/>
      <c r="L936" s="47"/>
      <c r="M936" s="43"/>
      <c r="N936" s="48"/>
      <c r="O936" s="48"/>
      <c r="P936" s="49"/>
      <c r="Q936" s="50"/>
      <c r="R936" s="48"/>
      <c r="S936" s="48"/>
      <c r="T936" s="48"/>
      <c r="U936" s="51" t="str">
        <f t="shared" si="101"/>
        <v/>
      </c>
      <c r="V936" s="28"/>
      <c r="W936" s="52"/>
    </row>
    <row r="937" spans="1:23" ht="2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6"/>
      <c r="J937" s="46"/>
      <c r="K937" s="46"/>
      <c r="L937" s="47"/>
      <c r="M937" s="43"/>
      <c r="N937" s="48"/>
      <c r="O937" s="48"/>
      <c r="P937" s="49"/>
      <c r="Q937" s="50"/>
      <c r="R937" s="48"/>
      <c r="S937" s="48"/>
      <c r="T937" s="48"/>
      <c r="U937" s="51" t="str">
        <f t="shared" si="101"/>
        <v/>
      </c>
      <c r="V937" s="28"/>
      <c r="W937" s="52"/>
    </row>
    <row r="938" spans="1:23" ht="2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6"/>
      <c r="J938" s="46"/>
      <c r="K938" s="46"/>
      <c r="L938" s="47"/>
      <c r="M938" s="43"/>
      <c r="N938" s="48"/>
      <c r="O938" s="48"/>
      <c r="P938" s="49"/>
      <c r="Q938" s="50"/>
      <c r="R938" s="48"/>
      <c r="S938" s="48"/>
      <c r="T938" s="48"/>
      <c r="U938" s="51" t="str">
        <f t="shared" si="101"/>
        <v/>
      </c>
      <c r="V938" s="28"/>
      <c r="W938" s="52"/>
    </row>
    <row r="939" spans="1:23" ht="2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6"/>
      <c r="J939" s="46"/>
      <c r="K939" s="46"/>
      <c r="L939" s="47"/>
      <c r="M939" s="43"/>
      <c r="N939" s="48"/>
      <c r="O939" s="48"/>
      <c r="P939" s="49"/>
      <c r="Q939" s="50"/>
      <c r="R939" s="48"/>
      <c r="S939" s="48"/>
      <c r="T939" s="48"/>
      <c r="U939" s="51" t="str">
        <f t="shared" si="101"/>
        <v/>
      </c>
      <c r="V939" s="28"/>
      <c r="W939" s="52"/>
    </row>
    <row r="940" spans="1:23" ht="2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6"/>
      <c r="J940" s="46"/>
      <c r="K940" s="46"/>
      <c r="L940" s="47"/>
      <c r="M940" s="43"/>
      <c r="N940" s="48"/>
      <c r="O940" s="48"/>
      <c r="P940" s="49"/>
      <c r="Q940" s="50"/>
      <c r="R940" s="48"/>
      <c r="S940" s="48"/>
      <c r="T940" s="48"/>
      <c r="U940" s="51" t="str">
        <f t="shared" si="101"/>
        <v/>
      </c>
      <c r="V940" s="28"/>
      <c r="W940" s="52"/>
    </row>
    <row r="941" spans="1:23" ht="2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6"/>
      <c r="J941" s="46"/>
      <c r="K941" s="46"/>
      <c r="L941" s="47"/>
      <c r="M941" s="43"/>
      <c r="N941" s="48"/>
      <c r="O941" s="48"/>
      <c r="P941" s="49"/>
      <c r="Q941" s="50"/>
      <c r="R941" s="48"/>
      <c r="S941" s="48"/>
      <c r="T941" s="48"/>
      <c r="U941" s="51" t="str">
        <f t="shared" si="101"/>
        <v/>
      </c>
      <c r="V941" s="28"/>
      <c r="W941" s="52"/>
    </row>
    <row r="942" spans="1:23" ht="2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6"/>
      <c r="J942" s="46"/>
      <c r="K942" s="46"/>
      <c r="L942" s="47"/>
      <c r="M942" s="43"/>
      <c r="N942" s="48"/>
      <c r="O942" s="48"/>
      <c r="P942" s="49"/>
      <c r="Q942" s="50"/>
      <c r="R942" s="48"/>
      <c r="S942" s="48"/>
      <c r="T942" s="48"/>
      <c r="U942" s="51" t="str">
        <f t="shared" si="101"/>
        <v/>
      </c>
      <c r="V942" s="28"/>
      <c r="W942" s="52"/>
    </row>
    <row r="943" spans="1:23" ht="2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6"/>
      <c r="J943" s="46"/>
      <c r="K943" s="46"/>
      <c r="L943" s="47"/>
      <c r="M943" s="43"/>
      <c r="N943" s="48"/>
      <c r="O943" s="48"/>
      <c r="P943" s="49"/>
      <c r="Q943" s="50"/>
      <c r="R943" s="48"/>
      <c r="S943" s="48"/>
      <c r="T943" s="48"/>
      <c r="U943" s="51" t="str">
        <f t="shared" si="101"/>
        <v/>
      </c>
      <c r="V943" s="28"/>
      <c r="W943" s="52"/>
    </row>
    <row r="944" spans="1:23" ht="2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6"/>
      <c r="J944" s="46"/>
      <c r="K944" s="46"/>
      <c r="L944" s="47"/>
      <c r="M944" s="43"/>
      <c r="N944" s="48"/>
      <c r="O944" s="48"/>
      <c r="P944" s="49"/>
      <c r="Q944" s="50"/>
      <c r="R944" s="48"/>
      <c r="S944" s="48"/>
      <c r="T944" s="48"/>
      <c r="U944" s="51" t="str">
        <f t="shared" si="101"/>
        <v/>
      </c>
      <c r="V944" s="28"/>
      <c r="W944" s="52"/>
    </row>
    <row r="945" spans="1:23" ht="2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6"/>
      <c r="J945" s="46"/>
      <c r="K945" s="46"/>
      <c r="L945" s="47"/>
      <c r="M945" s="43"/>
      <c r="N945" s="48"/>
      <c r="O945" s="48"/>
      <c r="P945" s="49"/>
      <c r="Q945" s="50"/>
      <c r="R945" s="48"/>
      <c r="S945" s="48"/>
      <c r="T945" s="48"/>
      <c r="U945" s="51" t="str">
        <f t="shared" si="101"/>
        <v/>
      </c>
      <c r="V945" s="28"/>
      <c r="W945" s="52"/>
    </row>
    <row r="946" spans="1:23" ht="2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6"/>
      <c r="J946" s="46"/>
      <c r="K946" s="46"/>
      <c r="L946" s="47"/>
      <c r="M946" s="43"/>
      <c r="N946" s="48"/>
      <c r="O946" s="48"/>
      <c r="P946" s="49"/>
      <c r="Q946" s="50"/>
      <c r="R946" s="48"/>
      <c r="S946" s="48"/>
      <c r="T946" s="48"/>
      <c r="U946" s="51" t="str">
        <f t="shared" si="101"/>
        <v/>
      </c>
      <c r="V946" s="28"/>
      <c r="W946" s="52"/>
    </row>
    <row r="947" spans="1:23" ht="2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6"/>
      <c r="J947" s="46"/>
      <c r="K947" s="46"/>
      <c r="L947" s="47"/>
      <c r="M947" s="43"/>
      <c r="N947" s="48"/>
      <c r="O947" s="48"/>
      <c r="P947" s="49"/>
      <c r="Q947" s="50"/>
      <c r="R947" s="48"/>
      <c r="S947" s="48"/>
      <c r="T947" s="48"/>
      <c r="U947" s="51" t="str">
        <f t="shared" si="101"/>
        <v/>
      </c>
      <c r="V947" s="28"/>
      <c r="W947" s="52"/>
    </row>
    <row r="948" spans="1:23" ht="2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6"/>
      <c r="J948" s="46"/>
      <c r="K948" s="46"/>
      <c r="L948" s="47"/>
      <c r="M948" s="43"/>
      <c r="N948" s="48"/>
      <c r="O948" s="48"/>
      <c r="P948" s="49"/>
      <c r="Q948" s="50"/>
      <c r="R948" s="48"/>
      <c r="S948" s="48"/>
      <c r="T948" s="48"/>
      <c r="U948" s="51" t="str">
        <f t="shared" si="101"/>
        <v/>
      </c>
      <c r="V948" s="28"/>
      <c r="W948" s="52"/>
    </row>
    <row r="949" spans="1:23" ht="2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6"/>
      <c r="J949" s="46"/>
      <c r="K949" s="46"/>
      <c r="L949" s="47"/>
      <c r="M949" s="43"/>
      <c r="N949" s="48"/>
      <c r="O949" s="48"/>
      <c r="P949" s="49"/>
      <c r="Q949" s="50"/>
      <c r="R949" s="48"/>
      <c r="S949" s="48"/>
      <c r="T949" s="48"/>
      <c r="U949" s="51" t="str">
        <f t="shared" si="101"/>
        <v/>
      </c>
      <c r="V949" s="28"/>
      <c r="W949" s="52"/>
    </row>
    <row r="950" spans="1:23" ht="2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6"/>
      <c r="J950" s="46"/>
      <c r="K950" s="46"/>
      <c r="L950" s="47"/>
      <c r="M950" s="43"/>
      <c r="N950" s="48"/>
      <c r="O950" s="48"/>
      <c r="P950" s="49"/>
      <c r="Q950" s="50"/>
      <c r="R950" s="48"/>
      <c r="S950" s="48"/>
      <c r="T950" s="48"/>
      <c r="U950" s="51" t="str">
        <f t="shared" si="101"/>
        <v/>
      </c>
      <c r="V950" s="28"/>
      <c r="W950" s="52"/>
    </row>
    <row r="951" spans="1:23" ht="2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6"/>
      <c r="J951" s="46"/>
      <c r="K951" s="46"/>
      <c r="L951" s="47"/>
      <c r="M951" s="43"/>
      <c r="N951" s="48"/>
      <c r="O951" s="48"/>
      <c r="P951" s="49"/>
      <c r="Q951" s="50"/>
      <c r="R951" s="48"/>
      <c r="S951" s="48"/>
      <c r="T951" s="48"/>
      <c r="U951" s="51" t="str">
        <f t="shared" si="101"/>
        <v/>
      </c>
      <c r="V951" s="28"/>
      <c r="W951" s="52"/>
    </row>
    <row r="952" spans="1:23" ht="2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6"/>
      <c r="J952" s="46"/>
      <c r="K952" s="46"/>
      <c r="L952" s="47"/>
      <c r="M952" s="43"/>
      <c r="N952" s="48"/>
      <c r="O952" s="48"/>
      <c r="P952" s="49"/>
      <c r="Q952" s="50"/>
      <c r="R952" s="48"/>
      <c r="S952" s="48"/>
      <c r="T952" s="48"/>
      <c r="U952" s="51" t="str">
        <f t="shared" si="101"/>
        <v/>
      </c>
      <c r="V952" s="28"/>
      <c r="W952" s="52"/>
    </row>
    <row r="953" spans="1:23" ht="2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6"/>
      <c r="J953" s="46"/>
      <c r="K953" s="46"/>
      <c r="L953" s="47"/>
      <c r="M953" s="43"/>
      <c r="N953" s="48"/>
      <c r="O953" s="48"/>
      <c r="P953" s="49"/>
      <c r="Q953" s="50"/>
      <c r="R953" s="48"/>
      <c r="S953" s="48"/>
      <c r="T953" s="48"/>
      <c r="U953" s="51" t="str">
        <f t="shared" si="101"/>
        <v/>
      </c>
      <c r="V953" s="28"/>
      <c r="W953" s="52"/>
    </row>
    <row r="954" spans="1:23" ht="2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6"/>
      <c r="J954" s="46"/>
      <c r="K954" s="46"/>
      <c r="L954" s="47"/>
      <c r="M954" s="43"/>
      <c r="N954" s="48"/>
      <c r="O954" s="48"/>
      <c r="P954" s="49"/>
      <c r="Q954" s="50"/>
      <c r="R954" s="48"/>
      <c r="S954" s="48"/>
      <c r="T954" s="48"/>
      <c r="U954" s="51" t="str">
        <f t="shared" si="101"/>
        <v/>
      </c>
      <c r="V954" s="28"/>
      <c r="W954" s="52"/>
    </row>
    <row r="955" spans="1:23" ht="2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6"/>
      <c r="J955" s="46"/>
      <c r="K955" s="46"/>
      <c r="L955" s="47"/>
      <c r="M955" s="43"/>
      <c r="N955" s="48"/>
      <c r="O955" s="48"/>
      <c r="P955" s="49"/>
      <c r="Q955" s="50"/>
      <c r="R955" s="48"/>
      <c r="S955" s="48"/>
      <c r="T955" s="48"/>
      <c r="U955" s="51" t="str">
        <f t="shared" si="101"/>
        <v/>
      </c>
      <c r="V955" s="28"/>
      <c r="W955" s="52"/>
    </row>
    <row r="956" spans="1:23" ht="2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6"/>
      <c r="J956" s="46"/>
      <c r="K956" s="46"/>
      <c r="L956" s="47"/>
      <c r="M956" s="43"/>
      <c r="N956" s="48"/>
      <c r="O956" s="48"/>
      <c r="P956" s="49"/>
      <c r="Q956" s="50"/>
      <c r="R956" s="48"/>
      <c r="S956" s="48"/>
      <c r="T956" s="48"/>
      <c r="U956" s="51" t="str">
        <f t="shared" si="101"/>
        <v/>
      </c>
      <c r="V956" s="28"/>
      <c r="W956" s="52"/>
    </row>
    <row r="957" spans="1:23" ht="2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6"/>
      <c r="J957" s="46"/>
      <c r="K957" s="46"/>
      <c r="L957" s="47"/>
      <c r="M957" s="43"/>
      <c r="N957" s="48"/>
      <c r="O957" s="48"/>
      <c r="P957" s="49"/>
      <c r="Q957" s="50"/>
      <c r="R957" s="48"/>
      <c r="S957" s="48"/>
      <c r="T957" s="48"/>
      <c r="U957" s="51" t="str">
        <f t="shared" si="101"/>
        <v/>
      </c>
      <c r="V957" s="28"/>
      <c r="W957" s="52"/>
    </row>
    <row r="958" spans="1:23" ht="2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6"/>
      <c r="J958" s="46"/>
      <c r="K958" s="46"/>
      <c r="L958" s="47"/>
      <c r="M958" s="43"/>
      <c r="N958" s="48"/>
      <c r="O958" s="48"/>
      <c r="P958" s="49"/>
      <c r="Q958" s="50"/>
      <c r="R958" s="48"/>
      <c r="S958" s="48"/>
      <c r="T958" s="48"/>
      <c r="U958" s="51" t="str">
        <f t="shared" si="101"/>
        <v/>
      </c>
      <c r="V958" s="28"/>
      <c r="W958" s="52"/>
    </row>
    <row r="959" spans="1:23" ht="2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6"/>
      <c r="J959" s="46"/>
      <c r="K959" s="46"/>
      <c r="L959" s="47"/>
      <c r="M959" s="43"/>
      <c r="N959" s="48"/>
      <c r="O959" s="48"/>
      <c r="P959" s="49"/>
      <c r="Q959" s="50"/>
      <c r="R959" s="48"/>
      <c r="S959" s="48"/>
      <c r="T959" s="48"/>
      <c r="U959" s="51" t="str">
        <f t="shared" si="101"/>
        <v/>
      </c>
      <c r="V959" s="28"/>
      <c r="W959" s="52"/>
    </row>
    <row r="960" spans="1:23" ht="2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6"/>
      <c r="J960" s="46"/>
      <c r="K960" s="46"/>
      <c r="L960" s="47"/>
      <c r="M960" s="43"/>
      <c r="N960" s="48"/>
      <c r="O960" s="48"/>
      <c r="P960" s="49"/>
      <c r="Q960" s="50"/>
      <c r="R960" s="48"/>
      <c r="S960" s="48"/>
      <c r="T960" s="48"/>
      <c r="U960" s="51" t="str">
        <f t="shared" si="101"/>
        <v/>
      </c>
      <c r="V960" s="28"/>
      <c r="W960" s="52"/>
    </row>
    <row r="961" spans="1:23" ht="2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6"/>
      <c r="J961" s="46"/>
      <c r="K961" s="46"/>
      <c r="L961" s="47"/>
      <c r="M961" s="43"/>
      <c r="N961" s="48"/>
      <c r="O961" s="48"/>
      <c r="P961" s="49"/>
      <c r="Q961" s="50"/>
      <c r="R961" s="48"/>
      <c r="S961" s="48"/>
      <c r="T961" s="48"/>
      <c r="U961" s="51" t="str">
        <f t="shared" si="101"/>
        <v/>
      </c>
      <c r="V961" s="28"/>
      <c r="W961" s="52"/>
    </row>
    <row r="962" spans="1:23" ht="2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6"/>
      <c r="J962" s="46"/>
      <c r="K962" s="46"/>
      <c r="L962" s="47"/>
      <c r="M962" s="43"/>
      <c r="N962" s="48"/>
      <c r="O962" s="48"/>
      <c r="P962" s="49"/>
      <c r="Q962" s="50"/>
      <c r="R962" s="48"/>
      <c r="S962" s="48"/>
      <c r="T962" s="48"/>
      <c r="U962" s="51" t="str">
        <f t="shared" si="101"/>
        <v/>
      </c>
      <c r="V962" s="28"/>
      <c r="W962" s="52"/>
    </row>
    <row r="963" spans="1:23" ht="2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6"/>
      <c r="J963" s="46"/>
      <c r="K963" s="46"/>
      <c r="L963" s="47"/>
      <c r="M963" s="43"/>
      <c r="N963" s="48"/>
      <c r="O963" s="48"/>
      <c r="P963" s="49"/>
      <c r="Q963" s="50"/>
      <c r="R963" s="48"/>
      <c r="S963" s="48"/>
      <c r="T963" s="48"/>
      <c r="U963" s="51" t="str">
        <f t="shared" si="101"/>
        <v/>
      </c>
      <c r="V963" s="28"/>
      <c r="W963" s="52"/>
    </row>
    <row r="964" spans="1:23" ht="2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6"/>
      <c r="J964" s="46"/>
      <c r="K964" s="46"/>
      <c r="L964" s="47"/>
      <c r="M964" s="43"/>
      <c r="N964" s="48"/>
      <c r="O964" s="48"/>
      <c r="P964" s="49"/>
      <c r="Q964" s="50"/>
      <c r="R964" s="48"/>
      <c r="S964" s="48"/>
      <c r="T964" s="48"/>
      <c r="U964" s="51" t="str">
        <f t="shared" si="101"/>
        <v/>
      </c>
      <c r="V964" s="28"/>
      <c r="W964" s="52"/>
    </row>
    <row r="965" spans="1:23" ht="2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6"/>
      <c r="J965" s="46"/>
      <c r="K965" s="46"/>
      <c r="L965" s="47"/>
      <c r="M965" s="43"/>
      <c r="N965" s="48"/>
      <c r="O965" s="48"/>
      <c r="P965" s="49"/>
      <c r="Q965" s="50"/>
      <c r="R965" s="48"/>
      <c r="S965" s="48"/>
      <c r="T965" s="48"/>
      <c r="U965" s="51" t="str">
        <f t="shared" si="101"/>
        <v/>
      </c>
      <c r="V965" s="28"/>
      <c r="W965" s="52"/>
    </row>
    <row r="966" spans="1:23" ht="2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6"/>
      <c r="J966" s="46"/>
      <c r="K966" s="46"/>
      <c r="L966" s="47"/>
      <c r="M966" s="43"/>
      <c r="N966" s="48"/>
      <c r="O966" s="48"/>
      <c r="P966" s="49"/>
      <c r="Q966" s="50"/>
      <c r="R966" s="48"/>
      <c r="S966" s="48"/>
      <c r="T966" s="48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6"/>
      <c r="J967" s="46"/>
      <c r="K967" s="46"/>
      <c r="L967" s="47"/>
      <c r="M967" s="43"/>
      <c r="N967" s="48"/>
      <c r="O967" s="48"/>
      <c r="P967" s="49"/>
      <c r="Q967" s="50"/>
      <c r="R967" s="48"/>
      <c r="S967" s="48"/>
      <c r="T967" s="48"/>
      <c r="U967" s="51" t="str">
        <f t="shared" si="108"/>
        <v/>
      </c>
      <c r="V967" s="28"/>
      <c r="W967" s="52"/>
    </row>
    <row r="968" spans="1:23" ht="2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6"/>
      <c r="J968" s="46"/>
      <c r="K968" s="46"/>
      <c r="L968" s="47"/>
      <c r="M968" s="43"/>
      <c r="N968" s="48"/>
      <c r="O968" s="48"/>
      <c r="P968" s="49"/>
      <c r="Q968" s="50"/>
      <c r="R968" s="48"/>
      <c r="S968" s="48"/>
      <c r="T968" s="48"/>
      <c r="U968" s="51" t="str">
        <f t="shared" si="108"/>
        <v/>
      </c>
      <c r="V968" s="28"/>
      <c r="W968" s="52"/>
    </row>
    <row r="969" spans="1:23" ht="2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6"/>
      <c r="J969" s="46"/>
      <c r="K969" s="46"/>
      <c r="L969" s="47"/>
      <c r="M969" s="43"/>
      <c r="N969" s="48"/>
      <c r="O969" s="48"/>
      <c r="P969" s="49"/>
      <c r="Q969" s="50"/>
      <c r="R969" s="48"/>
      <c r="S969" s="48"/>
      <c r="T969" s="48"/>
      <c r="U969" s="51" t="str">
        <f t="shared" si="108"/>
        <v/>
      </c>
      <c r="V969" s="28"/>
      <c r="W969" s="52"/>
    </row>
    <row r="970" spans="1:23" ht="2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6"/>
      <c r="J970" s="46"/>
      <c r="K970" s="46"/>
      <c r="L970" s="47"/>
      <c r="M970" s="43"/>
      <c r="N970" s="48"/>
      <c r="O970" s="48"/>
      <c r="P970" s="49"/>
      <c r="Q970" s="50"/>
      <c r="R970" s="48"/>
      <c r="S970" s="48"/>
      <c r="T970" s="48"/>
      <c r="U970" s="51" t="str">
        <f t="shared" si="108"/>
        <v/>
      </c>
      <c r="V970" s="28"/>
      <c r="W970" s="52"/>
    </row>
    <row r="971" spans="1:23" ht="2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6"/>
      <c r="J971" s="46"/>
      <c r="K971" s="46"/>
      <c r="L971" s="47"/>
      <c r="M971" s="43"/>
      <c r="N971" s="48"/>
      <c r="O971" s="48"/>
      <c r="P971" s="49"/>
      <c r="Q971" s="50"/>
      <c r="R971" s="48"/>
      <c r="S971" s="48"/>
      <c r="T971" s="48"/>
      <c r="U971" s="51" t="str">
        <f t="shared" si="108"/>
        <v/>
      </c>
      <c r="V971" s="28"/>
      <c r="W971" s="52"/>
    </row>
    <row r="972" spans="1:23" ht="2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6"/>
      <c r="J972" s="46"/>
      <c r="K972" s="46"/>
      <c r="L972" s="47"/>
      <c r="M972" s="43"/>
      <c r="N972" s="48"/>
      <c r="O972" s="48"/>
      <c r="P972" s="49"/>
      <c r="Q972" s="50"/>
      <c r="R972" s="48"/>
      <c r="S972" s="48"/>
      <c r="T972" s="48"/>
      <c r="U972" s="51" t="str">
        <f t="shared" si="108"/>
        <v/>
      </c>
      <c r="V972" s="28"/>
      <c r="W972" s="52"/>
    </row>
    <row r="973" spans="1:23" ht="2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6"/>
      <c r="J973" s="46"/>
      <c r="K973" s="46"/>
      <c r="L973" s="47"/>
      <c r="M973" s="43"/>
      <c r="N973" s="48"/>
      <c r="O973" s="48"/>
      <c r="P973" s="49"/>
      <c r="Q973" s="50"/>
      <c r="R973" s="48"/>
      <c r="S973" s="48"/>
      <c r="T973" s="48"/>
      <c r="U973" s="51" t="str">
        <f t="shared" si="108"/>
        <v/>
      </c>
      <c r="V973" s="28"/>
      <c r="W973" s="52"/>
    </row>
    <row r="974" spans="1:23" ht="2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6"/>
      <c r="J974" s="46"/>
      <c r="K974" s="46"/>
      <c r="L974" s="47"/>
      <c r="M974" s="43"/>
      <c r="N974" s="48"/>
      <c r="O974" s="48"/>
      <c r="P974" s="49"/>
      <c r="Q974" s="50"/>
      <c r="R974" s="48"/>
      <c r="S974" s="48"/>
      <c r="T974" s="48"/>
      <c r="U974" s="51" t="str">
        <f t="shared" si="108"/>
        <v/>
      </c>
      <c r="V974" s="28"/>
      <c r="W974" s="52"/>
    </row>
    <row r="975" spans="1:23" ht="2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6"/>
      <c r="J975" s="46"/>
      <c r="K975" s="46"/>
      <c r="L975" s="47"/>
      <c r="M975" s="43"/>
      <c r="N975" s="48"/>
      <c r="O975" s="48"/>
      <c r="P975" s="49"/>
      <c r="Q975" s="50"/>
      <c r="R975" s="48"/>
      <c r="S975" s="48"/>
      <c r="T975" s="48"/>
      <c r="U975" s="51" t="str">
        <f t="shared" si="108"/>
        <v/>
      </c>
      <c r="V975" s="28"/>
      <c r="W975" s="52"/>
    </row>
    <row r="976" spans="1:23" ht="2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6"/>
      <c r="J976" s="46"/>
      <c r="K976" s="46"/>
      <c r="L976" s="47"/>
      <c r="M976" s="43"/>
      <c r="N976" s="48"/>
      <c r="O976" s="48"/>
      <c r="P976" s="49"/>
      <c r="Q976" s="50"/>
      <c r="R976" s="48"/>
      <c r="S976" s="48"/>
      <c r="T976" s="48"/>
      <c r="U976" s="51" t="str">
        <f t="shared" si="108"/>
        <v/>
      </c>
      <c r="V976" s="28"/>
      <c r="W976" s="52"/>
    </row>
    <row r="977" spans="1:23" ht="2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6"/>
      <c r="J977" s="46"/>
      <c r="K977" s="46"/>
      <c r="L977" s="47"/>
      <c r="M977" s="43"/>
      <c r="N977" s="48"/>
      <c r="O977" s="48"/>
      <c r="P977" s="49"/>
      <c r="Q977" s="50"/>
      <c r="R977" s="48"/>
      <c r="S977" s="48"/>
      <c r="T977" s="48"/>
      <c r="U977" s="51" t="str">
        <f t="shared" si="108"/>
        <v/>
      </c>
      <c r="V977" s="28"/>
      <c r="W977" s="52"/>
    </row>
    <row r="978" spans="1:23" ht="2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6"/>
      <c r="J978" s="46"/>
      <c r="K978" s="46"/>
      <c r="L978" s="47"/>
      <c r="M978" s="43"/>
      <c r="N978" s="48"/>
      <c r="O978" s="48"/>
      <c r="P978" s="49"/>
      <c r="Q978" s="50"/>
      <c r="R978" s="48"/>
      <c r="S978" s="48"/>
      <c r="T978" s="48"/>
      <c r="U978" s="51" t="str">
        <f t="shared" si="108"/>
        <v/>
      </c>
      <c r="V978" s="28"/>
      <c r="W978" s="52"/>
    </row>
    <row r="979" spans="1:23" ht="2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6"/>
      <c r="J979" s="46"/>
      <c r="K979" s="46"/>
      <c r="L979" s="47"/>
      <c r="M979" s="43"/>
      <c r="N979" s="48"/>
      <c r="O979" s="48"/>
      <c r="P979" s="49"/>
      <c r="Q979" s="50"/>
      <c r="R979" s="48"/>
      <c r="S979" s="48"/>
      <c r="T979" s="48"/>
      <c r="U979" s="51" t="str">
        <f t="shared" si="108"/>
        <v/>
      </c>
      <c r="V979" s="28"/>
      <c r="W979" s="52"/>
    </row>
    <row r="980" spans="1:23" ht="2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6"/>
      <c r="J980" s="46"/>
      <c r="K980" s="46"/>
      <c r="L980" s="47"/>
      <c r="M980" s="43"/>
      <c r="N980" s="48"/>
      <c r="O980" s="48"/>
      <c r="P980" s="49"/>
      <c r="Q980" s="50"/>
      <c r="R980" s="48"/>
      <c r="S980" s="48"/>
      <c r="T980" s="48"/>
      <c r="U980" s="51" t="str">
        <f t="shared" si="108"/>
        <v/>
      </c>
      <c r="V980" s="28"/>
      <c r="W980" s="52"/>
    </row>
    <row r="981" spans="1:23" ht="2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6"/>
      <c r="J981" s="46"/>
      <c r="K981" s="46"/>
      <c r="L981" s="47"/>
      <c r="M981" s="43"/>
      <c r="N981" s="48"/>
      <c r="O981" s="48"/>
      <c r="P981" s="49"/>
      <c r="Q981" s="50"/>
      <c r="R981" s="48"/>
      <c r="S981" s="48"/>
      <c r="T981" s="48"/>
      <c r="U981" s="51" t="str">
        <f t="shared" si="108"/>
        <v/>
      </c>
      <c r="V981" s="28"/>
      <c r="W981" s="52"/>
    </row>
    <row r="982" spans="1:23" ht="2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6"/>
      <c r="J982" s="46"/>
      <c r="K982" s="46"/>
      <c r="L982" s="47"/>
      <c r="M982" s="43"/>
      <c r="N982" s="48"/>
      <c r="O982" s="48"/>
      <c r="P982" s="49"/>
      <c r="Q982" s="50"/>
      <c r="R982" s="48"/>
      <c r="S982" s="48"/>
      <c r="T982" s="48"/>
      <c r="U982" s="51" t="str">
        <f t="shared" si="108"/>
        <v/>
      </c>
      <c r="V982" s="28"/>
      <c r="W982" s="52"/>
    </row>
    <row r="983" spans="1:23" ht="2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6"/>
      <c r="J983" s="46"/>
      <c r="K983" s="46"/>
      <c r="L983" s="47"/>
      <c r="M983" s="43"/>
      <c r="N983" s="48"/>
      <c r="O983" s="48"/>
      <c r="P983" s="49"/>
      <c r="Q983" s="50"/>
      <c r="R983" s="48"/>
      <c r="S983" s="48"/>
      <c r="T983" s="48"/>
      <c r="U983" s="51" t="str">
        <f t="shared" si="108"/>
        <v/>
      </c>
      <c r="V983" s="28"/>
      <c r="W983" s="52"/>
    </row>
    <row r="984" spans="1:23" ht="2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6"/>
      <c r="J984" s="46"/>
      <c r="K984" s="46"/>
      <c r="L984" s="47"/>
      <c r="M984" s="43"/>
      <c r="N984" s="48"/>
      <c r="O984" s="48"/>
      <c r="P984" s="49"/>
      <c r="Q984" s="50"/>
      <c r="R984" s="48"/>
      <c r="S984" s="48"/>
      <c r="T984" s="48"/>
      <c r="U984" s="51" t="str">
        <f t="shared" si="108"/>
        <v/>
      </c>
      <c r="V984" s="28"/>
      <c r="W984" s="52"/>
    </row>
    <row r="985" spans="1:23" ht="2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6"/>
      <c r="J985" s="46"/>
      <c r="K985" s="46"/>
      <c r="L985" s="47"/>
      <c r="M985" s="43"/>
      <c r="N985" s="48"/>
      <c r="O985" s="48"/>
      <c r="P985" s="49"/>
      <c r="Q985" s="50"/>
      <c r="R985" s="48"/>
      <c r="S985" s="48"/>
      <c r="T985" s="48"/>
      <c r="U985" s="51" t="str">
        <f t="shared" si="108"/>
        <v/>
      </c>
      <c r="V985" s="28"/>
      <c r="W985" s="52"/>
    </row>
    <row r="986" spans="1:23" ht="2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6"/>
      <c r="J986" s="46"/>
      <c r="K986" s="46"/>
      <c r="L986" s="47"/>
      <c r="M986" s="43"/>
      <c r="N986" s="48"/>
      <c r="O986" s="48"/>
      <c r="P986" s="49"/>
      <c r="Q986" s="50"/>
      <c r="R986" s="48"/>
      <c r="S986" s="48"/>
      <c r="T986" s="48"/>
      <c r="U986" s="51" t="str">
        <f t="shared" si="108"/>
        <v/>
      </c>
      <c r="V986" s="28"/>
      <c r="W986" s="52"/>
    </row>
    <row r="987" spans="1:23" ht="2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6"/>
      <c r="J987" s="46"/>
      <c r="K987" s="46"/>
      <c r="L987" s="47"/>
      <c r="M987" s="43"/>
      <c r="N987" s="48"/>
      <c r="O987" s="48"/>
      <c r="P987" s="49"/>
      <c r="Q987" s="50"/>
      <c r="R987" s="48"/>
      <c r="S987" s="48"/>
      <c r="T987" s="48"/>
      <c r="U987" s="51" t="str">
        <f t="shared" si="108"/>
        <v/>
      </c>
      <c r="V987" s="28"/>
      <c r="W987" s="52"/>
    </row>
    <row r="988" spans="1:23" ht="2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6"/>
      <c r="J988" s="46"/>
      <c r="K988" s="46"/>
      <c r="L988" s="47"/>
      <c r="M988" s="43"/>
      <c r="N988" s="48"/>
      <c r="O988" s="48"/>
      <c r="P988" s="49"/>
      <c r="Q988" s="50"/>
      <c r="R988" s="48"/>
      <c r="S988" s="48"/>
      <c r="T988" s="48"/>
      <c r="U988" s="51" t="str">
        <f t="shared" si="108"/>
        <v/>
      </c>
      <c r="V988" s="28"/>
      <c r="W988" s="52"/>
    </row>
    <row r="989" spans="1:23" ht="2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6"/>
      <c r="J989" s="46"/>
      <c r="K989" s="46"/>
      <c r="L989" s="47"/>
      <c r="M989" s="43"/>
      <c r="N989" s="48"/>
      <c r="O989" s="48"/>
      <c r="P989" s="49"/>
      <c r="Q989" s="50"/>
      <c r="R989" s="48"/>
      <c r="S989" s="48"/>
      <c r="T989" s="48"/>
      <c r="U989" s="51" t="str">
        <f t="shared" si="108"/>
        <v/>
      </c>
      <c r="V989" s="28"/>
      <c r="W989" s="52"/>
    </row>
    <row r="990" spans="1:23" ht="2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6"/>
      <c r="J990" s="46"/>
      <c r="K990" s="46"/>
      <c r="L990" s="47"/>
      <c r="M990" s="43"/>
      <c r="N990" s="48"/>
      <c r="O990" s="48"/>
      <c r="P990" s="49"/>
      <c r="Q990" s="50"/>
      <c r="R990" s="48"/>
      <c r="S990" s="48"/>
      <c r="T990" s="48"/>
      <c r="U990" s="51" t="str">
        <f t="shared" si="108"/>
        <v/>
      </c>
      <c r="V990" s="28"/>
      <c r="W990" s="52"/>
    </row>
    <row r="991" spans="1:23" ht="2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6"/>
      <c r="J991" s="46"/>
      <c r="K991" s="46"/>
      <c r="L991" s="47"/>
      <c r="M991" s="43"/>
      <c r="N991" s="48"/>
      <c r="O991" s="48"/>
      <c r="P991" s="49"/>
      <c r="Q991" s="50"/>
      <c r="R991" s="48"/>
      <c r="S991" s="48"/>
      <c r="T991" s="48"/>
      <c r="U991" s="51" t="str">
        <f t="shared" si="108"/>
        <v/>
      </c>
      <c r="V991" s="28"/>
      <c r="W991" s="52"/>
    </row>
    <row r="992" spans="1:23" ht="2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6"/>
      <c r="J992" s="46"/>
      <c r="K992" s="46"/>
      <c r="L992" s="47"/>
      <c r="M992" s="43"/>
      <c r="N992" s="48"/>
      <c r="O992" s="48"/>
      <c r="P992" s="49"/>
      <c r="Q992" s="50"/>
      <c r="R992" s="48"/>
      <c r="S992" s="48"/>
      <c r="T992" s="48"/>
      <c r="U992" s="51" t="str">
        <f t="shared" si="108"/>
        <v/>
      </c>
      <c r="V992" s="28"/>
      <c r="W992" s="52"/>
    </row>
    <row r="993" spans="1:23" ht="2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6"/>
      <c r="J993" s="46"/>
      <c r="K993" s="46"/>
      <c r="L993" s="47"/>
      <c r="M993" s="43"/>
      <c r="N993" s="48"/>
      <c r="O993" s="48"/>
      <c r="P993" s="49"/>
      <c r="Q993" s="50"/>
      <c r="R993" s="48"/>
      <c r="S993" s="48"/>
      <c r="T993" s="48"/>
      <c r="U993" s="51" t="str">
        <f t="shared" si="108"/>
        <v/>
      </c>
      <c r="V993" s="28"/>
      <c r="W993" s="52"/>
    </row>
    <row r="994" spans="1:23" ht="2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6"/>
      <c r="J994" s="46"/>
      <c r="K994" s="46"/>
      <c r="L994" s="47"/>
      <c r="M994" s="43"/>
      <c r="N994" s="48"/>
      <c r="O994" s="48"/>
      <c r="P994" s="49"/>
      <c r="Q994" s="50"/>
      <c r="R994" s="48"/>
      <c r="S994" s="48"/>
      <c r="T994" s="48"/>
      <c r="U994" s="51" t="str">
        <f t="shared" si="108"/>
        <v/>
      </c>
      <c r="V994" s="28"/>
      <c r="W994" s="52"/>
    </row>
    <row r="995" spans="1:23" ht="2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6"/>
      <c r="J995" s="46"/>
      <c r="K995" s="46"/>
      <c r="L995" s="47"/>
      <c r="M995" s="43"/>
      <c r="N995" s="48"/>
      <c r="O995" s="48"/>
      <c r="P995" s="49"/>
      <c r="Q995" s="50"/>
      <c r="R995" s="48"/>
      <c r="S995" s="48"/>
      <c r="T995" s="48"/>
      <c r="U995" s="51" t="str">
        <f t="shared" si="108"/>
        <v/>
      </c>
      <c r="V995" s="28"/>
      <c r="W995" s="52"/>
    </row>
    <row r="996" spans="1:23" ht="2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6"/>
      <c r="J996" s="46"/>
      <c r="K996" s="46"/>
      <c r="L996" s="47"/>
      <c r="M996" s="43"/>
      <c r="N996" s="48"/>
      <c r="O996" s="48"/>
      <c r="P996" s="49"/>
      <c r="Q996" s="50"/>
      <c r="R996" s="48"/>
      <c r="S996" s="48"/>
      <c r="T996" s="48"/>
      <c r="U996" s="51" t="str">
        <f t="shared" si="108"/>
        <v/>
      </c>
      <c r="V996" s="28"/>
      <c r="W996" s="52"/>
    </row>
    <row r="997" spans="1:23" ht="2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6"/>
      <c r="J997" s="46"/>
      <c r="K997" s="46"/>
      <c r="L997" s="47"/>
      <c r="M997" s="43"/>
      <c r="N997" s="48"/>
      <c r="O997" s="48"/>
      <c r="P997" s="49"/>
      <c r="Q997" s="50"/>
      <c r="R997" s="48"/>
      <c r="S997" s="48"/>
      <c r="T997" s="48"/>
      <c r="U997" s="51" t="str">
        <f t="shared" si="108"/>
        <v/>
      </c>
      <c r="V997" s="28"/>
      <c r="W997" s="52"/>
    </row>
    <row r="998" spans="1:23" ht="2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6"/>
      <c r="J998" s="46"/>
      <c r="K998" s="46"/>
      <c r="L998" s="47"/>
      <c r="M998" s="43"/>
      <c r="N998" s="48"/>
      <c r="O998" s="48"/>
      <c r="P998" s="49"/>
      <c r="Q998" s="50"/>
      <c r="R998" s="48"/>
      <c r="S998" s="48"/>
      <c r="T998" s="48"/>
      <c r="U998" s="51" t="str">
        <f t="shared" si="108"/>
        <v/>
      </c>
      <c r="V998" s="28"/>
      <c r="W998" s="52"/>
    </row>
    <row r="999" spans="1:23" ht="2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6"/>
      <c r="J999" s="46"/>
      <c r="K999" s="46"/>
      <c r="L999" s="47"/>
      <c r="M999" s="43"/>
      <c r="N999" s="48"/>
      <c r="O999" s="48"/>
      <c r="P999" s="49"/>
      <c r="Q999" s="50"/>
      <c r="R999" s="48"/>
      <c r="S999" s="48"/>
      <c r="T999" s="48"/>
      <c r="U999" s="51" t="str">
        <f t="shared" si="108"/>
        <v/>
      </c>
      <c r="V999" s="28"/>
      <c r="W999" s="52"/>
    </row>
    <row r="1000" spans="1:23" ht="2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6"/>
      <c r="J1000" s="46"/>
      <c r="K1000" s="46"/>
      <c r="L1000" s="47"/>
      <c r="M1000" s="43"/>
      <c r="N1000" s="48"/>
      <c r="O1000" s="48"/>
      <c r="P1000" s="49"/>
      <c r="Q1000" s="50"/>
      <c r="R1000" s="48"/>
      <c r="S1000" s="48"/>
      <c r="T1000" s="48"/>
      <c r="U1000" s="51" t="str">
        <f t="shared" si="108"/>
        <v/>
      </c>
      <c r="V1000" s="28"/>
      <c r="W1000" s="52"/>
    </row>
    <row r="1001" spans="1:23" ht="2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6"/>
      <c r="J1001" s="46"/>
      <c r="K1001" s="46"/>
      <c r="L1001" s="47"/>
      <c r="M1001" s="43"/>
      <c r="N1001" s="48"/>
      <c r="O1001" s="48"/>
      <c r="P1001" s="49"/>
      <c r="Q1001" s="50"/>
      <c r="R1001" s="48"/>
      <c r="S1001" s="48"/>
      <c r="T1001" s="48"/>
      <c r="U1001" s="51" t="str">
        <f t="shared" si="108"/>
        <v/>
      </c>
      <c r="V1001" s="28"/>
      <c r="W1001" s="52"/>
    </row>
    <row r="1002" spans="1:23" ht="2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6"/>
      <c r="J1002" s="46"/>
      <c r="K1002" s="46"/>
      <c r="L1002" s="47"/>
      <c r="M1002" s="43"/>
      <c r="N1002" s="48"/>
      <c r="O1002" s="48"/>
      <c r="P1002" s="49"/>
      <c r="Q1002" s="50"/>
      <c r="R1002" s="48"/>
      <c r="S1002" s="48"/>
      <c r="T1002" s="48"/>
      <c r="U1002" s="51" t="str">
        <f t="shared" si="108"/>
        <v/>
      </c>
      <c r="V1002" s="28"/>
      <c r="W1002" s="52"/>
    </row>
    <row r="1003" spans="1:23" ht="2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6"/>
      <c r="J1003" s="46"/>
      <c r="K1003" s="46"/>
      <c r="L1003" s="47"/>
      <c r="M1003" s="43"/>
      <c r="N1003" s="48"/>
      <c r="O1003" s="48"/>
      <c r="P1003" s="49"/>
      <c r="Q1003" s="50"/>
      <c r="R1003" s="48"/>
      <c r="S1003" s="48"/>
      <c r="T1003" s="48"/>
      <c r="U1003" s="51" t="str">
        <f t="shared" si="108"/>
        <v/>
      </c>
      <c r="V1003" s="28"/>
      <c r="W1003" s="52"/>
    </row>
    <row r="1004" spans="1:23" ht="2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6"/>
      <c r="J1004" s="46"/>
      <c r="K1004" s="46"/>
      <c r="L1004" s="47"/>
      <c r="M1004" s="43"/>
      <c r="N1004" s="48"/>
      <c r="O1004" s="48"/>
      <c r="P1004" s="49"/>
      <c r="Q1004" s="50"/>
      <c r="R1004" s="48"/>
      <c r="S1004" s="48"/>
      <c r="T1004" s="48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BH1" zoomScale="80" zoomScaleNormal="80" workbookViewId="0">
      <selection activeCell="BP5" sqref="BP5"/>
    </sheetView>
  </sheetViews>
  <sheetFormatPr defaultColWidth="0" defaultRowHeight="14.5" zeroHeight="1"/>
  <cols>
    <col min="1" max="1" width="4.1796875" style="2" customWidth="1"/>
    <col min="2" max="2" width="4.26953125" style="2" customWidth="1"/>
    <col min="3" max="3" width="5.36328125" style="2" customWidth="1"/>
    <col min="4" max="4" width="5.90625" style="2" customWidth="1"/>
    <col min="5" max="5" width="4.7265625" style="2" customWidth="1"/>
    <col min="6" max="6" width="8.08984375" style="2" customWidth="1"/>
    <col min="7" max="7" width="6" style="2" customWidth="1"/>
    <col min="8" max="8" width="5.81640625" style="2" customWidth="1"/>
    <col min="9" max="9" width="5.6328125" style="2" customWidth="1"/>
    <col min="10" max="10" width="6.08984375" style="2" customWidth="1"/>
    <col min="11" max="11" width="5.90625" style="2" customWidth="1"/>
    <col min="12" max="12" width="8.6328125" style="2" customWidth="1"/>
    <col min="13" max="13" width="10.08984375" style="2" customWidth="1"/>
    <col min="14" max="15" width="6.453125" style="2" customWidth="1"/>
    <col min="16" max="16" width="7.1796875" style="2" customWidth="1"/>
    <col min="17" max="17" width="10.36328125" style="2" customWidth="1"/>
    <col min="18" max="18" width="11.54296875" style="2" customWidth="1"/>
    <col min="19" max="20" width="9.6328125" style="2" customWidth="1"/>
    <col min="21" max="21" width="10.08984375" style="2" customWidth="1"/>
    <col min="22" max="23" width="8.7265625" style="2" customWidth="1"/>
    <col min="24" max="24" width="16.1796875" style="2" customWidth="1"/>
    <col min="25" max="25" width="9.7265625" style="2" customWidth="1"/>
    <col min="26" max="26" width="12.90625" style="2" customWidth="1"/>
    <col min="27" max="27" width="13" style="2" customWidth="1"/>
    <col min="28" max="28" width="8.7265625" style="2" customWidth="1"/>
    <col min="29" max="29" width="5.90625" style="2" customWidth="1"/>
    <col min="30" max="30" width="6.453125" style="2" customWidth="1"/>
    <col min="31" max="31" width="6.90625" style="2" customWidth="1"/>
    <col min="32" max="32" width="8.7265625" style="2" customWidth="1"/>
    <col min="33" max="33" width="13.26953125" style="2" customWidth="1"/>
    <col min="34" max="34" width="12.1796875" style="2" customWidth="1"/>
    <col min="35" max="35" width="12.90625" style="2" customWidth="1"/>
    <col min="36" max="37" width="8.7265625" style="2" customWidth="1"/>
    <col min="38" max="38" width="13" style="2" customWidth="1"/>
    <col min="39" max="50" width="8.7265625" style="2" customWidth="1"/>
    <col min="51" max="51" width="13.7265625" style="2" customWidth="1"/>
    <col min="52" max="55" width="8.7265625" style="2" customWidth="1"/>
    <col min="56" max="56" width="13.6328125" style="2" customWidth="1"/>
    <col min="57" max="57" width="10.81640625" style="2" customWidth="1"/>
    <col min="58" max="58" width="9.6328125" style="2" customWidth="1"/>
    <col min="59" max="59" width="13.6328125" style="2" customWidth="1"/>
    <col min="60" max="60" width="24.26953125" style="2" customWidth="1"/>
    <col min="61" max="61" width="10.1796875" style="2" customWidth="1"/>
    <col min="62" max="62" width="10" style="2" customWidth="1"/>
    <col min="63" max="63" width="23.54296875" style="3" customWidth="1"/>
    <col min="64" max="64" width="14.90625" style="3" customWidth="1"/>
    <col min="65" max="65" width="7.81640625" style="4" customWidth="1"/>
    <col min="66" max="66" width="7.90625" style="5" customWidth="1"/>
    <col min="67" max="67" width="7.1796875" style="6" customWidth="1"/>
    <col min="68" max="68" width="7.1796875" style="2" customWidth="1"/>
    <col min="69" max="69" width="8.26953125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192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193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194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170</v>
      </c>
      <c r="BH3" s="19" t="s">
        <v>195</v>
      </c>
      <c r="BI3" s="10"/>
      <c r="BJ3" s="10"/>
      <c r="BK3" s="10"/>
      <c r="BL3" s="18"/>
      <c r="BM3" s="25"/>
      <c r="BN3" s="10"/>
      <c r="BO3" s="10"/>
      <c r="BP3" s="10"/>
      <c r="BQ3" s="19" t="s">
        <v>170</v>
      </c>
      <c r="BR3" s="19" t="s">
        <v>195</v>
      </c>
    </row>
    <row r="4" spans="1:70" ht="78">
      <c r="A4" s="11" t="s">
        <v>196</v>
      </c>
      <c r="B4" s="11" t="s">
        <v>197</v>
      </c>
      <c r="C4" s="11" t="s">
        <v>115</v>
      </c>
      <c r="D4" s="11" t="s">
        <v>112</v>
      </c>
      <c r="E4" s="11" t="s">
        <v>111</v>
      </c>
      <c r="F4" s="11" t="s">
        <v>198</v>
      </c>
      <c r="G4" s="11" t="s">
        <v>108</v>
      </c>
      <c r="H4" s="11" t="s">
        <v>199</v>
      </c>
      <c r="I4" s="11" t="s">
        <v>200</v>
      </c>
      <c r="J4" s="11" t="s">
        <v>201</v>
      </c>
      <c r="K4" s="11" t="s">
        <v>202</v>
      </c>
      <c r="L4" s="11" t="s">
        <v>203</v>
      </c>
      <c r="M4" s="11" t="s">
        <v>204</v>
      </c>
      <c r="N4" s="11" t="s">
        <v>205</v>
      </c>
      <c r="O4" s="11" t="s">
        <v>178</v>
      </c>
      <c r="P4" s="11" t="s">
        <v>206</v>
      </c>
      <c r="Q4" s="11" t="s">
        <v>207</v>
      </c>
      <c r="R4" s="11" t="s">
        <v>208</v>
      </c>
      <c r="S4" s="11" t="s">
        <v>209</v>
      </c>
      <c r="T4" s="11" t="s">
        <v>210</v>
      </c>
      <c r="U4" s="11" t="s">
        <v>211</v>
      </c>
      <c r="V4" s="11" t="s">
        <v>212</v>
      </c>
      <c r="W4" s="11" t="s">
        <v>213</v>
      </c>
      <c r="X4" s="11" t="s">
        <v>214</v>
      </c>
      <c r="Y4" s="11" t="s">
        <v>215</v>
      </c>
      <c r="Z4" s="11" t="s">
        <v>216</v>
      </c>
      <c r="AA4" s="11" t="s">
        <v>217</v>
      </c>
      <c r="AB4" s="11" t="s">
        <v>218</v>
      </c>
      <c r="AC4" s="11" t="s">
        <v>219</v>
      </c>
      <c r="AD4" s="11" t="s">
        <v>220</v>
      </c>
      <c r="AE4" s="11" t="s">
        <v>221</v>
      </c>
      <c r="AF4" s="11" t="s">
        <v>222</v>
      </c>
      <c r="AG4" s="11" t="s">
        <v>223</v>
      </c>
      <c r="AH4" s="11" t="s">
        <v>224</v>
      </c>
      <c r="AI4" s="11" t="s">
        <v>225</v>
      </c>
      <c r="AJ4" s="11" t="s">
        <v>226</v>
      </c>
      <c r="AK4" s="11" t="s">
        <v>227</v>
      </c>
      <c r="AL4" s="11" t="s">
        <v>228</v>
      </c>
      <c r="AM4" s="11" t="s">
        <v>229</v>
      </c>
      <c r="AN4" s="11" t="s">
        <v>230</v>
      </c>
      <c r="AO4" s="11" t="s">
        <v>231</v>
      </c>
      <c r="AP4" s="11" t="s">
        <v>232</v>
      </c>
      <c r="AQ4" s="11" t="s">
        <v>233</v>
      </c>
      <c r="AR4" s="11" t="s">
        <v>234</v>
      </c>
      <c r="AS4" s="11" t="s">
        <v>235</v>
      </c>
      <c r="AT4" s="11" t="s">
        <v>236</v>
      </c>
      <c r="AU4" s="11" t="s">
        <v>237</v>
      </c>
      <c r="AV4" s="11" t="s">
        <v>238</v>
      </c>
      <c r="AW4" s="11" t="s">
        <v>239</v>
      </c>
      <c r="AX4" s="11" t="s">
        <v>240</v>
      </c>
      <c r="AY4" s="11" t="s">
        <v>241</v>
      </c>
      <c r="AZ4" s="11" t="s">
        <v>242</v>
      </c>
      <c r="BA4" s="11" t="s">
        <v>243</v>
      </c>
      <c r="BB4" s="11" t="s">
        <v>244</v>
      </c>
      <c r="BC4" s="11" t="s">
        <v>245</v>
      </c>
      <c r="BD4" s="11" t="s">
        <v>246</v>
      </c>
      <c r="BE4" s="11" t="s">
        <v>247</v>
      </c>
      <c r="BF4" s="11" t="s">
        <v>248</v>
      </c>
      <c r="BG4" s="20" t="s">
        <v>249</v>
      </c>
      <c r="BH4" s="21" t="s">
        <v>250</v>
      </c>
      <c r="BI4" s="21" t="s">
        <v>251</v>
      </c>
      <c r="BJ4" s="21" t="s">
        <v>252</v>
      </c>
      <c r="BK4" s="21" t="s">
        <v>253</v>
      </c>
      <c r="BL4" s="22" t="s">
        <v>254</v>
      </c>
      <c r="BM4" s="21" t="s">
        <v>255</v>
      </c>
      <c r="BN4" s="21" t="s">
        <v>256</v>
      </c>
      <c r="BO4" s="21" t="s">
        <v>257</v>
      </c>
      <c r="BP4" s="21" t="s">
        <v>258</v>
      </c>
      <c r="BQ4" s="21" t="s">
        <v>259</v>
      </c>
      <c r="BR4" s="21" t="s">
        <v>260</v>
      </c>
    </row>
    <row r="5" spans="1:70" s="1" customFormat="1" ht="15" customHeight="1">
      <c r="A5" s="12">
        <v>1</v>
      </c>
      <c r="B5" s="13" t="s">
        <v>261</v>
      </c>
      <c r="C5" s="13" t="s">
        <v>120</v>
      </c>
      <c r="D5" s="13" t="s">
        <v>114</v>
      </c>
      <c r="E5" s="13" t="s">
        <v>114</v>
      </c>
      <c r="F5" s="13" t="s">
        <v>114</v>
      </c>
      <c r="G5" s="13" t="s">
        <v>113</v>
      </c>
      <c r="H5" s="13" t="s">
        <v>262</v>
      </c>
      <c r="I5" s="13">
        <v>23556</v>
      </c>
      <c r="J5" s="13" t="s">
        <v>263</v>
      </c>
      <c r="K5" s="13">
        <v>23556</v>
      </c>
      <c r="L5" s="13" t="s">
        <v>264</v>
      </c>
      <c r="M5" s="13" t="s">
        <v>265</v>
      </c>
      <c r="N5" s="13">
        <v>34518</v>
      </c>
      <c r="O5" s="13" t="s">
        <v>266</v>
      </c>
      <c r="P5" s="13">
        <v>52207</v>
      </c>
      <c r="Q5" s="13" t="s">
        <v>267</v>
      </c>
      <c r="R5" s="13" t="s">
        <v>268</v>
      </c>
      <c r="S5" s="13" t="s">
        <v>269</v>
      </c>
      <c r="T5" s="13" t="s">
        <v>269</v>
      </c>
      <c r="U5" s="13" t="s">
        <v>270</v>
      </c>
      <c r="V5" s="13" t="s">
        <v>271</v>
      </c>
      <c r="W5" s="13">
        <v>0</v>
      </c>
      <c r="X5" s="13" t="s">
        <v>272</v>
      </c>
      <c r="Y5" s="13">
        <v>356325718</v>
      </c>
      <c r="Z5" s="13" t="s">
        <v>273</v>
      </c>
      <c r="AA5" s="13" t="s">
        <v>274</v>
      </c>
      <c r="AB5" s="15">
        <v>63000</v>
      </c>
      <c r="AC5" s="13" t="s">
        <v>275</v>
      </c>
      <c r="AD5" s="13">
        <v>24</v>
      </c>
      <c r="AE5" s="13" t="s">
        <v>276</v>
      </c>
      <c r="AF5" s="13" t="s">
        <v>277</v>
      </c>
      <c r="AG5" s="13" t="s">
        <v>278</v>
      </c>
      <c r="AH5" s="13" t="s">
        <v>279</v>
      </c>
      <c r="AI5" s="13" t="s">
        <v>280</v>
      </c>
      <c r="AJ5" s="15">
        <v>3360</v>
      </c>
      <c r="AK5" s="15">
        <v>3360</v>
      </c>
      <c r="AL5" s="13" t="s">
        <v>281</v>
      </c>
      <c r="AM5" s="15">
        <v>46639.16</v>
      </c>
      <c r="AN5" s="15">
        <v>17200.84</v>
      </c>
      <c r="AO5" s="15">
        <v>63840</v>
      </c>
      <c r="AP5" s="15">
        <v>16360.84</v>
      </c>
      <c r="AQ5" s="15">
        <v>1059.1600000000001</v>
      </c>
      <c r="AR5" s="15">
        <v>17420</v>
      </c>
      <c r="AS5" s="15">
        <v>3012.61</v>
      </c>
      <c r="AT5" s="15">
        <v>347.39</v>
      </c>
      <c r="AU5" s="15">
        <v>3360</v>
      </c>
      <c r="AV5" s="13">
        <v>20</v>
      </c>
      <c r="AW5" s="13" t="s">
        <v>282</v>
      </c>
      <c r="AX5" s="13" t="s">
        <v>283</v>
      </c>
      <c r="AY5" s="13" t="s">
        <v>282</v>
      </c>
      <c r="AZ5" s="13" t="s">
        <v>282</v>
      </c>
      <c r="BA5" s="13" t="s">
        <v>282</v>
      </c>
      <c r="BB5" s="13" t="s">
        <v>284</v>
      </c>
      <c r="BC5" s="13" t="s">
        <v>282</v>
      </c>
      <c r="BD5" s="13" t="s">
        <v>282</v>
      </c>
      <c r="BE5" s="15">
        <v>0</v>
      </c>
      <c r="BF5" s="13" t="s">
        <v>269</v>
      </c>
      <c r="BG5" s="13" t="s">
        <v>285</v>
      </c>
      <c r="BH5" s="23" t="s">
        <v>286</v>
      </c>
      <c r="BI5" s="14" t="s">
        <v>10</v>
      </c>
      <c r="BJ5" s="24">
        <v>46037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3360</v>
      </c>
      <c r="BQ5" s="28" t="s">
        <v>24</v>
      </c>
      <c r="BR5" s="29" t="s">
        <v>287</v>
      </c>
    </row>
    <row r="6" spans="1:70" s="1" customFormat="1" ht="15" hidden="1" customHeight="1">
      <c r="A6" s="12">
        <v>2</v>
      </c>
      <c r="B6" s="13" t="s">
        <v>261</v>
      </c>
      <c r="C6" s="13" t="s">
        <v>120</v>
      </c>
      <c r="D6" s="13" t="s">
        <v>114</v>
      </c>
      <c r="E6" s="13" t="s">
        <v>114</v>
      </c>
      <c r="F6" s="13" t="s">
        <v>114</v>
      </c>
      <c r="G6" s="13" t="s">
        <v>113</v>
      </c>
      <c r="H6" s="13" t="s">
        <v>262</v>
      </c>
      <c r="I6" s="13">
        <v>23556</v>
      </c>
      <c r="J6" s="13" t="s">
        <v>263</v>
      </c>
      <c r="K6" s="13">
        <v>23556</v>
      </c>
      <c r="L6" s="13" t="s">
        <v>264</v>
      </c>
      <c r="M6" s="13" t="s">
        <v>265</v>
      </c>
      <c r="N6" s="13">
        <v>34518</v>
      </c>
      <c r="O6" s="13" t="s">
        <v>266</v>
      </c>
      <c r="P6" s="13">
        <v>52207</v>
      </c>
      <c r="Q6" s="13" t="s">
        <v>267</v>
      </c>
      <c r="R6" s="13" t="s">
        <v>288</v>
      </c>
      <c r="S6" s="13" t="s">
        <v>289</v>
      </c>
      <c r="T6" s="13" t="s">
        <v>289</v>
      </c>
      <c r="U6" s="13" t="s">
        <v>290</v>
      </c>
      <c r="V6" s="13" t="s">
        <v>271</v>
      </c>
      <c r="W6" s="13">
        <v>0</v>
      </c>
      <c r="X6" s="13" t="s">
        <v>291</v>
      </c>
      <c r="Y6" s="13">
        <v>21126983</v>
      </c>
      <c r="Z6" s="13" t="s">
        <v>292</v>
      </c>
      <c r="AA6" s="13" t="s">
        <v>293</v>
      </c>
      <c r="AB6" s="15">
        <v>31116</v>
      </c>
      <c r="AC6" s="13" t="s">
        <v>275</v>
      </c>
      <c r="AD6" s="13">
        <v>24</v>
      </c>
      <c r="AE6" s="13" t="s">
        <v>294</v>
      </c>
      <c r="AF6" s="13" t="s">
        <v>277</v>
      </c>
      <c r="AG6" s="13" t="s">
        <v>295</v>
      </c>
      <c r="AH6" s="13" t="s">
        <v>279</v>
      </c>
      <c r="AI6" s="13" t="s">
        <v>293</v>
      </c>
      <c r="AJ6" s="15">
        <v>1650</v>
      </c>
      <c r="AK6" s="15">
        <v>1650</v>
      </c>
      <c r="AL6" s="13" t="s">
        <v>296</v>
      </c>
      <c r="AM6" s="15">
        <v>6496.58</v>
      </c>
      <c r="AN6" s="15">
        <v>461.01</v>
      </c>
      <c r="AO6" s="15">
        <v>6957.59</v>
      </c>
      <c r="AP6" s="15">
        <v>28465.65</v>
      </c>
      <c r="AQ6" s="15">
        <v>5326.3</v>
      </c>
      <c r="AR6" s="15">
        <v>33791.949999999997</v>
      </c>
      <c r="AS6" s="15">
        <v>26200.42</v>
      </c>
      <c r="AT6" s="15">
        <v>5326.3</v>
      </c>
      <c r="AU6" s="15">
        <v>31526.720000000001</v>
      </c>
      <c r="AV6" s="13">
        <v>52</v>
      </c>
      <c r="AW6" s="13" t="s">
        <v>282</v>
      </c>
      <c r="AX6" s="13" t="s">
        <v>297</v>
      </c>
      <c r="AY6" s="13" t="s">
        <v>282</v>
      </c>
      <c r="AZ6" s="13" t="s">
        <v>282</v>
      </c>
      <c r="BA6" s="13" t="s">
        <v>282</v>
      </c>
      <c r="BB6" s="13" t="s">
        <v>284</v>
      </c>
      <c r="BC6" s="13" t="s">
        <v>282</v>
      </c>
      <c r="BD6" s="13" t="s">
        <v>282</v>
      </c>
      <c r="BE6" s="15">
        <v>0</v>
      </c>
      <c r="BF6" s="13" t="s">
        <v>289</v>
      </c>
      <c r="BG6" s="13" t="s">
        <v>298</v>
      </c>
      <c r="BH6" s="23" t="s">
        <v>286</v>
      </c>
      <c r="BI6" s="14" t="s">
        <v>10</v>
      </c>
      <c r="BJ6" s="24">
        <v>46037</v>
      </c>
      <c r="BK6" s="12"/>
      <c r="BL6" s="14" t="s">
        <v>12</v>
      </c>
      <c r="BM6" s="26" t="s">
        <v>13</v>
      </c>
      <c r="BN6" s="27" t="s">
        <v>23</v>
      </c>
      <c r="BO6" s="12" t="s">
        <v>33</v>
      </c>
      <c r="BP6" s="12"/>
      <c r="BQ6" s="28"/>
      <c r="BR6" s="30" t="s">
        <v>299</v>
      </c>
    </row>
    <row r="7" spans="1:70" s="1" customFormat="1" ht="15" hidden="1" customHeight="1">
      <c r="A7" s="12">
        <v>3</v>
      </c>
      <c r="B7" s="13" t="s">
        <v>261</v>
      </c>
      <c r="C7" s="13" t="s">
        <v>120</v>
      </c>
      <c r="D7" s="13" t="s">
        <v>114</v>
      </c>
      <c r="E7" s="13" t="s">
        <v>114</v>
      </c>
      <c r="F7" s="13" t="s">
        <v>114</v>
      </c>
      <c r="G7" s="13" t="s">
        <v>113</v>
      </c>
      <c r="H7" s="13" t="s">
        <v>262</v>
      </c>
      <c r="I7" s="13">
        <v>23556</v>
      </c>
      <c r="J7" s="13" t="s">
        <v>263</v>
      </c>
      <c r="K7" s="13">
        <v>23556</v>
      </c>
      <c r="L7" s="13" t="s">
        <v>264</v>
      </c>
      <c r="M7" s="13" t="s">
        <v>265</v>
      </c>
      <c r="N7" s="13">
        <v>34518</v>
      </c>
      <c r="O7" s="13" t="s">
        <v>266</v>
      </c>
      <c r="P7" s="13">
        <v>52207</v>
      </c>
      <c r="Q7" s="13" t="s">
        <v>267</v>
      </c>
      <c r="R7" s="13" t="s">
        <v>288</v>
      </c>
      <c r="S7" s="13" t="s">
        <v>300</v>
      </c>
      <c r="T7" s="13" t="s">
        <v>300</v>
      </c>
      <c r="U7" s="13" t="s">
        <v>290</v>
      </c>
      <c r="V7" s="13" t="s">
        <v>271</v>
      </c>
      <c r="W7" s="13">
        <v>0</v>
      </c>
      <c r="X7" s="13" t="s">
        <v>291</v>
      </c>
      <c r="Y7" s="13">
        <v>21243841</v>
      </c>
      <c r="Z7" s="13" t="s">
        <v>301</v>
      </c>
      <c r="AA7" s="13" t="s">
        <v>302</v>
      </c>
      <c r="AB7" s="15">
        <v>37339</v>
      </c>
      <c r="AC7" s="13" t="s">
        <v>275</v>
      </c>
      <c r="AD7" s="13">
        <v>24</v>
      </c>
      <c r="AE7" s="13" t="s">
        <v>294</v>
      </c>
      <c r="AF7" s="13" t="s">
        <v>303</v>
      </c>
      <c r="AG7" s="13" t="s">
        <v>304</v>
      </c>
      <c r="AH7" s="13" t="s">
        <v>279</v>
      </c>
      <c r="AI7" s="13" t="s">
        <v>302</v>
      </c>
      <c r="AJ7" s="15">
        <v>1980</v>
      </c>
      <c r="AK7" s="15">
        <v>1980</v>
      </c>
      <c r="AL7" s="13" t="s">
        <v>305</v>
      </c>
      <c r="AM7" s="15">
        <v>37793</v>
      </c>
      <c r="AN7" s="15">
        <v>571.99</v>
      </c>
      <c r="AO7" s="15">
        <v>38364.99</v>
      </c>
      <c r="AP7" s="15">
        <v>0</v>
      </c>
      <c r="AQ7" s="15">
        <v>0.82</v>
      </c>
      <c r="AR7" s="15">
        <v>0.82</v>
      </c>
      <c r="AS7" s="15">
        <v>0</v>
      </c>
      <c r="AT7" s="15">
        <v>0</v>
      </c>
      <c r="AU7" s="15">
        <v>0</v>
      </c>
      <c r="AV7" s="13">
        <v>25</v>
      </c>
      <c r="AW7" s="13" t="s">
        <v>282</v>
      </c>
      <c r="AX7" s="13" t="e">
        <v>#N/A</v>
      </c>
      <c r="AY7" s="13" t="s">
        <v>282</v>
      </c>
      <c r="AZ7" s="13" t="s">
        <v>282</v>
      </c>
      <c r="BA7" s="13" t="s">
        <v>282</v>
      </c>
      <c r="BB7" s="13" t="s">
        <v>284</v>
      </c>
      <c r="BC7" s="13" t="s">
        <v>282</v>
      </c>
      <c r="BD7" s="13" t="s">
        <v>282</v>
      </c>
      <c r="BE7" s="15">
        <v>0</v>
      </c>
      <c r="BF7" s="13" t="s">
        <v>300</v>
      </c>
      <c r="BG7" s="13" t="s">
        <v>306</v>
      </c>
      <c r="BH7" s="23" t="s">
        <v>286</v>
      </c>
      <c r="BI7" s="14" t="s">
        <v>10</v>
      </c>
      <c r="BJ7" s="24">
        <v>46037</v>
      </c>
      <c r="BK7" s="12"/>
      <c r="BL7" s="14" t="s">
        <v>36</v>
      </c>
      <c r="BM7" s="26" t="s">
        <v>30</v>
      </c>
      <c r="BN7" s="27" t="s">
        <v>23</v>
      </c>
      <c r="BO7" s="12" t="s">
        <v>33</v>
      </c>
      <c r="BP7" s="12"/>
      <c r="BQ7" s="28"/>
      <c r="BR7" s="134" t="s">
        <v>677</v>
      </c>
    </row>
    <row r="8" spans="1:70" s="1" customFormat="1" ht="15" hidden="1" customHeight="1">
      <c r="A8" s="12">
        <v>4</v>
      </c>
      <c r="B8" s="13" t="s">
        <v>261</v>
      </c>
      <c r="C8" s="13" t="s">
        <v>120</v>
      </c>
      <c r="D8" s="13" t="s">
        <v>114</v>
      </c>
      <c r="E8" s="13" t="s">
        <v>114</v>
      </c>
      <c r="F8" s="13" t="s">
        <v>114</v>
      </c>
      <c r="G8" s="13" t="s">
        <v>113</v>
      </c>
      <c r="H8" s="13" t="s">
        <v>262</v>
      </c>
      <c r="I8" s="13">
        <v>23556</v>
      </c>
      <c r="J8" s="13" t="s">
        <v>263</v>
      </c>
      <c r="K8" s="13">
        <v>23556</v>
      </c>
      <c r="L8" s="13" t="s">
        <v>264</v>
      </c>
      <c r="M8" s="13" t="s">
        <v>265</v>
      </c>
      <c r="N8" s="13">
        <v>34518</v>
      </c>
      <c r="O8" s="13" t="s">
        <v>266</v>
      </c>
      <c r="P8" s="13">
        <v>52207</v>
      </c>
      <c r="Q8" s="13" t="s">
        <v>267</v>
      </c>
      <c r="R8" s="13" t="s">
        <v>268</v>
      </c>
      <c r="S8" s="13" t="s">
        <v>307</v>
      </c>
      <c r="T8" s="13" t="s">
        <v>307</v>
      </c>
      <c r="U8" s="13" t="s">
        <v>308</v>
      </c>
      <c r="V8" s="13" t="s">
        <v>271</v>
      </c>
      <c r="W8" s="13">
        <v>0</v>
      </c>
      <c r="X8" s="13" t="s">
        <v>309</v>
      </c>
      <c r="Y8" s="13">
        <v>355365101</v>
      </c>
      <c r="Z8" s="13" t="s">
        <v>310</v>
      </c>
      <c r="AA8" s="13" t="s">
        <v>311</v>
      </c>
      <c r="AB8" s="15">
        <v>63000</v>
      </c>
      <c r="AC8" s="13" t="s">
        <v>275</v>
      </c>
      <c r="AD8" s="13">
        <v>24</v>
      </c>
      <c r="AE8" s="13" t="s">
        <v>276</v>
      </c>
      <c r="AF8" s="13" t="s">
        <v>312</v>
      </c>
      <c r="AG8" s="13" t="s">
        <v>313</v>
      </c>
      <c r="AH8" s="13" t="s">
        <v>279</v>
      </c>
      <c r="AI8" s="13" t="s">
        <v>314</v>
      </c>
      <c r="AJ8" s="15">
        <v>3360</v>
      </c>
      <c r="AK8" s="15">
        <v>3360</v>
      </c>
      <c r="AL8" s="13" t="s">
        <v>281</v>
      </c>
      <c r="AM8" s="15">
        <v>55743.74</v>
      </c>
      <c r="AN8" s="15">
        <v>18176.259999999998</v>
      </c>
      <c r="AO8" s="15">
        <v>73920</v>
      </c>
      <c r="AP8" s="15">
        <v>7256.26</v>
      </c>
      <c r="AQ8" s="15">
        <v>232.74</v>
      </c>
      <c r="AR8" s="15">
        <v>7489</v>
      </c>
      <c r="AS8" s="15">
        <v>0</v>
      </c>
      <c r="AT8" s="15">
        <v>0</v>
      </c>
      <c r="AU8" s="15">
        <v>0</v>
      </c>
      <c r="AV8" s="13">
        <v>22</v>
      </c>
      <c r="AW8" s="13" t="s">
        <v>282</v>
      </c>
      <c r="AX8" s="13" t="s">
        <v>315</v>
      </c>
      <c r="AY8" s="13" t="s">
        <v>282</v>
      </c>
      <c r="AZ8" s="13" t="s">
        <v>282</v>
      </c>
      <c r="BA8" s="13" t="s">
        <v>282</v>
      </c>
      <c r="BB8" s="13" t="s">
        <v>284</v>
      </c>
      <c r="BC8" s="13" t="s">
        <v>282</v>
      </c>
      <c r="BD8" s="13" t="s">
        <v>282</v>
      </c>
      <c r="BE8" s="15">
        <v>0</v>
      </c>
      <c r="BF8" s="13" t="s">
        <v>307</v>
      </c>
      <c r="BG8" s="13" t="s">
        <v>316</v>
      </c>
      <c r="BH8" s="23" t="s">
        <v>286</v>
      </c>
      <c r="BI8" s="14" t="s">
        <v>10</v>
      </c>
      <c r="BJ8" s="24">
        <v>46037</v>
      </c>
      <c r="BK8" s="12"/>
      <c r="BL8" s="14" t="s">
        <v>12</v>
      </c>
      <c r="BM8" s="26" t="s">
        <v>13</v>
      </c>
      <c r="BN8" s="27" t="s">
        <v>15</v>
      </c>
      <c r="BO8" s="12" t="s">
        <v>25</v>
      </c>
      <c r="BP8" s="12"/>
      <c r="BQ8" s="28"/>
      <c r="BR8" s="30" t="s">
        <v>317</v>
      </c>
    </row>
    <row r="9" spans="1:70" s="1" customFormat="1" ht="15" hidden="1" customHeight="1">
      <c r="A9" s="12">
        <v>5</v>
      </c>
      <c r="B9" s="13" t="s">
        <v>261</v>
      </c>
      <c r="C9" s="13" t="s">
        <v>120</v>
      </c>
      <c r="D9" s="13" t="s">
        <v>114</v>
      </c>
      <c r="E9" s="13" t="s">
        <v>114</v>
      </c>
      <c r="F9" s="13" t="s">
        <v>114</v>
      </c>
      <c r="G9" s="13" t="s">
        <v>113</v>
      </c>
      <c r="H9" s="13" t="s">
        <v>262</v>
      </c>
      <c r="I9" s="13">
        <v>23556</v>
      </c>
      <c r="J9" s="13" t="s">
        <v>263</v>
      </c>
      <c r="K9" s="13">
        <v>23556</v>
      </c>
      <c r="L9" s="13" t="s">
        <v>264</v>
      </c>
      <c r="M9" s="13" t="s">
        <v>265</v>
      </c>
      <c r="N9" s="13">
        <v>34518</v>
      </c>
      <c r="O9" s="13" t="s">
        <v>266</v>
      </c>
      <c r="P9" s="13">
        <v>52207</v>
      </c>
      <c r="Q9" s="13" t="s">
        <v>267</v>
      </c>
      <c r="R9" s="13" t="s">
        <v>268</v>
      </c>
      <c r="S9" s="13" t="s">
        <v>318</v>
      </c>
      <c r="T9" s="13" t="s">
        <v>318</v>
      </c>
      <c r="U9" s="13" t="s">
        <v>308</v>
      </c>
      <c r="V9" s="13" t="s">
        <v>271</v>
      </c>
      <c r="W9" s="13">
        <v>0</v>
      </c>
      <c r="X9" s="13" t="s">
        <v>291</v>
      </c>
      <c r="Y9" s="13">
        <v>360056771</v>
      </c>
      <c r="Z9" s="13" t="s">
        <v>319</v>
      </c>
      <c r="AA9" s="13" t="s">
        <v>320</v>
      </c>
      <c r="AB9" s="15">
        <v>98000</v>
      </c>
      <c r="AC9" s="13" t="s">
        <v>275</v>
      </c>
      <c r="AD9" s="13">
        <v>24</v>
      </c>
      <c r="AE9" s="13" t="s">
        <v>321</v>
      </c>
      <c r="AF9" s="13" t="s">
        <v>322</v>
      </c>
      <c r="AG9" s="13" t="s">
        <v>313</v>
      </c>
      <c r="AH9" s="13" t="s">
        <v>279</v>
      </c>
      <c r="AI9" s="13" t="s">
        <v>323</v>
      </c>
      <c r="AJ9" s="15">
        <v>5230</v>
      </c>
      <c r="AK9" s="15">
        <v>5230</v>
      </c>
      <c r="AL9" s="13" t="s">
        <v>282</v>
      </c>
      <c r="AM9" s="15">
        <v>0</v>
      </c>
      <c r="AN9" s="15">
        <v>0</v>
      </c>
      <c r="AO9" s="15">
        <v>0</v>
      </c>
      <c r="AP9" s="15">
        <v>98000</v>
      </c>
      <c r="AQ9" s="15">
        <v>27338</v>
      </c>
      <c r="AR9" s="15">
        <v>125338</v>
      </c>
      <c r="AS9" s="15">
        <v>0</v>
      </c>
      <c r="AT9" s="15">
        <v>0</v>
      </c>
      <c r="AU9" s="15">
        <v>0</v>
      </c>
      <c r="AV9" s="13" t="s">
        <v>282</v>
      </c>
      <c r="AW9" s="13" t="s">
        <v>282</v>
      </c>
      <c r="AX9" s="13" t="s">
        <v>315</v>
      </c>
      <c r="AY9" s="13" t="s">
        <v>282</v>
      </c>
      <c r="AZ9" s="13" t="s">
        <v>282</v>
      </c>
      <c r="BA9" s="13" t="s">
        <v>282</v>
      </c>
      <c r="BB9" s="13" t="s">
        <v>284</v>
      </c>
      <c r="BC9" s="13" t="s">
        <v>282</v>
      </c>
      <c r="BD9" s="13" t="s">
        <v>282</v>
      </c>
      <c r="BE9" s="15">
        <v>0</v>
      </c>
      <c r="BF9" s="13" t="s">
        <v>318</v>
      </c>
      <c r="BG9" s="13" t="s">
        <v>324</v>
      </c>
      <c r="BH9" s="23" t="s">
        <v>286</v>
      </c>
      <c r="BI9" s="14" t="s">
        <v>10</v>
      </c>
      <c r="BJ9" s="24">
        <v>46037</v>
      </c>
      <c r="BK9" s="12"/>
      <c r="BL9" s="14" t="s">
        <v>12</v>
      </c>
      <c r="BM9" s="26" t="s">
        <v>13</v>
      </c>
      <c r="BN9" s="27" t="s">
        <v>15</v>
      </c>
      <c r="BO9" s="12" t="s">
        <v>25</v>
      </c>
      <c r="BP9" s="12"/>
      <c r="BQ9" s="28"/>
      <c r="BR9" s="30" t="s">
        <v>317</v>
      </c>
    </row>
    <row r="10" spans="1:70" s="1" customFormat="1" ht="15" hidden="1" customHeight="1">
      <c r="A10" s="12">
        <v>6</v>
      </c>
      <c r="B10" s="13" t="s">
        <v>261</v>
      </c>
      <c r="C10" s="13" t="s">
        <v>120</v>
      </c>
      <c r="D10" s="13" t="s">
        <v>114</v>
      </c>
      <c r="E10" s="13" t="s">
        <v>114</v>
      </c>
      <c r="F10" s="13" t="s">
        <v>114</v>
      </c>
      <c r="G10" s="13" t="s">
        <v>113</v>
      </c>
      <c r="H10" s="13" t="s">
        <v>262</v>
      </c>
      <c r="I10" s="13">
        <v>23556</v>
      </c>
      <c r="J10" s="13" t="s">
        <v>263</v>
      </c>
      <c r="K10" s="13">
        <v>23556</v>
      </c>
      <c r="L10" s="13" t="s">
        <v>264</v>
      </c>
      <c r="M10" s="13" t="s">
        <v>265</v>
      </c>
      <c r="N10" s="13">
        <v>34518</v>
      </c>
      <c r="O10" s="13" t="s">
        <v>266</v>
      </c>
      <c r="P10" s="13">
        <v>52207</v>
      </c>
      <c r="Q10" s="13" t="s">
        <v>267</v>
      </c>
      <c r="R10" s="13" t="s">
        <v>268</v>
      </c>
      <c r="S10" s="13" t="s">
        <v>325</v>
      </c>
      <c r="T10" s="13" t="s">
        <v>325</v>
      </c>
      <c r="U10" s="13" t="s">
        <v>308</v>
      </c>
      <c r="V10" s="13" t="s">
        <v>271</v>
      </c>
      <c r="W10" s="13">
        <v>0</v>
      </c>
      <c r="X10" s="13" t="s">
        <v>326</v>
      </c>
      <c r="Y10" s="13">
        <v>357039225</v>
      </c>
      <c r="Z10" s="13" t="s">
        <v>327</v>
      </c>
      <c r="AA10" s="13" t="s">
        <v>328</v>
      </c>
      <c r="AB10" s="15">
        <v>63000</v>
      </c>
      <c r="AC10" s="13" t="s">
        <v>275</v>
      </c>
      <c r="AD10" s="13">
        <v>24</v>
      </c>
      <c r="AE10" s="13" t="s">
        <v>276</v>
      </c>
      <c r="AF10" s="13" t="s">
        <v>277</v>
      </c>
      <c r="AG10" s="13" t="s">
        <v>295</v>
      </c>
      <c r="AH10" s="13" t="s">
        <v>279</v>
      </c>
      <c r="AI10" s="13" t="s">
        <v>329</v>
      </c>
      <c r="AJ10" s="15">
        <v>3360</v>
      </c>
      <c r="AK10" s="15">
        <v>3360</v>
      </c>
      <c r="AL10" s="13" t="s">
        <v>330</v>
      </c>
      <c r="AM10" s="15">
        <v>11501.61</v>
      </c>
      <c r="AN10" s="15">
        <v>7478.39</v>
      </c>
      <c r="AO10" s="15">
        <v>18980</v>
      </c>
      <c r="AP10" s="15">
        <v>51498.39</v>
      </c>
      <c r="AQ10" s="15">
        <v>10603.61</v>
      </c>
      <c r="AR10" s="15">
        <v>62102</v>
      </c>
      <c r="AS10" s="15">
        <v>35290</v>
      </c>
      <c r="AT10" s="15">
        <v>9570</v>
      </c>
      <c r="AU10" s="15">
        <v>44860</v>
      </c>
      <c r="AV10" s="13">
        <v>19</v>
      </c>
      <c r="AW10" s="13" t="s">
        <v>282</v>
      </c>
      <c r="AX10" s="13" t="s">
        <v>297</v>
      </c>
      <c r="AY10" s="13" t="s">
        <v>282</v>
      </c>
      <c r="AZ10" s="13" t="s">
        <v>282</v>
      </c>
      <c r="BA10" s="13" t="s">
        <v>282</v>
      </c>
      <c r="BB10" s="13" t="s">
        <v>284</v>
      </c>
      <c r="BC10" s="13" t="s">
        <v>282</v>
      </c>
      <c r="BD10" s="13" t="s">
        <v>331</v>
      </c>
      <c r="BE10" s="15">
        <v>63000</v>
      </c>
      <c r="BF10" s="13" t="s">
        <v>325</v>
      </c>
      <c r="BG10" s="13" t="s">
        <v>332</v>
      </c>
      <c r="BH10" s="23" t="s">
        <v>286</v>
      </c>
      <c r="BI10" s="14" t="s">
        <v>10</v>
      </c>
      <c r="BJ10" s="24">
        <v>46037</v>
      </c>
      <c r="BK10" s="12"/>
      <c r="BL10" s="14" t="s">
        <v>12</v>
      </c>
      <c r="BM10" s="26" t="s">
        <v>13</v>
      </c>
      <c r="BN10" s="27" t="s">
        <v>23</v>
      </c>
      <c r="BO10" s="12" t="s">
        <v>33</v>
      </c>
      <c r="BP10" s="12"/>
      <c r="BQ10" s="28"/>
      <c r="BR10" s="30" t="s">
        <v>299</v>
      </c>
    </row>
    <row r="11" spans="1:70" s="1" customFormat="1" ht="15" hidden="1" customHeight="1">
      <c r="A11" s="12">
        <v>7</v>
      </c>
      <c r="B11" s="13" t="s">
        <v>261</v>
      </c>
      <c r="C11" s="13" t="s">
        <v>120</v>
      </c>
      <c r="D11" s="13" t="s">
        <v>114</v>
      </c>
      <c r="E11" s="13" t="s">
        <v>114</v>
      </c>
      <c r="F11" s="13" t="s">
        <v>114</v>
      </c>
      <c r="G11" s="13" t="s">
        <v>113</v>
      </c>
      <c r="H11" s="13" t="s">
        <v>262</v>
      </c>
      <c r="I11" s="13">
        <v>23556</v>
      </c>
      <c r="J11" s="13" t="s">
        <v>263</v>
      </c>
      <c r="K11" s="13">
        <v>23556</v>
      </c>
      <c r="L11" s="13" t="s">
        <v>264</v>
      </c>
      <c r="M11" s="13" t="s">
        <v>265</v>
      </c>
      <c r="N11" s="13">
        <v>34518</v>
      </c>
      <c r="O11" s="13" t="s">
        <v>266</v>
      </c>
      <c r="P11" s="13">
        <v>52207</v>
      </c>
      <c r="Q11" s="13" t="s">
        <v>267</v>
      </c>
      <c r="R11" s="13" t="s">
        <v>268</v>
      </c>
      <c r="S11" s="13" t="s">
        <v>333</v>
      </c>
      <c r="T11" s="13" t="s">
        <v>333</v>
      </c>
      <c r="U11" s="13" t="s">
        <v>290</v>
      </c>
      <c r="V11" s="13" t="s">
        <v>271</v>
      </c>
      <c r="W11" s="13">
        <v>0</v>
      </c>
      <c r="X11" s="13" t="s">
        <v>291</v>
      </c>
      <c r="Y11" s="13">
        <v>357360095</v>
      </c>
      <c r="Z11" s="13" t="s">
        <v>334</v>
      </c>
      <c r="AA11" s="13" t="s">
        <v>335</v>
      </c>
      <c r="AB11" s="15">
        <v>52000</v>
      </c>
      <c r="AC11" s="13" t="s">
        <v>275</v>
      </c>
      <c r="AD11" s="13">
        <v>24</v>
      </c>
      <c r="AE11" s="13" t="s">
        <v>336</v>
      </c>
      <c r="AF11" s="13" t="s">
        <v>277</v>
      </c>
      <c r="AG11" s="13" t="s">
        <v>295</v>
      </c>
      <c r="AH11" s="13" t="s">
        <v>279</v>
      </c>
      <c r="AI11" s="13" t="s">
        <v>329</v>
      </c>
      <c r="AJ11" s="15">
        <v>2780</v>
      </c>
      <c r="AK11" s="15">
        <v>2780</v>
      </c>
      <c r="AL11" s="13" t="s">
        <v>337</v>
      </c>
      <c r="AM11" s="15">
        <v>38671.839999999997</v>
      </c>
      <c r="AN11" s="15">
        <v>14148.16</v>
      </c>
      <c r="AO11" s="15">
        <v>52820</v>
      </c>
      <c r="AP11" s="15">
        <v>13328.16</v>
      </c>
      <c r="AQ11" s="15">
        <v>845.84</v>
      </c>
      <c r="AR11" s="15">
        <v>14174</v>
      </c>
      <c r="AS11" s="15">
        <v>0</v>
      </c>
      <c r="AT11" s="15">
        <v>0</v>
      </c>
      <c r="AU11" s="15">
        <v>0</v>
      </c>
      <c r="AV11" s="13">
        <v>19</v>
      </c>
      <c r="AW11" s="13" t="s">
        <v>282</v>
      </c>
      <c r="AX11" s="13" t="s">
        <v>315</v>
      </c>
      <c r="AY11" s="13" t="s">
        <v>282</v>
      </c>
      <c r="AZ11" s="13" t="s">
        <v>282</v>
      </c>
      <c r="BA11" s="13" t="s">
        <v>282</v>
      </c>
      <c r="BB11" s="13" t="s">
        <v>284</v>
      </c>
      <c r="BC11" s="13" t="s">
        <v>282</v>
      </c>
      <c r="BD11" s="13" t="s">
        <v>282</v>
      </c>
      <c r="BE11" s="15">
        <v>0</v>
      </c>
      <c r="BF11" s="13" t="s">
        <v>333</v>
      </c>
      <c r="BG11" s="13" t="s">
        <v>338</v>
      </c>
      <c r="BH11" s="23" t="s">
        <v>286</v>
      </c>
      <c r="BI11" s="14" t="s">
        <v>10</v>
      </c>
      <c r="BJ11" s="24">
        <v>46037</v>
      </c>
      <c r="BK11" s="12"/>
      <c r="BL11" s="14" t="s">
        <v>12</v>
      </c>
      <c r="BM11" s="26" t="s">
        <v>13</v>
      </c>
      <c r="BN11" s="27" t="s">
        <v>15</v>
      </c>
      <c r="BO11" s="12" t="s">
        <v>25</v>
      </c>
      <c r="BP11" s="12"/>
      <c r="BQ11" s="28"/>
      <c r="BR11" s="30" t="s">
        <v>317</v>
      </c>
    </row>
    <row r="12" spans="1:70" s="1" customFormat="1" ht="15" hidden="1" customHeight="1">
      <c r="A12" s="12">
        <v>8</v>
      </c>
      <c r="B12" s="13" t="s">
        <v>261</v>
      </c>
      <c r="C12" s="13" t="s">
        <v>120</v>
      </c>
      <c r="D12" s="13" t="s">
        <v>114</v>
      </c>
      <c r="E12" s="13" t="s">
        <v>114</v>
      </c>
      <c r="F12" s="13" t="s">
        <v>114</v>
      </c>
      <c r="G12" s="13" t="s">
        <v>113</v>
      </c>
      <c r="H12" s="13" t="s">
        <v>262</v>
      </c>
      <c r="I12" s="13">
        <v>23524</v>
      </c>
      <c r="J12" s="13" t="s">
        <v>349</v>
      </c>
      <c r="K12" s="13">
        <v>23524</v>
      </c>
      <c r="L12" s="13" t="s">
        <v>350</v>
      </c>
      <c r="M12" s="13" t="s">
        <v>351</v>
      </c>
      <c r="N12" s="13">
        <v>324677</v>
      </c>
      <c r="O12" s="13" t="s">
        <v>352</v>
      </c>
      <c r="P12" s="13">
        <v>629381</v>
      </c>
      <c r="Q12" s="13" t="s">
        <v>353</v>
      </c>
      <c r="R12" s="13" t="s">
        <v>268</v>
      </c>
      <c r="S12" s="13" t="s">
        <v>354</v>
      </c>
      <c r="T12" s="13" t="s">
        <v>354</v>
      </c>
      <c r="U12" s="13" t="s">
        <v>308</v>
      </c>
      <c r="V12" s="13" t="s">
        <v>271</v>
      </c>
      <c r="W12" s="13">
        <v>541</v>
      </c>
      <c r="X12" s="13" t="s">
        <v>309</v>
      </c>
      <c r="Y12" s="13">
        <v>352670345</v>
      </c>
      <c r="Z12" s="13" t="s">
        <v>355</v>
      </c>
      <c r="AA12" s="13" t="s">
        <v>356</v>
      </c>
      <c r="AB12" s="15">
        <v>42000</v>
      </c>
      <c r="AC12" s="13" t="s">
        <v>357</v>
      </c>
      <c r="AD12" s="13">
        <v>24</v>
      </c>
      <c r="AE12" s="13" t="s">
        <v>294</v>
      </c>
      <c r="AF12" s="13" t="s">
        <v>358</v>
      </c>
      <c r="AG12" s="13" t="s">
        <v>359</v>
      </c>
      <c r="AH12" s="13" t="s">
        <v>360</v>
      </c>
      <c r="AI12" s="13" t="s">
        <v>361</v>
      </c>
      <c r="AJ12" s="15">
        <v>2240</v>
      </c>
      <c r="AK12" s="15">
        <v>2240</v>
      </c>
      <c r="AL12" s="13" t="s">
        <v>362</v>
      </c>
      <c r="AM12" s="15">
        <v>39406</v>
      </c>
      <c r="AN12" s="15">
        <v>12194</v>
      </c>
      <c r="AO12" s="15">
        <v>51600</v>
      </c>
      <c r="AP12" s="15">
        <v>2594</v>
      </c>
      <c r="AQ12" s="15">
        <v>0</v>
      </c>
      <c r="AR12" s="15">
        <v>2594</v>
      </c>
      <c r="AS12" s="15">
        <v>2594</v>
      </c>
      <c r="AT12" s="15">
        <v>0</v>
      </c>
      <c r="AU12" s="15">
        <v>2594</v>
      </c>
      <c r="AV12" s="13">
        <v>28</v>
      </c>
      <c r="AW12" s="13" t="s">
        <v>282</v>
      </c>
      <c r="AX12" s="13" t="s">
        <v>297</v>
      </c>
      <c r="AY12" s="13" t="s">
        <v>282</v>
      </c>
      <c r="AZ12" s="13" t="s">
        <v>282</v>
      </c>
      <c r="BA12" s="13" t="s">
        <v>282</v>
      </c>
      <c r="BB12" s="13" t="s">
        <v>284</v>
      </c>
      <c r="BC12" s="13" t="s">
        <v>282</v>
      </c>
      <c r="BD12" s="13" t="s">
        <v>363</v>
      </c>
      <c r="BE12" s="15">
        <v>42000</v>
      </c>
      <c r="BF12" s="13" t="s">
        <v>354</v>
      </c>
      <c r="BG12" s="13" t="s">
        <v>364</v>
      </c>
      <c r="BH12" s="23" t="s">
        <v>286</v>
      </c>
      <c r="BI12" s="14" t="s">
        <v>10</v>
      </c>
      <c r="BJ12" s="24">
        <v>46037</v>
      </c>
      <c r="BK12" s="12"/>
      <c r="BL12" s="14" t="s">
        <v>12</v>
      </c>
      <c r="BM12" s="26" t="s">
        <v>13</v>
      </c>
      <c r="BN12" s="27" t="s">
        <v>23</v>
      </c>
      <c r="BO12" s="12" t="s">
        <v>33</v>
      </c>
      <c r="BP12" s="12"/>
      <c r="BQ12" s="28"/>
      <c r="BR12" s="30" t="s">
        <v>299</v>
      </c>
    </row>
    <row r="13" spans="1:70" s="1" customFormat="1" ht="15" hidden="1" customHeight="1">
      <c r="A13" s="12">
        <v>9</v>
      </c>
      <c r="B13" s="13" t="s">
        <v>261</v>
      </c>
      <c r="C13" s="13" t="s">
        <v>120</v>
      </c>
      <c r="D13" s="13" t="s">
        <v>114</v>
      </c>
      <c r="E13" s="13" t="s">
        <v>114</v>
      </c>
      <c r="F13" s="13" t="s">
        <v>114</v>
      </c>
      <c r="G13" s="13" t="s">
        <v>113</v>
      </c>
      <c r="H13" s="13" t="s">
        <v>262</v>
      </c>
      <c r="I13" s="13">
        <v>23524</v>
      </c>
      <c r="J13" s="13" t="s">
        <v>349</v>
      </c>
      <c r="K13" s="13">
        <v>23524</v>
      </c>
      <c r="L13" s="13" t="s">
        <v>350</v>
      </c>
      <c r="M13" s="13" t="s">
        <v>351</v>
      </c>
      <c r="N13" s="13">
        <v>324677</v>
      </c>
      <c r="O13" s="13" t="s">
        <v>352</v>
      </c>
      <c r="P13" s="13">
        <v>629381</v>
      </c>
      <c r="Q13" s="13" t="s">
        <v>353</v>
      </c>
      <c r="R13" s="13" t="s">
        <v>365</v>
      </c>
      <c r="S13" s="13" t="s">
        <v>354</v>
      </c>
      <c r="T13" s="13" t="s">
        <v>354</v>
      </c>
      <c r="U13" s="13" t="s">
        <v>308</v>
      </c>
      <c r="V13" s="13" t="s">
        <v>271</v>
      </c>
      <c r="W13" s="13">
        <v>0</v>
      </c>
      <c r="X13" s="13" t="s">
        <v>366</v>
      </c>
      <c r="Y13" s="13">
        <v>356554707</v>
      </c>
      <c r="Z13" s="13" t="s">
        <v>355</v>
      </c>
      <c r="AA13" s="13" t="s">
        <v>367</v>
      </c>
      <c r="AB13" s="15">
        <v>40000</v>
      </c>
      <c r="AC13" s="13" t="s">
        <v>357</v>
      </c>
      <c r="AD13" s="13">
        <v>18</v>
      </c>
      <c r="AE13" s="13" t="s">
        <v>368</v>
      </c>
      <c r="AF13" s="13" t="s">
        <v>358</v>
      </c>
      <c r="AG13" s="13" t="s">
        <v>359</v>
      </c>
      <c r="AH13" s="13" t="s">
        <v>360</v>
      </c>
      <c r="AI13" s="13" t="s">
        <v>369</v>
      </c>
      <c r="AJ13" s="15">
        <v>2690</v>
      </c>
      <c r="AK13" s="15">
        <v>2690</v>
      </c>
      <c r="AL13" s="13" t="s">
        <v>370</v>
      </c>
      <c r="AM13" s="15">
        <v>17925.650000000001</v>
      </c>
      <c r="AN13" s="15">
        <v>6284.35</v>
      </c>
      <c r="AO13" s="15">
        <v>24210</v>
      </c>
      <c r="AP13" s="15">
        <v>22074.35</v>
      </c>
      <c r="AQ13" s="15">
        <v>2353.65</v>
      </c>
      <c r="AR13" s="15">
        <v>24428</v>
      </c>
      <c r="AS13" s="15">
        <v>22074.35</v>
      </c>
      <c r="AT13" s="15">
        <v>2353.65</v>
      </c>
      <c r="AU13" s="15">
        <v>24428</v>
      </c>
      <c r="AV13" s="13">
        <v>20</v>
      </c>
      <c r="AW13" s="13" t="s">
        <v>282</v>
      </c>
      <c r="AX13" s="13" t="s">
        <v>297</v>
      </c>
      <c r="AY13" s="13" t="s">
        <v>282</v>
      </c>
      <c r="AZ13" s="13" t="s">
        <v>282</v>
      </c>
      <c r="BA13" s="13" t="s">
        <v>282</v>
      </c>
      <c r="BB13" s="13" t="s">
        <v>284</v>
      </c>
      <c r="BC13" s="13" t="s">
        <v>282</v>
      </c>
      <c r="BD13" s="13" t="s">
        <v>363</v>
      </c>
      <c r="BE13" s="15">
        <v>40000</v>
      </c>
      <c r="BF13" s="13" t="s">
        <v>354</v>
      </c>
      <c r="BG13" s="13" t="s">
        <v>364</v>
      </c>
      <c r="BH13" s="23" t="s">
        <v>286</v>
      </c>
      <c r="BI13" s="14" t="s">
        <v>10</v>
      </c>
      <c r="BJ13" s="24">
        <v>46037</v>
      </c>
      <c r="BK13" s="12"/>
      <c r="BL13" s="14" t="s">
        <v>20</v>
      </c>
      <c r="BM13" s="26" t="s">
        <v>21</v>
      </c>
      <c r="BN13" s="27" t="s">
        <v>23</v>
      </c>
      <c r="BO13" s="12" t="s">
        <v>33</v>
      </c>
      <c r="BP13" s="12"/>
      <c r="BQ13" s="28"/>
      <c r="BR13" s="30" t="s">
        <v>299</v>
      </c>
    </row>
    <row r="14" spans="1:70" s="1" customFormat="1" ht="15" hidden="1" customHeight="1">
      <c r="A14" s="12">
        <v>10</v>
      </c>
      <c r="B14" s="13" t="s">
        <v>261</v>
      </c>
      <c r="C14" s="13" t="s">
        <v>120</v>
      </c>
      <c r="D14" s="13" t="s">
        <v>114</v>
      </c>
      <c r="E14" s="13" t="s">
        <v>114</v>
      </c>
      <c r="F14" s="13" t="s">
        <v>114</v>
      </c>
      <c r="G14" s="13" t="s">
        <v>113</v>
      </c>
      <c r="H14" s="13" t="s">
        <v>262</v>
      </c>
      <c r="I14" s="13">
        <v>23524</v>
      </c>
      <c r="J14" s="13" t="s">
        <v>349</v>
      </c>
      <c r="K14" s="13">
        <v>23524</v>
      </c>
      <c r="L14" s="13" t="s">
        <v>350</v>
      </c>
      <c r="M14" s="13" t="s">
        <v>351</v>
      </c>
      <c r="N14" s="13">
        <v>324677</v>
      </c>
      <c r="O14" s="13" t="s">
        <v>352</v>
      </c>
      <c r="P14" s="13">
        <v>629381</v>
      </c>
      <c r="Q14" s="13" t="s">
        <v>353</v>
      </c>
      <c r="R14" s="13" t="s">
        <v>268</v>
      </c>
      <c r="S14" s="13" t="s">
        <v>371</v>
      </c>
      <c r="T14" s="13" t="s">
        <v>371</v>
      </c>
      <c r="U14" s="13" t="s">
        <v>308</v>
      </c>
      <c r="V14" s="13" t="s">
        <v>271</v>
      </c>
      <c r="W14" s="13">
        <v>0</v>
      </c>
      <c r="X14" s="13" t="s">
        <v>291</v>
      </c>
      <c r="Y14" s="13">
        <v>359351142</v>
      </c>
      <c r="Z14" s="13" t="s">
        <v>372</v>
      </c>
      <c r="AA14" s="13" t="s">
        <v>373</v>
      </c>
      <c r="AB14" s="15">
        <v>60000</v>
      </c>
      <c r="AC14" s="13" t="s">
        <v>357</v>
      </c>
      <c r="AD14" s="13">
        <v>24</v>
      </c>
      <c r="AE14" s="13" t="s">
        <v>374</v>
      </c>
      <c r="AF14" s="13" t="s">
        <v>375</v>
      </c>
      <c r="AG14" s="13" t="s">
        <v>376</v>
      </c>
      <c r="AH14" s="13" t="s">
        <v>360</v>
      </c>
      <c r="AI14" s="13" t="s">
        <v>377</v>
      </c>
      <c r="AJ14" s="15">
        <v>3190</v>
      </c>
      <c r="AK14" s="15">
        <v>3190</v>
      </c>
      <c r="AL14" s="13" t="s">
        <v>378</v>
      </c>
      <c r="AM14" s="15">
        <v>15055.26</v>
      </c>
      <c r="AN14" s="15">
        <v>7274.74</v>
      </c>
      <c r="AO14" s="15">
        <v>22330</v>
      </c>
      <c r="AP14" s="15">
        <v>44944.74</v>
      </c>
      <c r="AQ14" s="15">
        <v>8670.26</v>
      </c>
      <c r="AR14" s="15">
        <v>53615</v>
      </c>
      <c r="AS14" s="15">
        <v>0</v>
      </c>
      <c r="AT14" s="15">
        <v>0</v>
      </c>
      <c r="AU14" s="15">
        <v>0</v>
      </c>
      <c r="AV14" s="13">
        <v>7</v>
      </c>
      <c r="AW14" s="13" t="s">
        <v>282</v>
      </c>
      <c r="AX14" s="13" t="s">
        <v>315</v>
      </c>
      <c r="AY14" s="13" t="s">
        <v>282</v>
      </c>
      <c r="AZ14" s="13" t="s">
        <v>282</v>
      </c>
      <c r="BA14" s="13" t="s">
        <v>282</v>
      </c>
      <c r="BB14" s="13" t="s">
        <v>284</v>
      </c>
      <c r="BC14" s="13" t="s">
        <v>282</v>
      </c>
      <c r="BD14" s="13" t="s">
        <v>282</v>
      </c>
      <c r="BE14" s="15">
        <v>0</v>
      </c>
      <c r="BF14" s="13" t="s">
        <v>371</v>
      </c>
      <c r="BG14" s="13" t="s">
        <v>379</v>
      </c>
      <c r="BH14" s="23" t="s">
        <v>286</v>
      </c>
      <c r="BI14" s="14" t="s">
        <v>10</v>
      </c>
      <c r="BJ14" s="24">
        <v>46037</v>
      </c>
      <c r="BK14" s="12"/>
      <c r="BL14" s="14" t="s">
        <v>12</v>
      </c>
      <c r="BM14" s="26" t="s">
        <v>13</v>
      </c>
      <c r="BN14" s="27" t="s">
        <v>15</v>
      </c>
      <c r="BO14" s="12" t="s">
        <v>25</v>
      </c>
      <c r="BP14" s="12"/>
      <c r="BQ14" s="28"/>
      <c r="BR14" s="30" t="s">
        <v>317</v>
      </c>
    </row>
    <row r="15" spans="1:70" s="1" customFormat="1" ht="15" hidden="1" customHeight="1">
      <c r="A15" s="12">
        <v>11</v>
      </c>
      <c r="B15" s="14" t="s">
        <v>261</v>
      </c>
      <c r="C15" s="14" t="s">
        <v>120</v>
      </c>
      <c r="D15" s="14" t="s">
        <v>114</v>
      </c>
      <c r="E15" s="14" t="s">
        <v>114</v>
      </c>
      <c r="F15" s="14" t="s">
        <v>114</v>
      </c>
      <c r="G15" s="12" t="s">
        <v>113</v>
      </c>
      <c r="H15" s="14" t="s">
        <v>262</v>
      </c>
      <c r="I15" s="12">
        <v>23524</v>
      </c>
      <c r="J15" s="14" t="s">
        <v>349</v>
      </c>
      <c r="K15" s="12">
        <v>23524</v>
      </c>
      <c r="L15" s="12" t="s">
        <v>350</v>
      </c>
      <c r="M15" s="14" t="s">
        <v>351</v>
      </c>
      <c r="N15" s="12">
        <v>324677</v>
      </c>
      <c r="O15" s="12" t="s">
        <v>352</v>
      </c>
      <c r="P15" s="12">
        <v>629381</v>
      </c>
      <c r="Q15" s="14" t="s">
        <v>353</v>
      </c>
      <c r="R15" s="14" t="s">
        <v>268</v>
      </c>
      <c r="S15" s="12" t="s">
        <v>380</v>
      </c>
      <c r="T15" s="12" t="s">
        <v>380</v>
      </c>
      <c r="U15" s="12" t="s">
        <v>381</v>
      </c>
      <c r="V15" s="12" t="s">
        <v>271</v>
      </c>
      <c r="W15" s="12">
        <v>0</v>
      </c>
      <c r="X15" s="14" t="s">
        <v>291</v>
      </c>
      <c r="Y15" s="12">
        <v>359741863</v>
      </c>
      <c r="Z15" s="14" t="s">
        <v>382</v>
      </c>
      <c r="AA15" s="16" t="s">
        <v>383</v>
      </c>
      <c r="AB15" s="12">
        <v>80000</v>
      </c>
      <c r="AC15" s="16" t="s">
        <v>357</v>
      </c>
      <c r="AD15" s="12">
        <v>24</v>
      </c>
      <c r="AE15" s="12" t="s">
        <v>374</v>
      </c>
      <c r="AF15" s="12" t="s">
        <v>384</v>
      </c>
      <c r="AG15" s="16" t="s">
        <v>385</v>
      </c>
      <c r="AH15" s="12" t="s">
        <v>360</v>
      </c>
      <c r="AI15" s="16" t="s">
        <v>386</v>
      </c>
      <c r="AJ15" s="12">
        <v>4260</v>
      </c>
      <c r="AK15" s="12">
        <v>4260</v>
      </c>
      <c r="AL15" s="16" t="s">
        <v>387</v>
      </c>
      <c r="AM15" s="12">
        <v>7726.35</v>
      </c>
      <c r="AN15" s="17">
        <v>5053.6499999999996</v>
      </c>
      <c r="AO15" s="17">
        <v>12780</v>
      </c>
      <c r="AP15" s="17">
        <v>72273.649999999994</v>
      </c>
      <c r="AQ15" s="17">
        <v>17522.349999999999</v>
      </c>
      <c r="AR15" s="17">
        <v>89796</v>
      </c>
      <c r="AS15" s="17">
        <v>0</v>
      </c>
      <c r="AT15" s="17">
        <v>0</v>
      </c>
      <c r="AU15" s="17">
        <v>0</v>
      </c>
      <c r="AV15" s="12">
        <v>3</v>
      </c>
      <c r="AW15" s="12" t="s">
        <v>282</v>
      </c>
      <c r="AX15" s="12" t="s">
        <v>315</v>
      </c>
      <c r="AY15" s="16" t="s">
        <v>282</v>
      </c>
      <c r="AZ15" s="12" t="s">
        <v>282</v>
      </c>
      <c r="BA15" s="12" t="s">
        <v>282</v>
      </c>
      <c r="BB15" s="12" t="s">
        <v>284</v>
      </c>
      <c r="BC15" s="12" t="s">
        <v>282</v>
      </c>
      <c r="BD15" s="16" t="s">
        <v>282</v>
      </c>
      <c r="BE15" s="12">
        <v>0</v>
      </c>
      <c r="BF15" s="14" t="s">
        <v>380</v>
      </c>
      <c r="BG15" s="12" t="s">
        <v>388</v>
      </c>
      <c r="BH15" s="23" t="s">
        <v>286</v>
      </c>
      <c r="BI15" s="14" t="s">
        <v>10</v>
      </c>
      <c r="BJ15" s="24">
        <v>46037</v>
      </c>
      <c r="BK15" s="12"/>
      <c r="BL15" s="14" t="s">
        <v>12</v>
      </c>
      <c r="BM15" s="26" t="s">
        <v>13</v>
      </c>
      <c r="BN15" s="27" t="s">
        <v>15</v>
      </c>
      <c r="BO15" s="12" t="s">
        <v>25</v>
      </c>
      <c r="BP15" s="12"/>
      <c r="BQ15" s="28"/>
      <c r="BR15" s="30" t="s">
        <v>317</v>
      </c>
    </row>
    <row r="16" spans="1:70" s="1" customFormat="1" ht="15" hidden="1" customHeight="1">
      <c r="A16" s="12">
        <v>12</v>
      </c>
      <c r="B16" s="14" t="s">
        <v>261</v>
      </c>
      <c r="C16" s="14" t="s">
        <v>120</v>
      </c>
      <c r="D16" s="14" t="s">
        <v>114</v>
      </c>
      <c r="E16" s="14" t="s">
        <v>114</v>
      </c>
      <c r="F16" s="14" t="s">
        <v>114</v>
      </c>
      <c r="G16" s="12" t="s">
        <v>113</v>
      </c>
      <c r="H16" s="14" t="s">
        <v>262</v>
      </c>
      <c r="I16" s="12">
        <v>23556</v>
      </c>
      <c r="J16" s="14" t="s">
        <v>263</v>
      </c>
      <c r="K16" s="12">
        <v>23556</v>
      </c>
      <c r="L16" s="12" t="s">
        <v>164</v>
      </c>
      <c r="M16" s="14" t="s">
        <v>389</v>
      </c>
      <c r="N16" s="12">
        <v>34568</v>
      </c>
      <c r="O16" s="12" t="s">
        <v>390</v>
      </c>
      <c r="P16" s="12">
        <v>752452</v>
      </c>
      <c r="Q16" s="14" t="s">
        <v>391</v>
      </c>
      <c r="R16" s="14" t="s">
        <v>268</v>
      </c>
      <c r="S16" s="12" t="s">
        <v>392</v>
      </c>
      <c r="T16" s="12" t="s">
        <v>392</v>
      </c>
      <c r="U16" s="12" t="s">
        <v>308</v>
      </c>
      <c r="V16" s="12" t="s">
        <v>271</v>
      </c>
      <c r="W16" s="12">
        <v>541</v>
      </c>
      <c r="X16" s="14" t="s">
        <v>309</v>
      </c>
      <c r="Y16" s="12">
        <v>352470137</v>
      </c>
      <c r="Z16" s="14" t="s">
        <v>393</v>
      </c>
      <c r="AA16" s="16" t="s">
        <v>394</v>
      </c>
      <c r="AB16" s="12">
        <v>42000</v>
      </c>
      <c r="AC16" s="16" t="s">
        <v>275</v>
      </c>
      <c r="AD16" s="12">
        <v>24</v>
      </c>
      <c r="AE16" s="12" t="s">
        <v>294</v>
      </c>
      <c r="AF16" s="12" t="s">
        <v>395</v>
      </c>
      <c r="AG16" s="16" t="s">
        <v>396</v>
      </c>
      <c r="AH16" s="12" t="s">
        <v>360</v>
      </c>
      <c r="AI16" s="16" t="s">
        <v>397</v>
      </c>
      <c r="AJ16" s="12">
        <v>2240</v>
      </c>
      <c r="AK16" s="12">
        <v>2240</v>
      </c>
      <c r="AL16" s="16" t="s">
        <v>398</v>
      </c>
      <c r="AM16" s="12">
        <v>39991.379999999997</v>
      </c>
      <c r="AN16" s="17">
        <v>11528.62</v>
      </c>
      <c r="AO16" s="17">
        <v>51520</v>
      </c>
      <c r="AP16" s="17">
        <v>2008.62</v>
      </c>
      <c r="AQ16" s="17">
        <v>43.38</v>
      </c>
      <c r="AR16" s="17">
        <v>2052</v>
      </c>
      <c r="AS16" s="17">
        <v>2008.62</v>
      </c>
      <c r="AT16" s="17">
        <v>43.38</v>
      </c>
      <c r="AU16" s="17">
        <v>2052</v>
      </c>
      <c r="AV16" s="12">
        <v>29</v>
      </c>
      <c r="AW16" s="12" t="s">
        <v>282</v>
      </c>
      <c r="AX16" s="12" t="s">
        <v>399</v>
      </c>
      <c r="AY16" s="16" t="s">
        <v>282</v>
      </c>
      <c r="AZ16" s="12" t="s">
        <v>282</v>
      </c>
      <c r="BA16" s="12" t="s">
        <v>282</v>
      </c>
      <c r="BB16" s="12" t="s">
        <v>284</v>
      </c>
      <c r="BC16" s="12" t="s">
        <v>282</v>
      </c>
      <c r="BD16" s="16" t="s">
        <v>282</v>
      </c>
      <c r="BE16" s="12">
        <v>0</v>
      </c>
      <c r="BF16" s="14" t="s">
        <v>392</v>
      </c>
      <c r="BG16" s="12" t="s">
        <v>400</v>
      </c>
      <c r="BH16" s="23" t="s">
        <v>286</v>
      </c>
      <c r="BI16" s="14" t="s">
        <v>10</v>
      </c>
      <c r="BJ16" s="24">
        <v>46037</v>
      </c>
      <c r="BK16" s="12"/>
      <c r="BL16" s="14" t="s">
        <v>12</v>
      </c>
      <c r="BM16" s="26" t="s">
        <v>13</v>
      </c>
      <c r="BN16" s="27" t="s">
        <v>23</v>
      </c>
      <c r="BO16" s="12" t="s">
        <v>33</v>
      </c>
      <c r="BP16" s="12"/>
      <c r="BQ16" s="28"/>
      <c r="BR16" s="30" t="s">
        <v>299</v>
      </c>
    </row>
    <row r="17" spans="1:70" s="1" customFormat="1" ht="15" hidden="1" customHeight="1">
      <c r="A17" s="12">
        <v>13</v>
      </c>
      <c r="B17" s="14" t="s">
        <v>261</v>
      </c>
      <c r="C17" s="14" t="s">
        <v>120</v>
      </c>
      <c r="D17" s="14" t="s">
        <v>114</v>
      </c>
      <c r="E17" s="14" t="s">
        <v>114</v>
      </c>
      <c r="F17" s="14" t="s">
        <v>114</v>
      </c>
      <c r="G17" s="12" t="s">
        <v>113</v>
      </c>
      <c r="H17" s="14" t="s">
        <v>262</v>
      </c>
      <c r="I17" s="12">
        <v>23516</v>
      </c>
      <c r="J17" s="14" t="s">
        <v>401</v>
      </c>
      <c r="K17" s="12">
        <v>23516</v>
      </c>
      <c r="L17" s="12" t="s">
        <v>164</v>
      </c>
      <c r="M17" s="14" t="s">
        <v>389</v>
      </c>
      <c r="N17" s="12">
        <v>400797</v>
      </c>
      <c r="O17" s="12" t="s">
        <v>402</v>
      </c>
      <c r="P17" s="12">
        <v>600813</v>
      </c>
      <c r="Q17" s="14" t="s">
        <v>403</v>
      </c>
      <c r="R17" s="14" t="s">
        <v>268</v>
      </c>
      <c r="S17" s="12" t="s">
        <v>404</v>
      </c>
      <c r="T17" s="12" t="s">
        <v>404</v>
      </c>
      <c r="U17" s="12" t="s">
        <v>381</v>
      </c>
      <c r="V17" s="12" t="s">
        <v>271</v>
      </c>
      <c r="W17" s="12">
        <v>0</v>
      </c>
      <c r="X17" s="14" t="s">
        <v>291</v>
      </c>
      <c r="Y17" s="12">
        <v>353311581</v>
      </c>
      <c r="Z17" s="14" t="s">
        <v>405</v>
      </c>
      <c r="AA17" s="16" t="s">
        <v>406</v>
      </c>
      <c r="AB17" s="12">
        <v>52000</v>
      </c>
      <c r="AC17" s="16" t="s">
        <v>407</v>
      </c>
      <c r="AD17" s="12">
        <v>24</v>
      </c>
      <c r="AE17" s="12" t="s">
        <v>408</v>
      </c>
      <c r="AF17" s="12" t="s">
        <v>409</v>
      </c>
      <c r="AG17" s="16" t="s">
        <v>410</v>
      </c>
      <c r="AH17" s="12" t="s">
        <v>360</v>
      </c>
      <c r="AI17" s="16" t="s">
        <v>411</v>
      </c>
      <c r="AJ17" s="12">
        <v>2780</v>
      </c>
      <c r="AK17" s="12">
        <v>2780</v>
      </c>
      <c r="AL17" s="16" t="s">
        <v>412</v>
      </c>
      <c r="AM17" s="12">
        <v>7060.07</v>
      </c>
      <c r="AN17" s="17">
        <v>4059.93</v>
      </c>
      <c r="AO17" s="17">
        <v>11120</v>
      </c>
      <c r="AP17" s="17">
        <v>44939.93</v>
      </c>
      <c r="AQ17" s="17">
        <v>10472.07</v>
      </c>
      <c r="AR17" s="17">
        <v>55412</v>
      </c>
      <c r="AS17" s="17">
        <v>44939.93</v>
      </c>
      <c r="AT17" s="17">
        <v>10472.07</v>
      </c>
      <c r="AU17" s="17">
        <v>55412</v>
      </c>
      <c r="AV17" s="12">
        <v>26</v>
      </c>
      <c r="AW17" s="12" t="s">
        <v>282</v>
      </c>
      <c r="AX17" s="12" t="s">
        <v>297</v>
      </c>
      <c r="AY17" s="16" t="s">
        <v>282</v>
      </c>
      <c r="AZ17" s="12" t="s">
        <v>282</v>
      </c>
      <c r="BA17" s="12" t="s">
        <v>282</v>
      </c>
      <c r="BB17" s="12" t="s">
        <v>284</v>
      </c>
      <c r="BC17" s="12" t="s">
        <v>282</v>
      </c>
      <c r="BD17" s="16" t="s">
        <v>413</v>
      </c>
      <c r="BE17" s="12">
        <v>52000</v>
      </c>
      <c r="BF17" s="14" t="s">
        <v>404</v>
      </c>
      <c r="BG17" s="12" t="s">
        <v>414</v>
      </c>
      <c r="BH17" s="23" t="s">
        <v>286</v>
      </c>
      <c r="BI17" s="14" t="s">
        <v>10</v>
      </c>
      <c r="BJ17" s="24">
        <v>46037</v>
      </c>
      <c r="BK17" s="12"/>
      <c r="BL17" s="14" t="s">
        <v>12</v>
      </c>
      <c r="BM17" s="26" t="s">
        <v>13</v>
      </c>
      <c r="BN17" s="27" t="s">
        <v>23</v>
      </c>
      <c r="BO17" s="12" t="s">
        <v>33</v>
      </c>
      <c r="BP17" s="12"/>
      <c r="BQ17" s="28"/>
      <c r="BR17" s="30" t="s">
        <v>299</v>
      </c>
    </row>
    <row r="18" spans="1:70" s="1" customFormat="1" ht="15" hidden="1" customHeight="1">
      <c r="A18" s="12">
        <v>14</v>
      </c>
      <c r="B18" s="14" t="s">
        <v>261</v>
      </c>
      <c r="C18" s="14" t="s">
        <v>120</v>
      </c>
      <c r="D18" s="14" t="s">
        <v>114</v>
      </c>
      <c r="E18" s="14" t="s">
        <v>114</v>
      </c>
      <c r="F18" s="14" t="s">
        <v>114</v>
      </c>
      <c r="G18" s="12" t="s">
        <v>113</v>
      </c>
      <c r="H18" s="14" t="s">
        <v>262</v>
      </c>
      <c r="I18" s="12">
        <v>23516</v>
      </c>
      <c r="J18" s="14" t="s">
        <v>401</v>
      </c>
      <c r="K18" s="12">
        <v>23516</v>
      </c>
      <c r="L18" s="12" t="s">
        <v>164</v>
      </c>
      <c r="M18" s="14" t="s">
        <v>389</v>
      </c>
      <c r="N18" s="12">
        <v>400797</v>
      </c>
      <c r="O18" s="12" t="s">
        <v>402</v>
      </c>
      <c r="P18" s="12">
        <v>673824</v>
      </c>
      <c r="Q18" s="14" t="s">
        <v>415</v>
      </c>
      <c r="R18" s="14" t="s">
        <v>268</v>
      </c>
      <c r="S18" s="12" t="s">
        <v>416</v>
      </c>
      <c r="T18" s="12" t="s">
        <v>416</v>
      </c>
      <c r="U18" s="12" t="s">
        <v>381</v>
      </c>
      <c r="V18" s="12" t="s">
        <v>271</v>
      </c>
      <c r="W18" s="12">
        <v>541</v>
      </c>
      <c r="X18" s="14" t="s">
        <v>291</v>
      </c>
      <c r="Y18" s="12">
        <v>353651126</v>
      </c>
      <c r="Z18" s="14" t="s">
        <v>417</v>
      </c>
      <c r="AA18" s="16" t="s">
        <v>418</v>
      </c>
      <c r="AB18" s="12">
        <v>42000</v>
      </c>
      <c r="AC18" s="16" t="s">
        <v>407</v>
      </c>
      <c r="AD18" s="12">
        <v>24</v>
      </c>
      <c r="AE18" s="12" t="s">
        <v>294</v>
      </c>
      <c r="AF18" s="12" t="s">
        <v>419</v>
      </c>
      <c r="AG18" s="16" t="s">
        <v>420</v>
      </c>
      <c r="AH18" s="12" t="s">
        <v>360</v>
      </c>
      <c r="AI18" s="16" t="s">
        <v>411</v>
      </c>
      <c r="AJ18" s="12">
        <v>2240</v>
      </c>
      <c r="AK18" s="12">
        <v>2240</v>
      </c>
      <c r="AL18" s="16" t="s">
        <v>421</v>
      </c>
      <c r="AM18" s="12">
        <v>10400.629999999999</v>
      </c>
      <c r="AN18" s="17">
        <v>5279.37</v>
      </c>
      <c r="AO18" s="17">
        <v>15680</v>
      </c>
      <c r="AP18" s="17">
        <v>31599.37</v>
      </c>
      <c r="AQ18" s="17">
        <v>6216.63</v>
      </c>
      <c r="AR18" s="17">
        <v>37816</v>
      </c>
      <c r="AS18" s="17">
        <v>31599.37</v>
      </c>
      <c r="AT18" s="17">
        <v>6216.63</v>
      </c>
      <c r="AU18" s="17">
        <v>37816</v>
      </c>
      <c r="AV18" s="12">
        <v>26</v>
      </c>
      <c r="AW18" s="12" t="s">
        <v>282</v>
      </c>
      <c r="AX18" s="12" t="s">
        <v>297</v>
      </c>
      <c r="AY18" s="16" t="s">
        <v>282</v>
      </c>
      <c r="AZ18" s="12" t="s">
        <v>282</v>
      </c>
      <c r="BA18" s="12" t="s">
        <v>282</v>
      </c>
      <c r="BB18" s="12" t="s">
        <v>284</v>
      </c>
      <c r="BC18" s="12" t="s">
        <v>282</v>
      </c>
      <c r="BD18" s="16" t="s">
        <v>413</v>
      </c>
      <c r="BE18" s="12">
        <v>42000</v>
      </c>
      <c r="BF18" s="14" t="s">
        <v>416</v>
      </c>
      <c r="BG18" s="12" t="s">
        <v>422</v>
      </c>
      <c r="BH18" s="23" t="s">
        <v>286</v>
      </c>
      <c r="BI18" s="14" t="s">
        <v>10</v>
      </c>
      <c r="BJ18" s="24">
        <v>46037</v>
      </c>
      <c r="BK18" s="12"/>
      <c r="BL18" s="14" t="s">
        <v>20</v>
      </c>
      <c r="BM18" s="26" t="s">
        <v>21</v>
      </c>
      <c r="BN18" s="27" t="s">
        <v>23</v>
      </c>
      <c r="BO18" s="12" t="s">
        <v>33</v>
      </c>
      <c r="BP18" s="12"/>
      <c r="BQ18" s="28"/>
      <c r="BR18" s="30" t="s">
        <v>299</v>
      </c>
    </row>
    <row r="19" spans="1:70" s="1" customFormat="1" ht="15" hidden="1" customHeight="1">
      <c r="A19" s="12">
        <v>15</v>
      </c>
      <c r="B19" s="14" t="s">
        <v>261</v>
      </c>
      <c r="C19" s="14" t="s">
        <v>120</v>
      </c>
      <c r="D19" s="14" t="s">
        <v>114</v>
      </c>
      <c r="E19" s="14" t="s">
        <v>114</v>
      </c>
      <c r="F19" s="14" t="s">
        <v>114</v>
      </c>
      <c r="G19" s="12" t="s">
        <v>113</v>
      </c>
      <c r="H19" s="14" t="s">
        <v>262</v>
      </c>
      <c r="I19" s="12">
        <v>23516</v>
      </c>
      <c r="J19" s="14" t="s">
        <v>401</v>
      </c>
      <c r="K19" s="12">
        <v>23516</v>
      </c>
      <c r="L19" s="12" t="s">
        <v>164</v>
      </c>
      <c r="M19" s="14" t="s">
        <v>389</v>
      </c>
      <c r="N19" s="12">
        <v>400797</v>
      </c>
      <c r="O19" s="12" t="s">
        <v>402</v>
      </c>
      <c r="P19" s="12">
        <v>600004</v>
      </c>
      <c r="Q19" s="14" t="s">
        <v>423</v>
      </c>
      <c r="R19" s="14" t="s">
        <v>268</v>
      </c>
      <c r="S19" s="12" t="s">
        <v>424</v>
      </c>
      <c r="T19" s="12" t="s">
        <v>424</v>
      </c>
      <c r="U19" s="12" t="s">
        <v>381</v>
      </c>
      <c r="V19" s="12" t="s">
        <v>271</v>
      </c>
      <c r="W19" s="12">
        <v>541</v>
      </c>
      <c r="X19" s="14" t="s">
        <v>291</v>
      </c>
      <c r="Y19" s="12">
        <v>353813632</v>
      </c>
      <c r="Z19" s="14" t="s">
        <v>425</v>
      </c>
      <c r="AA19" s="16" t="s">
        <v>426</v>
      </c>
      <c r="AB19" s="12">
        <v>42000</v>
      </c>
      <c r="AC19" s="16" t="s">
        <v>407</v>
      </c>
      <c r="AD19" s="12">
        <v>24</v>
      </c>
      <c r="AE19" s="12" t="s">
        <v>294</v>
      </c>
      <c r="AF19" s="12" t="s">
        <v>427</v>
      </c>
      <c r="AG19" s="16" t="s">
        <v>428</v>
      </c>
      <c r="AH19" s="12" t="s">
        <v>360</v>
      </c>
      <c r="AI19" s="16" t="s">
        <v>429</v>
      </c>
      <c r="AJ19" s="12">
        <v>2240</v>
      </c>
      <c r="AK19" s="12">
        <v>2240</v>
      </c>
      <c r="AL19" s="16" t="s">
        <v>430</v>
      </c>
      <c r="AM19" s="12">
        <v>28970.23</v>
      </c>
      <c r="AN19" s="17">
        <v>11349.77</v>
      </c>
      <c r="AO19" s="17">
        <v>40320</v>
      </c>
      <c r="AP19" s="17">
        <v>13029.77</v>
      </c>
      <c r="AQ19" s="17">
        <v>1000.23</v>
      </c>
      <c r="AR19" s="17">
        <v>14030</v>
      </c>
      <c r="AS19" s="17">
        <v>13029.77</v>
      </c>
      <c r="AT19" s="17">
        <v>1000.23</v>
      </c>
      <c r="AU19" s="17">
        <v>14030</v>
      </c>
      <c r="AV19" s="12">
        <v>25</v>
      </c>
      <c r="AW19" s="12" t="s">
        <v>282</v>
      </c>
      <c r="AX19" s="12" t="s">
        <v>297</v>
      </c>
      <c r="AY19" s="16" t="s">
        <v>282</v>
      </c>
      <c r="AZ19" s="12" t="s">
        <v>282</v>
      </c>
      <c r="BA19" s="12" t="s">
        <v>282</v>
      </c>
      <c r="BB19" s="12" t="s">
        <v>284</v>
      </c>
      <c r="BC19" s="12" t="s">
        <v>282</v>
      </c>
      <c r="BD19" s="16" t="s">
        <v>282</v>
      </c>
      <c r="BE19" s="12">
        <v>0</v>
      </c>
      <c r="BF19" s="14" t="s">
        <v>424</v>
      </c>
      <c r="BG19" s="12" t="s">
        <v>431</v>
      </c>
      <c r="BH19" s="23" t="s">
        <v>286</v>
      </c>
      <c r="BI19" s="14" t="s">
        <v>10</v>
      </c>
      <c r="BJ19" s="24">
        <v>46037</v>
      </c>
      <c r="BK19" s="12"/>
      <c r="BL19" s="14" t="s">
        <v>12</v>
      </c>
      <c r="BM19" s="26" t="s">
        <v>13</v>
      </c>
      <c r="BN19" s="27" t="s">
        <v>23</v>
      </c>
      <c r="BO19" s="12" t="s">
        <v>33</v>
      </c>
      <c r="BP19" s="12"/>
      <c r="BQ19" s="28"/>
      <c r="BR19" s="30" t="s">
        <v>299</v>
      </c>
    </row>
    <row r="20" spans="1:70" s="1" customFormat="1" ht="15" hidden="1" customHeight="1">
      <c r="A20" s="12">
        <v>16</v>
      </c>
      <c r="B20" s="14" t="s">
        <v>261</v>
      </c>
      <c r="C20" s="14" t="s">
        <v>120</v>
      </c>
      <c r="D20" s="14" t="s">
        <v>114</v>
      </c>
      <c r="E20" s="14" t="s">
        <v>114</v>
      </c>
      <c r="F20" s="14" t="s">
        <v>114</v>
      </c>
      <c r="G20" s="12" t="s">
        <v>113</v>
      </c>
      <c r="H20" s="14" t="s">
        <v>262</v>
      </c>
      <c r="I20" s="12">
        <v>23516</v>
      </c>
      <c r="J20" s="14" t="s">
        <v>401</v>
      </c>
      <c r="K20" s="12">
        <v>23516</v>
      </c>
      <c r="L20" s="12" t="s">
        <v>164</v>
      </c>
      <c r="M20" s="14" t="s">
        <v>389</v>
      </c>
      <c r="N20" s="12">
        <v>400797</v>
      </c>
      <c r="O20" s="12" t="s">
        <v>402</v>
      </c>
      <c r="P20" s="12">
        <v>600813</v>
      </c>
      <c r="Q20" s="14" t="s">
        <v>403</v>
      </c>
      <c r="R20" s="14" t="s">
        <v>365</v>
      </c>
      <c r="S20" s="12" t="s">
        <v>432</v>
      </c>
      <c r="T20" s="12" t="s">
        <v>432</v>
      </c>
      <c r="U20" s="12" t="s">
        <v>381</v>
      </c>
      <c r="V20" s="12" t="s">
        <v>271</v>
      </c>
      <c r="W20" s="12">
        <v>541</v>
      </c>
      <c r="X20" s="14" t="s">
        <v>291</v>
      </c>
      <c r="Y20" s="12">
        <v>353884727</v>
      </c>
      <c r="Z20" s="14" t="s">
        <v>433</v>
      </c>
      <c r="AA20" s="16" t="s">
        <v>434</v>
      </c>
      <c r="AB20" s="12">
        <v>30000</v>
      </c>
      <c r="AC20" s="16" t="s">
        <v>407</v>
      </c>
      <c r="AD20" s="12">
        <v>18</v>
      </c>
      <c r="AE20" s="12" t="s">
        <v>368</v>
      </c>
      <c r="AF20" s="12" t="s">
        <v>435</v>
      </c>
      <c r="AG20" s="16" t="s">
        <v>436</v>
      </c>
      <c r="AH20" s="12" t="s">
        <v>360</v>
      </c>
      <c r="AI20" s="16" t="s">
        <v>429</v>
      </c>
      <c r="AJ20" s="12">
        <v>2020</v>
      </c>
      <c r="AK20" s="12">
        <v>2020</v>
      </c>
      <c r="AL20" s="16" t="s">
        <v>331</v>
      </c>
      <c r="AM20" s="12">
        <v>20376.61</v>
      </c>
      <c r="AN20" s="17">
        <v>5883.39</v>
      </c>
      <c r="AO20" s="17">
        <v>26260</v>
      </c>
      <c r="AP20" s="17">
        <v>9623.39</v>
      </c>
      <c r="AQ20" s="17">
        <v>608.61</v>
      </c>
      <c r="AR20" s="17">
        <v>10232</v>
      </c>
      <c r="AS20" s="17">
        <v>9623.39</v>
      </c>
      <c r="AT20" s="17">
        <v>608.61</v>
      </c>
      <c r="AU20" s="17">
        <v>10232</v>
      </c>
      <c r="AV20" s="12">
        <v>25</v>
      </c>
      <c r="AW20" s="12" t="s">
        <v>282</v>
      </c>
      <c r="AX20" s="12" t="s">
        <v>297</v>
      </c>
      <c r="AY20" s="16" t="s">
        <v>282</v>
      </c>
      <c r="AZ20" s="12" t="s">
        <v>282</v>
      </c>
      <c r="BA20" s="12" t="s">
        <v>282</v>
      </c>
      <c r="BB20" s="12" t="s">
        <v>284</v>
      </c>
      <c r="BC20" s="12" t="s">
        <v>282</v>
      </c>
      <c r="BD20" s="16" t="s">
        <v>437</v>
      </c>
      <c r="BE20" s="12">
        <v>30000</v>
      </c>
      <c r="BF20" s="14" t="s">
        <v>432</v>
      </c>
      <c r="BG20" s="12" t="s">
        <v>438</v>
      </c>
      <c r="BH20" s="23" t="s">
        <v>286</v>
      </c>
      <c r="BI20" s="14" t="s">
        <v>10</v>
      </c>
      <c r="BJ20" s="24">
        <v>46037</v>
      </c>
      <c r="BK20" s="12"/>
      <c r="BL20" s="14" t="s">
        <v>12</v>
      </c>
      <c r="BM20" s="26" t="s">
        <v>13</v>
      </c>
      <c r="BN20" s="27" t="s">
        <v>23</v>
      </c>
      <c r="BO20" s="12" t="s">
        <v>33</v>
      </c>
      <c r="BP20" s="12"/>
      <c r="BQ20" s="28"/>
      <c r="BR20" s="30" t="s">
        <v>299</v>
      </c>
    </row>
    <row r="21" spans="1:70" s="1" customFormat="1" ht="15" hidden="1" customHeight="1">
      <c r="A21" s="12">
        <v>17</v>
      </c>
      <c r="B21" s="14" t="s">
        <v>261</v>
      </c>
      <c r="C21" s="14" t="s">
        <v>120</v>
      </c>
      <c r="D21" s="14" t="s">
        <v>114</v>
      </c>
      <c r="E21" s="14" t="s">
        <v>114</v>
      </c>
      <c r="F21" s="14" t="s">
        <v>114</v>
      </c>
      <c r="G21" s="12" t="s">
        <v>113</v>
      </c>
      <c r="H21" s="14" t="s">
        <v>262</v>
      </c>
      <c r="I21" s="12">
        <v>23516</v>
      </c>
      <c r="J21" s="14" t="s">
        <v>401</v>
      </c>
      <c r="K21" s="12">
        <v>23516</v>
      </c>
      <c r="L21" s="12" t="s">
        <v>164</v>
      </c>
      <c r="M21" s="14" t="s">
        <v>389</v>
      </c>
      <c r="N21" s="12">
        <v>400797</v>
      </c>
      <c r="O21" s="12" t="s">
        <v>402</v>
      </c>
      <c r="P21" s="12">
        <v>673824</v>
      </c>
      <c r="Q21" s="14" t="s">
        <v>415</v>
      </c>
      <c r="R21" s="14" t="s">
        <v>268</v>
      </c>
      <c r="S21" s="12" t="s">
        <v>439</v>
      </c>
      <c r="T21" s="12" t="s">
        <v>439</v>
      </c>
      <c r="U21" s="12" t="s">
        <v>381</v>
      </c>
      <c r="V21" s="12" t="s">
        <v>271</v>
      </c>
      <c r="W21" s="12">
        <v>541</v>
      </c>
      <c r="X21" s="14" t="s">
        <v>440</v>
      </c>
      <c r="Y21" s="12">
        <v>354389697</v>
      </c>
      <c r="Z21" s="14" t="s">
        <v>441</v>
      </c>
      <c r="AA21" s="16" t="s">
        <v>442</v>
      </c>
      <c r="AB21" s="12">
        <v>42000</v>
      </c>
      <c r="AC21" s="16" t="s">
        <v>407</v>
      </c>
      <c r="AD21" s="12">
        <v>24</v>
      </c>
      <c r="AE21" s="12" t="s">
        <v>294</v>
      </c>
      <c r="AF21" s="12" t="s">
        <v>443</v>
      </c>
      <c r="AG21" s="16" t="s">
        <v>444</v>
      </c>
      <c r="AH21" s="12" t="s">
        <v>360</v>
      </c>
      <c r="AI21" s="16" t="s">
        <v>445</v>
      </c>
      <c r="AJ21" s="12">
        <v>2240</v>
      </c>
      <c r="AK21" s="12">
        <v>2240</v>
      </c>
      <c r="AL21" s="16" t="s">
        <v>446</v>
      </c>
      <c r="AM21" s="12">
        <v>18086.93</v>
      </c>
      <c r="AN21" s="17">
        <v>8793.07</v>
      </c>
      <c r="AO21" s="17">
        <v>26880</v>
      </c>
      <c r="AP21" s="17">
        <v>23913.07</v>
      </c>
      <c r="AQ21" s="17">
        <v>3392.93</v>
      </c>
      <c r="AR21" s="17">
        <v>27306</v>
      </c>
      <c r="AS21" s="17">
        <v>23913.07</v>
      </c>
      <c r="AT21" s="17">
        <v>3392.93</v>
      </c>
      <c r="AU21" s="17">
        <v>27306</v>
      </c>
      <c r="AV21" s="12">
        <v>24</v>
      </c>
      <c r="AW21" s="12" t="s">
        <v>282</v>
      </c>
      <c r="AX21" s="12" t="s">
        <v>297</v>
      </c>
      <c r="AY21" s="16" t="s">
        <v>282</v>
      </c>
      <c r="AZ21" s="12" t="s">
        <v>282</v>
      </c>
      <c r="BA21" s="12" t="s">
        <v>282</v>
      </c>
      <c r="BB21" s="12" t="s">
        <v>284</v>
      </c>
      <c r="BC21" s="12" t="s">
        <v>282</v>
      </c>
      <c r="BD21" s="16" t="s">
        <v>282</v>
      </c>
      <c r="BE21" s="12">
        <v>0</v>
      </c>
      <c r="BF21" s="14" t="s">
        <v>439</v>
      </c>
      <c r="BG21" s="12" t="s">
        <v>447</v>
      </c>
      <c r="BH21" s="23" t="s">
        <v>286</v>
      </c>
      <c r="BI21" s="14" t="s">
        <v>10</v>
      </c>
      <c r="BJ21" s="24">
        <v>46037</v>
      </c>
      <c r="BK21" s="12"/>
      <c r="BL21" s="14" t="s">
        <v>12</v>
      </c>
      <c r="BM21" s="26" t="s">
        <v>13</v>
      </c>
      <c r="BN21" s="27" t="s">
        <v>23</v>
      </c>
      <c r="BO21" s="12" t="s">
        <v>33</v>
      </c>
      <c r="BP21" s="12"/>
      <c r="BQ21" s="28"/>
      <c r="BR21" s="30" t="s">
        <v>299</v>
      </c>
    </row>
    <row r="22" spans="1:70" s="1" customFormat="1" ht="15" hidden="1" customHeight="1">
      <c r="A22" s="12">
        <v>18</v>
      </c>
      <c r="B22" s="14" t="s">
        <v>261</v>
      </c>
      <c r="C22" s="14" t="s">
        <v>120</v>
      </c>
      <c r="D22" s="14" t="s">
        <v>114</v>
      </c>
      <c r="E22" s="14" t="s">
        <v>114</v>
      </c>
      <c r="F22" s="14" t="s">
        <v>114</v>
      </c>
      <c r="G22" s="12" t="s">
        <v>113</v>
      </c>
      <c r="H22" s="14" t="s">
        <v>262</v>
      </c>
      <c r="I22" s="12">
        <v>23516</v>
      </c>
      <c r="J22" s="14" t="s">
        <v>401</v>
      </c>
      <c r="K22" s="12">
        <v>23516</v>
      </c>
      <c r="L22" s="12" t="s">
        <v>164</v>
      </c>
      <c r="M22" s="14" t="s">
        <v>389</v>
      </c>
      <c r="N22" s="12">
        <v>400797</v>
      </c>
      <c r="O22" s="12" t="s">
        <v>402</v>
      </c>
      <c r="P22" s="12">
        <v>673824</v>
      </c>
      <c r="Q22" s="14" t="s">
        <v>415</v>
      </c>
      <c r="R22" s="14" t="s">
        <v>268</v>
      </c>
      <c r="S22" s="12" t="s">
        <v>448</v>
      </c>
      <c r="T22" s="12" t="s">
        <v>448</v>
      </c>
      <c r="U22" s="12" t="s">
        <v>381</v>
      </c>
      <c r="V22" s="12" t="s">
        <v>271</v>
      </c>
      <c r="W22" s="12">
        <v>541</v>
      </c>
      <c r="X22" s="14" t="s">
        <v>440</v>
      </c>
      <c r="Y22" s="12">
        <v>355108547</v>
      </c>
      <c r="Z22" s="14" t="s">
        <v>449</v>
      </c>
      <c r="AA22" s="16" t="s">
        <v>450</v>
      </c>
      <c r="AB22" s="12">
        <v>42000</v>
      </c>
      <c r="AC22" s="16" t="s">
        <v>407</v>
      </c>
      <c r="AD22" s="12">
        <v>24</v>
      </c>
      <c r="AE22" s="12" t="s">
        <v>294</v>
      </c>
      <c r="AF22" s="12" t="s">
        <v>451</v>
      </c>
      <c r="AG22" s="16" t="s">
        <v>452</v>
      </c>
      <c r="AH22" s="12" t="s">
        <v>453</v>
      </c>
      <c r="AI22" s="16" t="s">
        <v>454</v>
      </c>
      <c r="AJ22" s="12">
        <v>2240</v>
      </c>
      <c r="AK22" s="12">
        <v>2240</v>
      </c>
      <c r="AL22" s="16" t="s">
        <v>455</v>
      </c>
      <c r="AM22" s="12">
        <v>13602.86</v>
      </c>
      <c r="AN22" s="17">
        <v>6557.14</v>
      </c>
      <c r="AO22" s="17">
        <v>20160</v>
      </c>
      <c r="AP22" s="17">
        <v>28397.14</v>
      </c>
      <c r="AQ22" s="17">
        <v>4908.8599999999997</v>
      </c>
      <c r="AR22" s="17">
        <v>33306</v>
      </c>
      <c r="AS22" s="17">
        <v>26491.89</v>
      </c>
      <c r="AT22" s="17">
        <v>4868.1099999999997</v>
      </c>
      <c r="AU22" s="17">
        <v>31360</v>
      </c>
      <c r="AV22" s="12">
        <v>23</v>
      </c>
      <c r="AW22" s="12" t="s">
        <v>282</v>
      </c>
      <c r="AX22" s="12" t="s">
        <v>297</v>
      </c>
      <c r="AY22" s="16" t="s">
        <v>282</v>
      </c>
      <c r="AZ22" s="12" t="s">
        <v>282</v>
      </c>
      <c r="BA22" s="12" t="s">
        <v>282</v>
      </c>
      <c r="BB22" s="12" t="s">
        <v>284</v>
      </c>
      <c r="BC22" s="12" t="s">
        <v>282</v>
      </c>
      <c r="BD22" s="16" t="s">
        <v>331</v>
      </c>
      <c r="BE22" s="12">
        <v>42000</v>
      </c>
      <c r="BF22" s="14" t="s">
        <v>448</v>
      </c>
      <c r="BG22" s="12" t="s">
        <v>456</v>
      </c>
      <c r="BH22" s="23" t="s">
        <v>286</v>
      </c>
      <c r="BI22" s="14" t="s">
        <v>10</v>
      </c>
      <c r="BJ22" s="24">
        <v>46037</v>
      </c>
      <c r="BK22" s="12"/>
      <c r="BL22" s="14" t="s">
        <v>12</v>
      </c>
      <c r="BM22" s="26" t="s">
        <v>13</v>
      </c>
      <c r="BN22" s="27" t="s">
        <v>23</v>
      </c>
      <c r="BO22" s="12" t="s">
        <v>33</v>
      </c>
      <c r="BP22" s="12"/>
      <c r="BQ22" s="28"/>
      <c r="BR22" s="30" t="s">
        <v>299</v>
      </c>
    </row>
    <row r="23" spans="1:70" s="1" customFormat="1" ht="15" hidden="1" customHeight="1">
      <c r="A23" s="12">
        <v>19</v>
      </c>
      <c r="B23" s="14" t="s">
        <v>261</v>
      </c>
      <c r="C23" s="14" t="s">
        <v>120</v>
      </c>
      <c r="D23" s="14" t="s">
        <v>114</v>
      </c>
      <c r="E23" s="14" t="s">
        <v>114</v>
      </c>
      <c r="F23" s="14" t="s">
        <v>114</v>
      </c>
      <c r="G23" s="12" t="s">
        <v>113</v>
      </c>
      <c r="H23" s="14" t="s">
        <v>262</v>
      </c>
      <c r="I23" s="12">
        <v>23516</v>
      </c>
      <c r="J23" s="14" t="s">
        <v>401</v>
      </c>
      <c r="K23" s="12">
        <v>23516</v>
      </c>
      <c r="L23" s="12" t="s">
        <v>164</v>
      </c>
      <c r="M23" s="14" t="s">
        <v>389</v>
      </c>
      <c r="N23" s="12">
        <v>400797</v>
      </c>
      <c r="O23" s="12" t="s">
        <v>402</v>
      </c>
      <c r="P23" s="12">
        <v>600004</v>
      </c>
      <c r="Q23" s="14" t="s">
        <v>423</v>
      </c>
      <c r="R23" s="14" t="s">
        <v>268</v>
      </c>
      <c r="S23" s="12" t="s">
        <v>457</v>
      </c>
      <c r="T23" s="12" t="s">
        <v>457</v>
      </c>
      <c r="U23" s="12" t="s">
        <v>381</v>
      </c>
      <c r="V23" s="12" t="s">
        <v>271</v>
      </c>
      <c r="W23" s="12">
        <v>541</v>
      </c>
      <c r="X23" s="14" t="s">
        <v>440</v>
      </c>
      <c r="Y23" s="12">
        <v>355278500</v>
      </c>
      <c r="Z23" s="14" t="s">
        <v>458</v>
      </c>
      <c r="AA23" s="16" t="s">
        <v>459</v>
      </c>
      <c r="AB23" s="12">
        <v>42000</v>
      </c>
      <c r="AC23" s="16" t="s">
        <v>407</v>
      </c>
      <c r="AD23" s="12">
        <v>24</v>
      </c>
      <c r="AE23" s="12" t="s">
        <v>294</v>
      </c>
      <c r="AF23" s="12" t="s">
        <v>460</v>
      </c>
      <c r="AG23" s="16" t="s">
        <v>461</v>
      </c>
      <c r="AH23" s="12" t="s">
        <v>453</v>
      </c>
      <c r="AI23" s="16" t="s">
        <v>462</v>
      </c>
      <c r="AJ23" s="12">
        <v>2240</v>
      </c>
      <c r="AK23" s="12">
        <v>2240</v>
      </c>
      <c r="AL23" s="16" t="s">
        <v>463</v>
      </c>
      <c r="AM23" s="12">
        <v>21337.57</v>
      </c>
      <c r="AN23" s="17">
        <v>10022.43</v>
      </c>
      <c r="AO23" s="17">
        <v>31360</v>
      </c>
      <c r="AP23" s="17">
        <v>20662.43</v>
      </c>
      <c r="AQ23" s="17">
        <v>2527.5700000000002</v>
      </c>
      <c r="AR23" s="17">
        <v>23190</v>
      </c>
      <c r="AS23" s="17">
        <v>15558.58</v>
      </c>
      <c r="AT23" s="17">
        <v>2361.42</v>
      </c>
      <c r="AU23" s="17">
        <v>17920</v>
      </c>
      <c r="AV23" s="12">
        <v>22</v>
      </c>
      <c r="AW23" s="12" t="s">
        <v>282</v>
      </c>
      <c r="AX23" s="12" t="s">
        <v>297</v>
      </c>
      <c r="AY23" s="16" t="s">
        <v>282</v>
      </c>
      <c r="AZ23" s="12" t="s">
        <v>282</v>
      </c>
      <c r="BA23" s="12" t="s">
        <v>282</v>
      </c>
      <c r="BB23" s="12" t="s">
        <v>284</v>
      </c>
      <c r="BC23" s="12" t="s">
        <v>282</v>
      </c>
      <c r="BD23" s="16" t="s">
        <v>363</v>
      </c>
      <c r="BE23" s="12">
        <v>42000</v>
      </c>
      <c r="BF23" s="14" t="s">
        <v>457</v>
      </c>
      <c r="BG23" s="12" t="s">
        <v>464</v>
      </c>
      <c r="BH23" s="23" t="s">
        <v>286</v>
      </c>
      <c r="BI23" s="14" t="s">
        <v>10</v>
      </c>
      <c r="BJ23" s="24">
        <v>46037</v>
      </c>
      <c r="BK23" s="12"/>
      <c r="BL23" s="14" t="s">
        <v>20</v>
      </c>
      <c r="BM23" s="26" t="s">
        <v>21</v>
      </c>
      <c r="BN23" s="27" t="s">
        <v>23</v>
      </c>
      <c r="BO23" s="12" t="s">
        <v>33</v>
      </c>
      <c r="BP23" s="12"/>
      <c r="BQ23" s="28"/>
      <c r="BR23" s="30" t="s">
        <v>299</v>
      </c>
    </row>
    <row r="24" spans="1:70" s="1" customFormat="1" ht="15" hidden="1" customHeight="1">
      <c r="A24" s="12">
        <v>20</v>
      </c>
      <c r="B24" s="14" t="s">
        <v>261</v>
      </c>
      <c r="C24" s="14" t="s">
        <v>120</v>
      </c>
      <c r="D24" s="14" t="s">
        <v>114</v>
      </c>
      <c r="E24" s="14" t="s">
        <v>114</v>
      </c>
      <c r="F24" s="14" t="s">
        <v>114</v>
      </c>
      <c r="G24" s="12" t="s">
        <v>113</v>
      </c>
      <c r="H24" s="14" t="s">
        <v>262</v>
      </c>
      <c r="I24" s="12">
        <v>23516</v>
      </c>
      <c r="J24" s="14" t="s">
        <v>401</v>
      </c>
      <c r="K24" s="12">
        <v>23516</v>
      </c>
      <c r="L24" s="12" t="s">
        <v>164</v>
      </c>
      <c r="M24" s="14" t="s">
        <v>389</v>
      </c>
      <c r="N24" s="12">
        <v>400797</v>
      </c>
      <c r="O24" s="12" t="s">
        <v>402</v>
      </c>
      <c r="P24" s="12">
        <v>600004</v>
      </c>
      <c r="Q24" s="14" t="s">
        <v>423</v>
      </c>
      <c r="R24" s="14" t="s">
        <v>268</v>
      </c>
      <c r="S24" s="12" t="s">
        <v>465</v>
      </c>
      <c r="T24" s="12" t="s">
        <v>465</v>
      </c>
      <c r="U24" s="12" t="s">
        <v>381</v>
      </c>
      <c r="V24" s="12" t="s">
        <v>271</v>
      </c>
      <c r="W24" s="12">
        <v>541</v>
      </c>
      <c r="X24" s="14" t="s">
        <v>440</v>
      </c>
      <c r="Y24" s="12">
        <v>355278775</v>
      </c>
      <c r="Z24" s="14" t="s">
        <v>466</v>
      </c>
      <c r="AA24" s="16" t="s">
        <v>459</v>
      </c>
      <c r="AB24" s="12">
        <v>42000</v>
      </c>
      <c r="AC24" s="16" t="s">
        <v>407</v>
      </c>
      <c r="AD24" s="12">
        <v>24</v>
      </c>
      <c r="AE24" s="12" t="s">
        <v>294</v>
      </c>
      <c r="AF24" s="12" t="s">
        <v>460</v>
      </c>
      <c r="AG24" s="16" t="s">
        <v>461</v>
      </c>
      <c r="AH24" s="12" t="s">
        <v>453</v>
      </c>
      <c r="AI24" s="16" t="s">
        <v>462</v>
      </c>
      <c r="AJ24" s="12">
        <v>2240</v>
      </c>
      <c r="AK24" s="12">
        <v>2240</v>
      </c>
      <c r="AL24" s="16" t="s">
        <v>467</v>
      </c>
      <c r="AM24" s="12">
        <v>34808.839999999997</v>
      </c>
      <c r="AN24" s="17">
        <v>12231.16</v>
      </c>
      <c r="AO24" s="17">
        <v>47040</v>
      </c>
      <c r="AP24" s="17">
        <v>7191.16</v>
      </c>
      <c r="AQ24" s="17">
        <v>318.83999999999997</v>
      </c>
      <c r="AR24" s="17">
        <v>7510</v>
      </c>
      <c r="AS24" s="17">
        <v>2087.31</v>
      </c>
      <c r="AT24" s="17">
        <v>152.69</v>
      </c>
      <c r="AU24" s="17">
        <v>2240</v>
      </c>
      <c r="AV24" s="12">
        <v>22</v>
      </c>
      <c r="AW24" s="12" t="s">
        <v>282</v>
      </c>
      <c r="AX24" s="12" t="s">
        <v>283</v>
      </c>
      <c r="AY24" s="16" t="s">
        <v>282</v>
      </c>
      <c r="AZ24" s="12" t="s">
        <v>282</v>
      </c>
      <c r="BA24" s="12" t="s">
        <v>282</v>
      </c>
      <c r="BB24" s="12" t="s">
        <v>284</v>
      </c>
      <c r="BC24" s="12" t="s">
        <v>282</v>
      </c>
      <c r="BD24" s="16" t="s">
        <v>282</v>
      </c>
      <c r="BE24" s="12">
        <v>0</v>
      </c>
      <c r="BF24" s="14" t="s">
        <v>465</v>
      </c>
      <c r="BG24" s="12" t="s">
        <v>468</v>
      </c>
      <c r="BH24" s="23" t="s">
        <v>286</v>
      </c>
      <c r="BI24" s="14" t="s">
        <v>10</v>
      </c>
      <c r="BJ24" s="24">
        <v>46037</v>
      </c>
      <c r="BK24" s="12"/>
      <c r="BL24" s="14" t="s">
        <v>12</v>
      </c>
      <c r="BM24" s="26" t="s">
        <v>13</v>
      </c>
      <c r="BN24" s="27" t="s">
        <v>23</v>
      </c>
      <c r="BO24" s="12" t="s">
        <v>33</v>
      </c>
      <c r="BP24" s="12"/>
      <c r="BQ24" s="28"/>
      <c r="BR24" s="30" t="s">
        <v>299</v>
      </c>
    </row>
    <row r="25" spans="1:70" s="1" customFormat="1" ht="15" hidden="1" customHeight="1">
      <c r="A25" s="12">
        <v>21</v>
      </c>
      <c r="B25" s="14" t="s">
        <v>261</v>
      </c>
      <c r="C25" s="14" t="s">
        <v>120</v>
      </c>
      <c r="D25" s="14" t="s">
        <v>114</v>
      </c>
      <c r="E25" s="14" t="s">
        <v>114</v>
      </c>
      <c r="F25" s="14" t="s">
        <v>114</v>
      </c>
      <c r="G25" s="12" t="s">
        <v>113</v>
      </c>
      <c r="H25" s="14" t="s">
        <v>262</v>
      </c>
      <c r="I25" s="12">
        <v>23556</v>
      </c>
      <c r="J25" s="14" t="s">
        <v>263</v>
      </c>
      <c r="K25" s="12">
        <v>23556</v>
      </c>
      <c r="L25" s="12" t="s">
        <v>164</v>
      </c>
      <c r="M25" s="14" t="s">
        <v>389</v>
      </c>
      <c r="N25" s="12">
        <v>34568</v>
      </c>
      <c r="O25" s="12" t="s">
        <v>390</v>
      </c>
      <c r="P25" s="12">
        <v>752452</v>
      </c>
      <c r="Q25" s="14" t="s">
        <v>391</v>
      </c>
      <c r="R25" s="14" t="s">
        <v>268</v>
      </c>
      <c r="S25" s="12" t="s">
        <v>469</v>
      </c>
      <c r="T25" s="12" t="s">
        <v>469</v>
      </c>
      <c r="U25" s="12" t="s">
        <v>381</v>
      </c>
      <c r="V25" s="12" t="s">
        <v>470</v>
      </c>
      <c r="W25" s="12">
        <v>0</v>
      </c>
      <c r="X25" s="14" t="s">
        <v>471</v>
      </c>
      <c r="Y25" s="12">
        <v>355302976</v>
      </c>
      <c r="Z25" s="14" t="s">
        <v>472</v>
      </c>
      <c r="AA25" s="16" t="s">
        <v>459</v>
      </c>
      <c r="AB25" s="12">
        <v>42000</v>
      </c>
      <c r="AC25" s="16" t="s">
        <v>275</v>
      </c>
      <c r="AD25" s="12">
        <v>24</v>
      </c>
      <c r="AE25" s="12" t="s">
        <v>294</v>
      </c>
      <c r="AF25" s="12" t="s">
        <v>460</v>
      </c>
      <c r="AG25" s="16" t="s">
        <v>461</v>
      </c>
      <c r="AH25" s="12" t="s">
        <v>453</v>
      </c>
      <c r="AI25" s="16" t="s">
        <v>314</v>
      </c>
      <c r="AJ25" s="12">
        <v>2240</v>
      </c>
      <c r="AK25" s="12">
        <v>2240</v>
      </c>
      <c r="AL25" s="16" t="s">
        <v>337</v>
      </c>
      <c r="AM25" s="12">
        <v>36762.980000000003</v>
      </c>
      <c r="AN25" s="17">
        <v>12517.02</v>
      </c>
      <c r="AO25" s="17">
        <v>49280</v>
      </c>
      <c r="AP25" s="17">
        <v>5237.0200000000004</v>
      </c>
      <c r="AQ25" s="17">
        <v>170.98</v>
      </c>
      <c r="AR25" s="17">
        <v>5408</v>
      </c>
      <c r="AS25" s="17">
        <v>0</v>
      </c>
      <c r="AT25" s="17">
        <v>0</v>
      </c>
      <c r="AU25" s="17">
        <v>0</v>
      </c>
      <c r="AV25" s="12">
        <v>22</v>
      </c>
      <c r="AW25" s="12" t="s">
        <v>282</v>
      </c>
      <c r="AX25" s="12" t="s">
        <v>315</v>
      </c>
      <c r="AY25" s="16" t="s">
        <v>282</v>
      </c>
      <c r="AZ25" s="12" t="s">
        <v>282</v>
      </c>
      <c r="BA25" s="12" t="s">
        <v>282</v>
      </c>
      <c r="BB25" s="12" t="s">
        <v>284</v>
      </c>
      <c r="BC25" s="12" t="s">
        <v>282</v>
      </c>
      <c r="BD25" s="16" t="s">
        <v>282</v>
      </c>
      <c r="BE25" s="12">
        <v>0</v>
      </c>
      <c r="BF25" s="14" t="s">
        <v>469</v>
      </c>
      <c r="BG25" s="12" t="s">
        <v>473</v>
      </c>
      <c r="BH25" s="23" t="s">
        <v>286</v>
      </c>
      <c r="BI25" s="14" t="s">
        <v>10</v>
      </c>
      <c r="BJ25" s="24">
        <v>46037</v>
      </c>
      <c r="BK25" s="12"/>
      <c r="BL25" s="14" t="s">
        <v>12</v>
      </c>
      <c r="BM25" s="26" t="s">
        <v>13</v>
      </c>
      <c r="BN25" s="27" t="s">
        <v>15</v>
      </c>
      <c r="BO25" s="12" t="s">
        <v>25</v>
      </c>
      <c r="BP25" s="12"/>
      <c r="BQ25" s="28"/>
      <c r="BR25" s="30" t="s">
        <v>317</v>
      </c>
    </row>
    <row r="26" spans="1:70" s="1" customFormat="1" ht="15" hidden="1" customHeight="1">
      <c r="A26" s="12">
        <v>22</v>
      </c>
      <c r="B26" s="14" t="s">
        <v>261</v>
      </c>
      <c r="C26" s="14" t="s">
        <v>120</v>
      </c>
      <c r="D26" s="14" t="s">
        <v>114</v>
      </c>
      <c r="E26" s="14" t="s">
        <v>114</v>
      </c>
      <c r="F26" s="14" t="s">
        <v>114</v>
      </c>
      <c r="G26" s="12" t="s">
        <v>113</v>
      </c>
      <c r="H26" s="14" t="s">
        <v>262</v>
      </c>
      <c r="I26" s="12">
        <v>23556</v>
      </c>
      <c r="J26" s="14" t="s">
        <v>263</v>
      </c>
      <c r="K26" s="12">
        <v>23556</v>
      </c>
      <c r="L26" s="12" t="s">
        <v>164</v>
      </c>
      <c r="M26" s="14" t="s">
        <v>389</v>
      </c>
      <c r="N26" s="12">
        <v>34568</v>
      </c>
      <c r="O26" s="12" t="s">
        <v>390</v>
      </c>
      <c r="P26" s="12">
        <v>752452</v>
      </c>
      <c r="Q26" s="14" t="s">
        <v>391</v>
      </c>
      <c r="R26" s="14" t="s">
        <v>268</v>
      </c>
      <c r="S26" s="12" t="s">
        <v>474</v>
      </c>
      <c r="T26" s="12" t="s">
        <v>474</v>
      </c>
      <c r="U26" s="12" t="s">
        <v>308</v>
      </c>
      <c r="V26" s="12" t="s">
        <v>271</v>
      </c>
      <c r="W26" s="12">
        <v>0</v>
      </c>
      <c r="X26" s="14" t="s">
        <v>471</v>
      </c>
      <c r="Y26" s="12">
        <v>356606049</v>
      </c>
      <c r="Z26" s="14" t="s">
        <v>475</v>
      </c>
      <c r="AA26" s="16" t="s">
        <v>476</v>
      </c>
      <c r="AB26" s="12">
        <v>65000</v>
      </c>
      <c r="AC26" s="16" t="s">
        <v>275</v>
      </c>
      <c r="AD26" s="12">
        <v>24</v>
      </c>
      <c r="AE26" s="12" t="s">
        <v>408</v>
      </c>
      <c r="AF26" s="12" t="s">
        <v>477</v>
      </c>
      <c r="AG26" s="16" t="s">
        <v>478</v>
      </c>
      <c r="AH26" s="12" t="s">
        <v>360</v>
      </c>
      <c r="AI26" s="16" t="s">
        <v>280</v>
      </c>
      <c r="AJ26" s="12">
        <v>3470</v>
      </c>
      <c r="AK26" s="12">
        <v>3470</v>
      </c>
      <c r="AL26" s="16" t="s">
        <v>479</v>
      </c>
      <c r="AM26" s="12">
        <v>15215.67</v>
      </c>
      <c r="AN26" s="17">
        <v>8874.33</v>
      </c>
      <c r="AO26" s="17">
        <v>24090</v>
      </c>
      <c r="AP26" s="17">
        <v>49784.33</v>
      </c>
      <c r="AQ26" s="17">
        <v>9871.67</v>
      </c>
      <c r="AR26" s="17">
        <v>59656</v>
      </c>
      <c r="AS26" s="17">
        <v>36159.980000000003</v>
      </c>
      <c r="AT26" s="17">
        <v>9150.02</v>
      </c>
      <c r="AU26" s="17">
        <v>45310</v>
      </c>
      <c r="AV26" s="12">
        <v>20</v>
      </c>
      <c r="AW26" s="12" t="s">
        <v>282</v>
      </c>
      <c r="AX26" s="12" t="s">
        <v>297</v>
      </c>
      <c r="AY26" s="16" t="s">
        <v>282</v>
      </c>
      <c r="AZ26" s="12" t="s">
        <v>282</v>
      </c>
      <c r="BA26" s="12" t="s">
        <v>282</v>
      </c>
      <c r="BB26" s="12" t="s">
        <v>284</v>
      </c>
      <c r="BC26" s="12" t="s">
        <v>282</v>
      </c>
      <c r="BD26" s="16" t="s">
        <v>437</v>
      </c>
      <c r="BE26" s="12">
        <v>65000</v>
      </c>
      <c r="BF26" s="14" t="s">
        <v>474</v>
      </c>
      <c r="BG26" s="12" t="s">
        <v>480</v>
      </c>
      <c r="BH26" s="23" t="s">
        <v>286</v>
      </c>
      <c r="BI26" s="14" t="s">
        <v>10</v>
      </c>
      <c r="BJ26" s="24">
        <v>46037</v>
      </c>
      <c r="BK26" s="12"/>
      <c r="BL26" s="14" t="s">
        <v>12</v>
      </c>
      <c r="BM26" s="26" t="s">
        <v>13</v>
      </c>
      <c r="BN26" s="27" t="s">
        <v>23</v>
      </c>
      <c r="BO26" s="12" t="s">
        <v>33</v>
      </c>
      <c r="BP26" s="12"/>
      <c r="BQ26" s="28"/>
      <c r="BR26" s="30" t="s">
        <v>299</v>
      </c>
    </row>
    <row r="27" spans="1:70" s="1" customFormat="1" ht="15" hidden="1" customHeight="1">
      <c r="A27" s="12">
        <v>23</v>
      </c>
      <c r="B27" s="14" t="s">
        <v>261</v>
      </c>
      <c r="C27" s="14" t="s">
        <v>120</v>
      </c>
      <c r="D27" s="14" t="s">
        <v>114</v>
      </c>
      <c r="E27" s="14" t="s">
        <v>114</v>
      </c>
      <c r="F27" s="14" t="s">
        <v>114</v>
      </c>
      <c r="G27" s="12" t="s">
        <v>113</v>
      </c>
      <c r="H27" s="14" t="s">
        <v>262</v>
      </c>
      <c r="I27" s="12">
        <v>23556</v>
      </c>
      <c r="J27" s="14" t="s">
        <v>263</v>
      </c>
      <c r="K27" s="12">
        <v>23556</v>
      </c>
      <c r="L27" s="12" t="s">
        <v>164</v>
      </c>
      <c r="M27" s="14" t="s">
        <v>389</v>
      </c>
      <c r="N27" s="12">
        <v>34568</v>
      </c>
      <c r="O27" s="12" t="s">
        <v>390</v>
      </c>
      <c r="P27" s="12">
        <v>752452</v>
      </c>
      <c r="Q27" s="14" t="s">
        <v>391</v>
      </c>
      <c r="R27" s="14" t="s">
        <v>268</v>
      </c>
      <c r="S27" s="12" t="s">
        <v>481</v>
      </c>
      <c r="T27" s="12" t="s">
        <v>481</v>
      </c>
      <c r="U27" s="12" t="s">
        <v>308</v>
      </c>
      <c r="V27" s="12" t="s">
        <v>271</v>
      </c>
      <c r="W27" s="12">
        <v>0</v>
      </c>
      <c r="X27" s="14" t="s">
        <v>482</v>
      </c>
      <c r="Y27" s="12">
        <v>357370850</v>
      </c>
      <c r="Z27" s="14" t="s">
        <v>483</v>
      </c>
      <c r="AA27" s="16" t="s">
        <v>335</v>
      </c>
      <c r="AB27" s="12">
        <v>65000</v>
      </c>
      <c r="AC27" s="16" t="s">
        <v>275</v>
      </c>
      <c r="AD27" s="12">
        <v>24</v>
      </c>
      <c r="AE27" s="12" t="s">
        <v>374</v>
      </c>
      <c r="AF27" s="12" t="s">
        <v>484</v>
      </c>
      <c r="AG27" s="16" t="s">
        <v>485</v>
      </c>
      <c r="AH27" s="12" t="s">
        <v>360</v>
      </c>
      <c r="AI27" s="16" t="s">
        <v>329</v>
      </c>
      <c r="AJ27" s="12">
        <v>3470</v>
      </c>
      <c r="AK27" s="12">
        <v>3470</v>
      </c>
      <c r="AL27" s="16" t="s">
        <v>281</v>
      </c>
      <c r="AM27" s="12">
        <v>33567.03</v>
      </c>
      <c r="AN27" s="17">
        <v>15012.97</v>
      </c>
      <c r="AO27" s="17">
        <v>48580</v>
      </c>
      <c r="AP27" s="17">
        <v>31432.97</v>
      </c>
      <c r="AQ27" s="17">
        <v>3764.03</v>
      </c>
      <c r="AR27" s="17">
        <v>35197</v>
      </c>
      <c r="AS27" s="17">
        <v>14657.62</v>
      </c>
      <c r="AT27" s="17">
        <v>2692.38</v>
      </c>
      <c r="AU27" s="17">
        <v>17350</v>
      </c>
      <c r="AV27" s="12">
        <v>19</v>
      </c>
      <c r="AW27" s="12" t="s">
        <v>282</v>
      </c>
      <c r="AX27" s="12" t="s">
        <v>486</v>
      </c>
      <c r="AY27" s="16" t="s">
        <v>282</v>
      </c>
      <c r="AZ27" s="12" t="s">
        <v>282</v>
      </c>
      <c r="BA27" s="12" t="s">
        <v>282</v>
      </c>
      <c r="BB27" s="12" t="s">
        <v>284</v>
      </c>
      <c r="BC27" s="12" t="s">
        <v>282</v>
      </c>
      <c r="BD27" s="16" t="s">
        <v>282</v>
      </c>
      <c r="BE27" s="12">
        <v>0</v>
      </c>
      <c r="BF27" s="14" t="s">
        <v>481</v>
      </c>
      <c r="BG27" s="12" t="s">
        <v>487</v>
      </c>
      <c r="BH27" s="23" t="s">
        <v>286</v>
      </c>
      <c r="BI27" s="14" t="s">
        <v>10</v>
      </c>
      <c r="BJ27" s="24">
        <v>46037</v>
      </c>
      <c r="BK27" s="12"/>
      <c r="BL27" s="14" t="s">
        <v>20</v>
      </c>
      <c r="BM27" s="26" t="s">
        <v>21</v>
      </c>
      <c r="BN27" s="27" t="s">
        <v>23</v>
      </c>
      <c r="BO27" s="12" t="s">
        <v>33</v>
      </c>
      <c r="BP27" s="12"/>
      <c r="BQ27" s="28"/>
      <c r="BR27" s="30" t="s">
        <v>299</v>
      </c>
    </row>
    <row r="28" spans="1:70" s="1" customFormat="1" ht="15" hidden="1" customHeight="1">
      <c r="A28" s="12">
        <v>24</v>
      </c>
      <c r="B28" s="14" t="s">
        <v>261</v>
      </c>
      <c r="C28" s="14" t="s">
        <v>120</v>
      </c>
      <c r="D28" s="14" t="s">
        <v>114</v>
      </c>
      <c r="E28" s="14" t="s">
        <v>114</v>
      </c>
      <c r="F28" s="14" t="s">
        <v>114</v>
      </c>
      <c r="G28" s="12" t="s">
        <v>113</v>
      </c>
      <c r="H28" s="14" t="s">
        <v>262</v>
      </c>
      <c r="I28" s="12">
        <v>23556</v>
      </c>
      <c r="J28" s="14" t="s">
        <v>263</v>
      </c>
      <c r="K28" s="12">
        <v>23556</v>
      </c>
      <c r="L28" s="12" t="s">
        <v>164</v>
      </c>
      <c r="M28" s="14" t="s">
        <v>389</v>
      </c>
      <c r="N28" s="12">
        <v>34568</v>
      </c>
      <c r="O28" s="12" t="s">
        <v>390</v>
      </c>
      <c r="P28" s="12">
        <v>752452</v>
      </c>
      <c r="Q28" s="14" t="s">
        <v>391</v>
      </c>
      <c r="R28" s="14" t="s">
        <v>268</v>
      </c>
      <c r="S28" s="12" t="s">
        <v>488</v>
      </c>
      <c r="T28" s="12" t="s">
        <v>488</v>
      </c>
      <c r="U28" s="12" t="s">
        <v>308</v>
      </c>
      <c r="V28" s="12" t="s">
        <v>470</v>
      </c>
      <c r="W28" s="12">
        <v>0</v>
      </c>
      <c r="X28" s="14" t="s">
        <v>489</v>
      </c>
      <c r="Y28" s="12">
        <v>357456002</v>
      </c>
      <c r="Z28" s="14" t="s">
        <v>393</v>
      </c>
      <c r="AA28" s="16" t="s">
        <v>328</v>
      </c>
      <c r="AB28" s="12">
        <v>65000</v>
      </c>
      <c r="AC28" s="16" t="s">
        <v>275</v>
      </c>
      <c r="AD28" s="12">
        <v>24</v>
      </c>
      <c r="AE28" s="12" t="s">
        <v>374</v>
      </c>
      <c r="AF28" s="12" t="s">
        <v>490</v>
      </c>
      <c r="AG28" s="16" t="s">
        <v>491</v>
      </c>
      <c r="AH28" s="12" t="s">
        <v>360</v>
      </c>
      <c r="AI28" s="16" t="s">
        <v>329</v>
      </c>
      <c r="AJ28" s="12">
        <v>3470</v>
      </c>
      <c r="AK28" s="12">
        <v>3470</v>
      </c>
      <c r="AL28" s="16" t="s">
        <v>281</v>
      </c>
      <c r="AM28" s="12">
        <v>48353.85</v>
      </c>
      <c r="AN28" s="17">
        <v>17576.150000000001</v>
      </c>
      <c r="AO28" s="17">
        <v>65930</v>
      </c>
      <c r="AP28" s="17">
        <v>16646.150000000001</v>
      </c>
      <c r="AQ28" s="17">
        <v>1056.8499999999999</v>
      </c>
      <c r="AR28" s="17">
        <v>17703</v>
      </c>
      <c r="AS28" s="17">
        <v>0</v>
      </c>
      <c r="AT28" s="17">
        <v>0</v>
      </c>
      <c r="AU28" s="17">
        <v>0</v>
      </c>
      <c r="AV28" s="12">
        <v>19</v>
      </c>
      <c r="AW28" s="12" t="s">
        <v>282</v>
      </c>
      <c r="AX28" s="12" t="s">
        <v>315</v>
      </c>
      <c r="AY28" s="16" t="s">
        <v>282</v>
      </c>
      <c r="AZ28" s="12" t="s">
        <v>282</v>
      </c>
      <c r="BA28" s="12" t="s">
        <v>282</v>
      </c>
      <c r="BB28" s="12" t="s">
        <v>284</v>
      </c>
      <c r="BC28" s="12" t="s">
        <v>282</v>
      </c>
      <c r="BD28" s="16" t="s">
        <v>282</v>
      </c>
      <c r="BE28" s="12">
        <v>0</v>
      </c>
      <c r="BF28" s="14" t="s">
        <v>488</v>
      </c>
      <c r="BG28" s="12" t="s">
        <v>492</v>
      </c>
      <c r="BH28" s="23" t="s">
        <v>286</v>
      </c>
      <c r="BI28" s="14" t="s">
        <v>10</v>
      </c>
      <c r="BJ28" s="24">
        <v>46037</v>
      </c>
      <c r="BK28" s="12"/>
      <c r="BL28" s="14" t="s">
        <v>12</v>
      </c>
      <c r="BM28" s="26" t="s">
        <v>13</v>
      </c>
      <c r="BN28" s="27" t="s">
        <v>15</v>
      </c>
      <c r="BO28" s="12" t="s">
        <v>25</v>
      </c>
      <c r="BP28" s="12"/>
      <c r="BQ28" s="28"/>
      <c r="BR28" s="30" t="s">
        <v>317</v>
      </c>
    </row>
    <row r="29" spans="1:70" s="1" customFormat="1" ht="15" hidden="1" customHeight="1">
      <c r="A29" s="12">
        <v>25</v>
      </c>
      <c r="B29" s="14" t="s">
        <v>261</v>
      </c>
      <c r="C29" s="14" t="s">
        <v>120</v>
      </c>
      <c r="D29" s="14" t="s">
        <v>114</v>
      </c>
      <c r="E29" s="14" t="s">
        <v>114</v>
      </c>
      <c r="F29" s="14" t="s">
        <v>114</v>
      </c>
      <c r="G29" s="12" t="s">
        <v>113</v>
      </c>
      <c r="H29" s="14" t="s">
        <v>262</v>
      </c>
      <c r="I29" s="12">
        <v>23556</v>
      </c>
      <c r="J29" s="14" t="s">
        <v>263</v>
      </c>
      <c r="K29" s="12">
        <v>23556</v>
      </c>
      <c r="L29" s="12" t="s">
        <v>164</v>
      </c>
      <c r="M29" s="14" t="s">
        <v>389</v>
      </c>
      <c r="N29" s="12">
        <v>34568</v>
      </c>
      <c r="O29" s="12" t="s">
        <v>390</v>
      </c>
      <c r="P29" s="12">
        <v>752452</v>
      </c>
      <c r="Q29" s="14" t="s">
        <v>391</v>
      </c>
      <c r="R29" s="14" t="s">
        <v>268</v>
      </c>
      <c r="S29" s="12" t="s">
        <v>493</v>
      </c>
      <c r="T29" s="12" t="s">
        <v>493</v>
      </c>
      <c r="U29" s="12" t="s">
        <v>308</v>
      </c>
      <c r="V29" s="12" t="s">
        <v>271</v>
      </c>
      <c r="W29" s="12">
        <v>0</v>
      </c>
      <c r="X29" s="14" t="s">
        <v>494</v>
      </c>
      <c r="Y29" s="12">
        <v>357476485</v>
      </c>
      <c r="Z29" s="14" t="s">
        <v>495</v>
      </c>
      <c r="AA29" s="16" t="s">
        <v>412</v>
      </c>
      <c r="AB29" s="12">
        <v>80000</v>
      </c>
      <c r="AC29" s="16" t="s">
        <v>275</v>
      </c>
      <c r="AD29" s="12">
        <v>24</v>
      </c>
      <c r="AE29" s="12" t="s">
        <v>321</v>
      </c>
      <c r="AF29" s="12" t="s">
        <v>496</v>
      </c>
      <c r="AG29" s="16" t="s">
        <v>497</v>
      </c>
      <c r="AH29" s="12" t="s">
        <v>498</v>
      </c>
      <c r="AI29" s="16" t="s">
        <v>499</v>
      </c>
      <c r="AJ29" s="12">
        <v>4270</v>
      </c>
      <c r="AK29" s="12">
        <v>4270</v>
      </c>
      <c r="AL29" s="16" t="s">
        <v>281</v>
      </c>
      <c r="AM29" s="12">
        <v>55459.22</v>
      </c>
      <c r="AN29" s="17">
        <v>21400.78</v>
      </c>
      <c r="AO29" s="17">
        <v>76860</v>
      </c>
      <c r="AP29" s="17">
        <v>24540.78</v>
      </c>
      <c r="AQ29" s="17">
        <v>1839.22</v>
      </c>
      <c r="AR29" s="17">
        <v>26380</v>
      </c>
      <c r="AS29" s="17">
        <v>0</v>
      </c>
      <c r="AT29" s="17">
        <v>0</v>
      </c>
      <c r="AU29" s="17">
        <v>0</v>
      </c>
      <c r="AV29" s="12">
        <v>18</v>
      </c>
      <c r="AW29" s="12" t="s">
        <v>282</v>
      </c>
      <c r="AX29" s="12" t="s">
        <v>315</v>
      </c>
      <c r="AY29" s="16" t="s">
        <v>282</v>
      </c>
      <c r="AZ29" s="12" t="s">
        <v>282</v>
      </c>
      <c r="BA29" s="12" t="s">
        <v>282</v>
      </c>
      <c r="BB29" s="12" t="s">
        <v>284</v>
      </c>
      <c r="BC29" s="12" t="s">
        <v>282</v>
      </c>
      <c r="BD29" s="16" t="s">
        <v>282</v>
      </c>
      <c r="BE29" s="12">
        <v>0</v>
      </c>
      <c r="BF29" s="14" t="s">
        <v>493</v>
      </c>
      <c r="BG29" s="12" t="s">
        <v>500</v>
      </c>
      <c r="BH29" s="23" t="s">
        <v>286</v>
      </c>
      <c r="BI29" s="14" t="s">
        <v>10</v>
      </c>
      <c r="BJ29" s="24">
        <v>46037</v>
      </c>
      <c r="BK29" s="12"/>
      <c r="BL29" s="14" t="s">
        <v>12</v>
      </c>
      <c r="BM29" s="26" t="s">
        <v>13</v>
      </c>
      <c r="BN29" s="27" t="s">
        <v>15</v>
      </c>
      <c r="BO29" s="12" t="s">
        <v>25</v>
      </c>
      <c r="BP29" s="12"/>
      <c r="BQ29" s="28"/>
      <c r="BR29" s="30" t="s">
        <v>317</v>
      </c>
    </row>
    <row r="30" spans="1:70" s="1" customFormat="1" ht="15" hidden="1" customHeight="1">
      <c r="A30" s="12">
        <v>26</v>
      </c>
      <c r="B30" s="14" t="s">
        <v>261</v>
      </c>
      <c r="C30" s="14" t="s">
        <v>120</v>
      </c>
      <c r="D30" s="14" t="s">
        <v>114</v>
      </c>
      <c r="E30" s="14" t="s">
        <v>114</v>
      </c>
      <c r="F30" s="14" t="s">
        <v>114</v>
      </c>
      <c r="G30" s="12" t="s">
        <v>113</v>
      </c>
      <c r="H30" s="14" t="s">
        <v>262</v>
      </c>
      <c r="I30" s="12">
        <v>23516</v>
      </c>
      <c r="J30" s="14" t="s">
        <v>401</v>
      </c>
      <c r="K30" s="12">
        <v>23516</v>
      </c>
      <c r="L30" s="12" t="s">
        <v>164</v>
      </c>
      <c r="M30" s="14" t="s">
        <v>389</v>
      </c>
      <c r="N30" s="12">
        <v>400797</v>
      </c>
      <c r="O30" s="12" t="s">
        <v>402</v>
      </c>
      <c r="P30" s="12">
        <v>600813</v>
      </c>
      <c r="Q30" s="14" t="s">
        <v>403</v>
      </c>
      <c r="R30" s="14" t="s">
        <v>268</v>
      </c>
      <c r="S30" s="12" t="s">
        <v>501</v>
      </c>
      <c r="T30" s="12" t="s">
        <v>501</v>
      </c>
      <c r="U30" s="12" t="s">
        <v>381</v>
      </c>
      <c r="V30" s="12" t="s">
        <v>271</v>
      </c>
      <c r="W30" s="12">
        <v>0</v>
      </c>
      <c r="X30" s="14" t="s">
        <v>291</v>
      </c>
      <c r="Y30" s="12">
        <v>358505206</v>
      </c>
      <c r="Z30" s="14" t="s">
        <v>502</v>
      </c>
      <c r="AA30" s="16" t="s">
        <v>503</v>
      </c>
      <c r="AB30" s="12">
        <v>16000</v>
      </c>
      <c r="AC30" s="16" t="s">
        <v>407</v>
      </c>
      <c r="AD30" s="12">
        <v>12</v>
      </c>
      <c r="AE30" s="12" t="s">
        <v>408</v>
      </c>
      <c r="AF30" s="12" t="s">
        <v>435</v>
      </c>
      <c r="AG30" s="16" t="s">
        <v>436</v>
      </c>
      <c r="AH30" s="12" t="s">
        <v>360</v>
      </c>
      <c r="AI30" s="16" t="s">
        <v>504</v>
      </c>
      <c r="AJ30" s="12">
        <v>1520</v>
      </c>
      <c r="AK30" s="12">
        <v>1520</v>
      </c>
      <c r="AL30" s="16" t="s">
        <v>505</v>
      </c>
      <c r="AM30" s="12">
        <v>1140.27</v>
      </c>
      <c r="AN30" s="17">
        <v>379.73</v>
      </c>
      <c r="AO30" s="17">
        <v>1520</v>
      </c>
      <c r="AP30" s="17">
        <v>14859.73</v>
      </c>
      <c r="AQ30" s="17">
        <v>1898.27</v>
      </c>
      <c r="AR30" s="17">
        <v>16758</v>
      </c>
      <c r="AS30" s="17">
        <v>14859.73</v>
      </c>
      <c r="AT30" s="17">
        <v>1898.27</v>
      </c>
      <c r="AU30" s="17">
        <v>16758</v>
      </c>
      <c r="AV30" s="12">
        <v>15</v>
      </c>
      <c r="AW30" s="12" t="s">
        <v>282</v>
      </c>
      <c r="AX30" s="12" t="s">
        <v>297</v>
      </c>
      <c r="AY30" s="16" t="s">
        <v>282</v>
      </c>
      <c r="AZ30" s="12" t="s">
        <v>282</v>
      </c>
      <c r="BA30" s="12" t="s">
        <v>282</v>
      </c>
      <c r="BB30" s="12" t="s">
        <v>284</v>
      </c>
      <c r="BC30" s="12" t="s">
        <v>282</v>
      </c>
      <c r="BD30" s="16" t="s">
        <v>331</v>
      </c>
      <c r="BE30" s="12">
        <v>16000</v>
      </c>
      <c r="BF30" s="14" t="s">
        <v>501</v>
      </c>
      <c r="BG30" s="12" t="s">
        <v>506</v>
      </c>
      <c r="BH30" s="23" t="s">
        <v>286</v>
      </c>
      <c r="BI30" s="14" t="s">
        <v>10</v>
      </c>
      <c r="BJ30" s="24">
        <v>46037</v>
      </c>
      <c r="BK30" s="12"/>
      <c r="BL30" s="14" t="s">
        <v>12</v>
      </c>
      <c r="BM30" s="26" t="s">
        <v>13</v>
      </c>
      <c r="BN30" s="27" t="s">
        <v>23</v>
      </c>
      <c r="BO30" s="12" t="s">
        <v>33</v>
      </c>
      <c r="BP30" s="12"/>
      <c r="BQ30" s="28"/>
      <c r="BR30" s="30" t="s">
        <v>299</v>
      </c>
    </row>
    <row r="31" spans="1:70" s="1" customFormat="1" ht="15" hidden="1" customHeight="1">
      <c r="A31" s="12">
        <v>27</v>
      </c>
      <c r="B31" s="14" t="s">
        <v>261</v>
      </c>
      <c r="C31" s="14" t="s">
        <v>120</v>
      </c>
      <c r="D31" s="14" t="s">
        <v>114</v>
      </c>
      <c r="E31" s="14" t="s">
        <v>114</v>
      </c>
      <c r="F31" s="14" t="s">
        <v>114</v>
      </c>
      <c r="G31" s="12" t="s">
        <v>113</v>
      </c>
      <c r="H31" s="14" t="s">
        <v>262</v>
      </c>
      <c r="I31" s="12">
        <v>23516</v>
      </c>
      <c r="J31" s="14" t="s">
        <v>401</v>
      </c>
      <c r="K31" s="12">
        <v>23516</v>
      </c>
      <c r="L31" s="12" t="s">
        <v>164</v>
      </c>
      <c r="M31" s="14" t="s">
        <v>389</v>
      </c>
      <c r="N31" s="12">
        <v>400797</v>
      </c>
      <c r="O31" s="12" t="s">
        <v>402</v>
      </c>
      <c r="P31" s="12">
        <v>600813</v>
      </c>
      <c r="Q31" s="14" t="s">
        <v>403</v>
      </c>
      <c r="R31" s="14" t="s">
        <v>268</v>
      </c>
      <c r="S31" s="12" t="s">
        <v>432</v>
      </c>
      <c r="T31" s="12" t="s">
        <v>432</v>
      </c>
      <c r="U31" s="12" t="s">
        <v>381</v>
      </c>
      <c r="V31" s="12" t="s">
        <v>271</v>
      </c>
      <c r="W31" s="12">
        <v>0</v>
      </c>
      <c r="X31" s="14" t="s">
        <v>291</v>
      </c>
      <c r="Y31" s="12">
        <v>358726274</v>
      </c>
      <c r="Z31" s="14" t="s">
        <v>433</v>
      </c>
      <c r="AA31" s="16" t="s">
        <v>455</v>
      </c>
      <c r="AB31" s="12">
        <v>65000</v>
      </c>
      <c r="AC31" s="16" t="s">
        <v>407</v>
      </c>
      <c r="AD31" s="12">
        <v>24</v>
      </c>
      <c r="AE31" s="12" t="s">
        <v>374</v>
      </c>
      <c r="AF31" s="12" t="s">
        <v>435</v>
      </c>
      <c r="AG31" s="16" t="s">
        <v>436</v>
      </c>
      <c r="AH31" s="12" t="s">
        <v>360</v>
      </c>
      <c r="AI31" s="16" t="s">
        <v>507</v>
      </c>
      <c r="AJ31" s="12">
        <v>3460</v>
      </c>
      <c r="AK31" s="12">
        <v>3460</v>
      </c>
      <c r="AL31" s="16" t="s">
        <v>508</v>
      </c>
      <c r="AM31" s="12">
        <v>6276.1</v>
      </c>
      <c r="AN31" s="17">
        <v>4103.8999999999996</v>
      </c>
      <c r="AO31" s="17">
        <v>10380</v>
      </c>
      <c r="AP31" s="17">
        <v>58723.9</v>
      </c>
      <c r="AQ31" s="17">
        <v>14205.1</v>
      </c>
      <c r="AR31" s="17">
        <v>72929</v>
      </c>
      <c r="AS31" s="17">
        <v>27507.87</v>
      </c>
      <c r="AT31" s="17">
        <v>10552.13</v>
      </c>
      <c r="AU31" s="17">
        <v>38060</v>
      </c>
      <c r="AV31" s="12">
        <v>14</v>
      </c>
      <c r="AW31" s="12" t="s">
        <v>282</v>
      </c>
      <c r="AX31" s="12" t="s">
        <v>297</v>
      </c>
      <c r="AY31" s="16" t="s">
        <v>282</v>
      </c>
      <c r="AZ31" s="12" t="s">
        <v>282</v>
      </c>
      <c r="BA31" s="12" t="s">
        <v>282</v>
      </c>
      <c r="BB31" s="12" t="s">
        <v>284</v>
      </c>
      <c r="BC31" s="12" t="s">
        <v>282</v>
      </c>
      <c r="BD31" s="16" t="s">
        <v>437</v>
      </c>
      <c r="BE31" s="12">
        <v>65000</v>
      </c>
      <c r="BF31" s="14" t="s">
        <v>432</v>
      </c>
      <c r="BG31" s="12" t="s">
        <v>438</v>
      </c>
      <c r="BH31" s="23" t="s">
        <v>286</v>
      </c>
      <c r="BI31" s="14" t="s">
        <v>10</v>
      </c>
      <c r="BJ31" s="24">
        <v>46037</v>
      </c>
      <c r="BK31" s="12"/>
      <c r="BL31" s="14" t="s">
        <v>12</v>
      </c>
      <c r="BM31" s="26" t="s">
        <v>13</v>
      </c>
      <c r="BN31" s="27" t="s">
        <v>23</v>
      </c>
      <c r="BO31" s="12" t="s">
        <v>33</v>
      </c>
      <c r="BP31" s="12"/>
      <c r="BQ31" s="28"/>
      <c r="BR31" s="30" t="s">
        <v>299</v>
      </c>
    </row>
    <row r="32" spans="1:70" s="1" customFormat="1" ht="15" hidden="1" customHeight="1">
      <c r="A32" s="12">
        <v>28</v>
      </c>
      <c r="B32" s="14" t="s">
        <v>261</v>
      </c>
      <c r="C32" s="14" t="s">
        <v>120</v>
      </c>
      <c r="D32" s="14" t="s">
        <v>114</v>
      </c>
      <c r="E32" s="14" t="s">
        <v>114</v>
      </c>
      <c r="F32" s="14" t="s">
        <v>114</v>
      </c>
      <c r="G32" s="12" t="s">
        <v>113</v>
      </c>
      <c r="H32" s="14" t="s">
        <v>262</v>
      </c>
      <c r="I32" s="12">
        <v>178071</v>
      </c>
      <c r="J32" s="14" t="s">
        <v>509</v>
      </c>
      <c r="K32" s="12">
        <v>178071</v>
      </c>
      <c r="L32" s="12" t="s">
        <v>164</v>
      </c>
      <c r="M32" s="14" t="s">
        <v>389</v>
      </c>
      <c r="N32" s="12">
        <v>367050</v>
      </c>
      <c r="O32" s="12" t="s">
        <v>510</v>
      </c>
      <c r="P32" s="12">
        <v>634955</v>
      </c>
      <c r="Q32" s="14" t="s">
        <v>511</v>
      </c>
      <c r="R32" s="14" t="s">
        <v>268</v>
      </c>
      <c r="S32" s="12" t="s">
        <v>512</v>
      </c>
      <c r="T32" s="12" t="s">
        <v>512</v>
      </c>
      <c r="U32" s="12" t="s">
        <v>308</v>
      </c>
      <c r="V32" s="12" t="s">
        <v>271</v>
      </c>
      <c r="W32" s="12">
        <v>0</v>
      </c>
      <c r="X32" s="14" t="s">
        <v>291</v>
      </c>
      <c r="Y32" s="12">
        <v>358826703</v>
      </c>
      <c r="Z32" s="14" t="s">
        <v>513</v>
      </c>
      <c r="AA32" s="16" t="s">
        <v>514</v>
      </c>
      <c r="AB32" s="12">
        <v>65000</v>
      </c>
      <c r="AC32" s="16" t="s">
        <v>515</v>
      </c>
      <c r="AD32" s="12">
        <v>24</v>
      </c>
      <c r="AE32" s="12" t="s">
        <v>408</v>
      </c>
      <c r="AF32" s="12" t="s">
        <v>516</v>
      </c>
      <c r="AG32" s="16" t="s">
        <v>517</v>
      </c>
      <c r="AH32" s="12" t="s">
        <v>360</v>
      </c>
      <c r="AI32" s="16" t="s">
        <v>518</v>
      </c>
      <c r="AJ32" s="12">
        <v>3460</v>
      </c>
      <c r="AK32" s="12">
        <v>3460</v>
      </c>
      <c r="AL32" s="16" t="s">
        <v>519</v>
      </c>
      <c r="AM32" s="12">
        <v>30268.06</v>
      </c>
      <c r="AN32" s="17">
        <v>14711.94</v>
      </c>
      <c r="AO32" s="17">
        <v>44980</v>
      </c>
      <c r="AP32" s="17">
        <v>34731.94</v>
      </c>
      <c r="AQ32" s="17">
        <v>4542.0600000000004</v>
      </c>
      <c r="AR32" s="17">
        <v>39274</v>
      </c>
      <c r="AS32" s="17">
        <v>0</v>
      </c>
      <c r="AT32" s="17">
        <v>0</v>
      </c>
      <c r="AU32" s="17">
        <v>0</v>
      </c>
      <c r="AV32" s="12">
        <v>13</v>
      </c>
      <c r="AW32" s="12" t="s">
        <v>282</v>
      </c>
      <c r="AX32" s="12" t="s">
        <v>315</v>
      </c>
      <c r="AY32" s="16" t="s">
        <v>282</v>
      </c>
      <c r="AZ32" s="12" t="s">
        <v>282</v>
      </c>
      <c r="BA32" s="12" t="s">
        <v>282</v>
      </c>
      <c r="BB32" s="12" t="s">
        <v>284</v>
      </c>
      <c r="BC32" s="12" t="s">
        <v>282</v>
      </c>
      <c r="BD32" s="16" t="s">
        <v>282</v>
      </c>
      <c r="BE32" s="12">
        <v>0</v>
      </c>
      <c r="BF32" s="14" t="s">
        <v>512</v>
      </c>
      <c r="BG32" s="12" t="s">
        <v>520</v>
      </c>
      <c r="BH32" s="23" t="s">
        <v>286</v>
      </c>
      <c r="BI32" s="14" t="s">
        <v>10</v>
      </c>
      <c r="BJ32" s="24">
        <v>46037</v>
      </c>
      <c r="BK32" s="12"/>
      <c r="BL32" s="14" t="s">
        <v>12</v>
      </c>
      <c r="BM32" s="26" t="s">
        <v>13</v>
      </c>
      <c r="BN32" s="27" t="s">
        <v>15</v>
      </c>
      <c r="BO32" s="12" t="s">
        <v>25</v>
      </c>
      <c r="BP32" s="12"/>
      <c r="BQ32" s="28"/>
      <c r="BR32" s="30" t="s">
        <v>317</v>
      </c>
    </row>
    <row r="33" spans="1:70" s="1" customFormat="1" ht="15" hidden="1" customHeight="1">
      <c r="A33" s="12">
        <v>29</v>
      </c>
      <c r="B33" s="14" t="s">
        <v>261</v>
      </c>
      <c r="C33" s="14" t="s">
        <v>120</v>
      </c>
      <c r="D33" s="14" t="s">
        <v>114</v>
      </c>
      <c r="E33" s="14" t="s">
        <v>114</v>
      </c>
      <c r="F33" s="14" t="s">
        <v>114</v>
      </c>
      <c r="G33" s="12" t="s">
        <v>113</v>
      </c>
      <c r="H33" s="14" t="s">
        <v>262</v>
      </c>
      <c r="I33" s="12">
        <v>23516</v>
      </c>
      <c r="J33" s="14" t="s">
        <v>401</v>
      </c>
      <c r="K33" s="12">
        <v>23516</v>
      </c>
      <c r="L33" s="12" t="s">
        <v>164</v>
      </c>
      <c r="M33" s="14" t="s">
        <v>389</v>
      </c>
      <c r="N33" s="12">
        <v>400797</v>
      </c>
      <c r="O33" s="12" t="s">
        <v>402</v>
      </c>
      <c r="P33" s="12">
        <v>673824</v>
      </c>
      <c r="Q33" s="14" t="s">
        <v>415</v>
      </c>
      <c r="R33" s="14" t="s">
        <v>268</v>
      </c>
      <c r="S33" s="12" t="s">
        <v>521</v>
      </c>
      <c r="T33" s="12" t="s">
        <v>521</v>
      </c>
      <c r="U33" s="12" t="s">
        <v>381</v>
      </c>
      <c r="V33" s="12" t="s">
        <v>271</v>
      </c>
      <c r="W33" s="12">
        <v>0</v>
      </c>
      <c r="X33" s="14" t="s">
        <v>291</v>
      </c>
      <c r="Y33" s="12">
        <v>359455730</v>
      </c>
      <c r="Z33" s="14" t="s">
        <v>522</v>
      </c>
      <c r="AA33" s="16" t="s">
        <v>523</v>
      </c>
      <c r="AB33" s="12">
        <v>65000</v>
      </c>
      <c r="AC33" s="16" t="s">
        <v>407</v>
      </c>
      <c r="AD33" s="12">
        <v>24</v>
      </c>
      <c r="AE33" s="12" t="s">
        <v>374</v>
      </c>
      <c r="AF33" s="12" t="s">
        <v>524</v>
      </c>
      <c r="AG33" s="16" t="s">
        <v>525</v>
      </c>
      <c r="AH33" s="12" t="s">
        <v>360</v>
      </c>
      <c r="AI33" s="16" t="s">
        <v>526</v>
      </c>
      <c r="AJ33" s="12">
        <v>3460</v>
      </c>
      <c r="AK33" s="12">
        <v>3460</v>
      </c>
      <c r="AL33" s="16" t="s">
        <v>467</v>
      </c>
      <c r="AM33" s="12">
        <v>13567.99</v>
      </c>
      <c r="AN33" s="17">
        <v>7192.01</v>
      </c>
      <c r="AO33" s="17">
        <v>20760</v>
      </c>
      <c r="AP33" s="17">
        <v>51432.01</v>
      </c>
      <c r="AQ33" s="17">
        <v>10577.99</v>
      </c>
      <c r="AR33" s="17">
        <v>62010</v>
      </c>
      <c r="AS33" s="17">
        <v>0</v>
      </c>
      <c r="AT33" s="17">
        <v>0</v>
      </c>
      <c r="AU33" s="17">
        <v>0</v>
      </c>
      <c r="AV33" s="12">
        <v>6</v>
      </c>
      <c r="AW33" s="12" t="s">
        <v>282</v>
      </c>
      <c r="AX33" s="12" t="s">
        <v>315</v>
      </c>
      <c r="AY33" s="16" t="s">
        <v>282</v>
      </c>
      <c r="AZ33" s="12" t="s">
        <v>282</v>
      </c>
      <c r="BA33" s="12" t="s">
        <v>282</v>
      </c>
      <c r="BB33" s="12" t="s">
        <v>284</v>
      </c>
      <c r="BC33" s="12" t="s">
        <v>282</v>
      </c>
      <c r="BD33" s="16" t="s">
        <v>282</v>
      </c>
      <c r="BE33" s="12">
        <v>0</v>
      </c>
      <c r="BF33" s="14" t="s">
        <v>521</v>
      </c>
      <c r="BG33" s="12" t="s">
        <v>527</v>
      </c>
      <c r="BH33" s="23" t="s">
        <v>286</v>
      </c>
      <c r="BI33" s="14" t="s">
        <v>10</v>
      </c>
      <c r="BJ33" s="24">
        <v>46037</v>
      </c>
      <c r="BK33" s="12"/>
      <c r="BL33" s="14" t="s">
        <v>12</v>
      </c>
      <c r="BM33" s="26" t="s">
        <v>13</v>
      </c>
      <c r="BN33" s="27" t="s">
        <v>15</v>
      </c>
      <c r="BO33" s="12" t="s">
        <v>25</v>
      </c>
      <c r="BP33" s="12"/>
      <c r="BQ33" s="28"/>
      <c r="BR33" s="30" t="s">
        <v>317</v>
      </c>
    </row>
    <row r="34" spans="1:70" s="1" customFormat="1" ht="15" hidden="1" customHeight="1">
      <c r="A34" s="12">
        <v>30</v>
      </c>
      <c r="B34" s="14" t="s">
        <v>261</v>
      </c>
      <c r="C34" s="14" t="s">
        <v>120</v>
      </c>
      <c r="D34" s="14" t="s">
        <v>114</v>
      </c>
      <c r="E34" s="14" t="s">
        <v>114</v>
      </c>
      <c r="F34" s="14" t="s">
        <v>114</v>
      </c>
      <c r="G34" s="12" t="s">
        <v>113</v>
      </c>
      <c r="H34" s="14" t="s">
        <v>262</v>
      </c>
      <c r="I34" s="12">
        <v>23516</v>
      </c>
      <c r="J34" s="14" t="s">
        <v>401</v>
      </c>
      <c r="K34" s="12">
        <v>23516</v>
      </c>
      <c r="L34" s="12" t="s">
        <v>164</v>
      </c>
      <c r="M34" s="14" t="s">
        <v>389</v>
      </c>
      <c r="N34" s="12">
        <v>400797</v>
      </c>
      <c r="O34" s="12" t="s">
        <v>402</v>
      </c>
      <c r="P34" s="12">
        <v>673824</v>
      </c>
      <c r="Q34" s="14" t="s">
        <v>415</v>
      </c>
      <c r="R34" s="14" t="s">
        <v>268</v>
      </c>
      <c r="S34" s="12" t="s">
        <v>528</v>
      </c>
      <c r="T34" s="12" t="s">
        <v>528</v>
      </c>
      <c r="U34" s="12" t="s">
        <v>381</v>
      </c>
      <c r="V34" s="12" t="s">
        <v>271</v>
      </c>
      <c r="W34" s="12">
        <v>0</v>
      </c>
      <c r="X34" s="14" t="s">
        <v>291</v>
      </c>
      <c r="Y34" s="12">
        <v>359556445</v>
      </c>
      <c r="Z34" s="14" t="s">
        <v>529</v>
      </c>
      <c r="AA34" s="16" t="s">
        <v>530</v>
      </c>
      <c r="AB34" s="12">
        <v>65000</v>
      </c>
      <c r="AC34" s="16" t="s">
        <v>407</v>
      </c>
      <c r="AD34" s="12">
        <v>24</v>
      </c>
      <c r="AE34" s="12" t="s">
        <v>374</v>
      </c>
      <c r="AF34" s="12" t="s">
        <v>524</v>
      </c>
      <c r="AG34" s="16" t="s">
        <v>525</v>
      </c>
      <c r="AH34" s="12" t="s">
        <v>360</v>
      </c>
      <c r="AI34" s="16" t="s">
        <v>531</v>
      </c>
      <c r="AJ34" s="12">
        <v>3460</v>
      </c>
      <c r="AK34" s="12">
        <v>3460</v>
      </c>
      <c r="AL34" s="16" t="s">
        <v>467</v>
      </c>
      <c r="AM34" s="12">
        <v>11338.56</v>
      </c>
      <c r="AN34" s="17">
        <v>5961.44</v>
      </c>
      <c r="AO34" s="17">
        <v>17300</v>
      </c>
      <c r="AP34" s="17">
        <v>53661.440000000002</v>
      </c>
      <c r="AQ34" s="17">
        <v>11626.56</v>
      </c>
      <c r="AR34" s="17">
        <v>65288</v>
      </c>
      <c r="AS34" s="17">
        <v>0</v>
      </c>
      <c r="AT34" s="17">
        <v>0</v>
      </c>
      <c r="AU34" s="17">
        <v>0</v>
      </c>
      <c r="AV34" s="12">
        <v>5</v>
      </c>
      <c r="AW34" s="12" t="s">
        <v>282</v>
      </c>
      <c r="AX34" s="12" t="s">
        <v>315</v>
      </c>
      <c r="AY34" s="16" t="s">
        <v>282</v>
      </c>
      <c r="AZ34" s="12" t="s">
        <v>282</v>
      </c>
      <c r="BA34" s="12" t="s">
        <v>282</v>
      </c>
      <c r="BB34" s="12" t="s">
        <v>284</v>
      </c>
      <c r="BC34" s="12" t="s">
        <v>282</v>
      </c>
      <c r="BD34" s="16" t="s">
        <v>282</v>
      </c>
      <c r="BE34" s="12">
        <v>0</v>
      </c>
      <c r="BF34" s="14" t="s">
        <v>528</v>
      </c>
      <c r="BG34" s="12" t="s">
        <v>532</v>
      </c>
      <c r="BH34" s="23" t="s">
        <v>286</v>
      </c>
      <c r="BI34" s="14" t="s">
        <v>10</v>
      </c>
      <c r="BJ34" s="24">
        <v>46037</v>
      </c>
      <c r="BK34" s="12"/>
      <c r="BL34" s="14" t="s">
        <v>12</v>
      </c>
      <c r="BM34" s="26" t="s">
        <v>13</v>
      </c>
      <c r="BN34" s="27" t="s">
        <v>15</v>
      </c>
      <c r="BO34" s="12" t="s">
        <v>25</v>
      </c>
      <c r="BP34" s="12"/>
      <c r="BQ34" s="28"/>
      <c r="BR34" s="30" t="s">
        <v>317</v>
      </c>
    </row>
    <row r="35" spans="1:70" s="1" customFormat="1" ht="15" hidden="1" customHeight="1">
      <c r="A35" s="12">
        <v>31</v>
      </c>
      <c r="B35" s="14" t="s">
        <v>261</v>
      </c>
      <c r="C35" s="14" t="s">
        <v>120</v>
      </c>
      <c r="D35" s="14" t="s">
        <v>114</v>
      </c>
      <c r="E35" s="14" t="s">
        <v>114</v>
      </c>
      <c r="F35" s="14" t="s">
        <v>114</v>
      </c>
      <c r="G35" s="12" t="s">
        <v>113</v>
      </c>
      <c r="H35" s="14" t="s">
        <v>262</v>
      </c>
      <c r="I35" s="12">
        <v>23516</v>
      </c>
      <c r="J35" s="14" t="s">
        <v>401</v>
      </c>
      <c r="K35" s="12">
        <v>23516</v>
      </c>
      <c r="L35" s="12" t="s">
        <v>164</v>
      </c>
      <c r="M35" s="14" t="s">
        <v>389</v>
      </c>
      <c r="N35" s="12">
        <v>400797</v>
      </c>
      <c r="O35" s="12" t="s">
        <v>402</v>
      </c>
      <c r="P35" s="12">
        <v>673824</v>
      </c>
      <c r="Q35" s="14" t="s">
        <v>415</v>
      </c>
      <c r="R35" s="14" t="s">
        <v>268</v>
      </c>
      <c r="S35" s="12" t="s">
        <v>533</v>
      </c>
      <c r="T35" s="12" t="s">
        <v>533</v>
      </c>
      <c r="U35" s="12" t="s">
        <v>381</v>
      </c>
      <c r="V35" s="12" t="s">
        <v>271</v>
      </c>
      <c r="W35" s="12">
        <v>0</v>
      </c>
      <c r="X35" s="14" t="s">
        <v>291</v>
      </c>
      <c r="Y35" s="12">
        <v>359556965</v>
      </c>
      <c r="Z35" s="14" t="s">
        <v>534</v>
      </c>
      <c r="AA35" s="16" t="s">
        <v>535</v>
      </c>
      <c r="AB35" s="12">
        <v>65000</v>
      </c>
      <c r="AC35" s="16" t="s">
        <v>407</v>
      </c>
      <c r="AD35" s="12">
        <v>24</v>
      </c>
      <c r="AE35" s="12" t="s">
        <v>374</v>
      </c>
      <c r="AF35" s="12" t="s">
        <v>524</v>
      </c>
      <c r="AG35" s="16" t="s">
        <v>525</v>
      </c>
      <c r="AH35" s="12" t="s">
        <v>360</v>
      </c>
      <c r="AI35" s="16" t="s">
        <v>531</v>
      </c>
      <c r="AJ35" s="12">
        <v>3460</v>
      </c>
      <c r="AK35" s="12">
        <v>3460</v>
      </c>
      <c r="AL35" s="16" t="s">
        <v>467</v>
      </c>
      <c r="AM35" s="12">
        <v>11386.39</v>
      </c>
      <c r="AN35" s="17">
        <v>5913.61</v>
      </c>
      <c r="AO35" s="17">
        <v>17300</v>
      </c>
      <c r="AP35" s="17">
        <v>53613.61</v>
      </c>
      <c r="AQ35" s="17">
        <v>11604.39</v>
      </c>
      <c r="AR35" s="17">
        <v>65218</v>
      </c>
      <c r="AS35" s="17">
        <v>0</v>
      </c>
      <c r="AT35" s="17">
        <v>0</v>
      </c>
      <c r="AU35" s="17">
        <v>0</v>
      </c>
      <c r="AV35" s="12">
        <v>5</v>
      </c>
      <c r="AW35" s="12" t="s">
        <v>282</v>
      </c>
      <c r="AX35" s="12" t="s">
        <v>315</v>
      </c>
      <c r="AY35" s="16" t="s">
        <v>282</v>
      </c>
      <c r="AZ35" s="12" t="s">
        <v>282</v>
      </c>
      <c r="BA35" s="12" t="s">
        <v>282</v>
      </c>
      <c r="BB35" s="12" t="s">
        <v>284</v>
      </c>
      <c r="BC35" s="12" t="s">
        <v>282</v>
      </c>
      <c r="BD35" s="16" t="s">
        <v>282</v>
      </c>
      <c r="BE35" s="12">
        <v>0</v>
      </c>
      <c r="BF35" s="14" t="s">
        <v>533</v>
      </c>
      <c r="BG35" s="12" t="s">
        <v>536</v>
      </c>
      <c r="BH35" s="23" t="s">
        <v>286</v>
      </c>
      <c r="BI35" s="14" t="s">
        <v>10</v>
      </c>
      <c r="BJ35" s="24">
        <v>46037</v>
      </c>
      <c r="BK35" s="12"/>
      <c r="BL35" s="14" t="s">
        <v>12</v>
      </c>
      <c r="BM35" s="26" t="s">
        <v>13</v>
      </c>
      <c r="BN35" s="27" t="s">
        <v>15</v>
      </c>
      <c r="BO35" s="12" t="s">
        <v>25</v>
      </c>
      <c r="BP35" s="12"/>
      <c r="BQ35" s="28"/>
      <c r="BR35" s="30" t="s">
        <v>317</v>
      </c>
    </row>
    <row r="36" spans="1:70" s="1" customFormat="1" ht="15" hidden="1" customHeight="1">
      <c r="A36" s="12">
        <v>32</v>
      </c>
      <c r="B36" s="14" t="s">
        <v>261</v>
      </c>
      <c r="C36" s="14" t="s">
        <v>120</v>
      </c>
      <c r="D36" s="14" t="s">
        <v>114</v>
      </c>
      <c r="E36" s="14" t="s">
        <v>114</v>
      </c>
      <c r="F36" s="14" t="s">
        <v>114</v>
      </c>
      <c r="G36" s="12" t="s">
        <v>113</v>
      </c>
      <c r="H36" s="14" t="s">
        <v>262</v>
      </c>
      <c r="I36" s="12">
        <v>23516</v>
      </c>
      <c r="J36" s="14" t="s">
        <v>401</v>
      </c>
      <c r="K36" s="12">
        <v>23516</v>
      </c>
      <c r="L36" s="12" t="s">
        <v>164</v>
      </c>
      <c r="M36" s="14" t="s">
        <v>389</v>
      </c>
      <c r="N36" s="12">
        <v>400797</v>
      </c>
      <c r="O36" s="12" t="s">
        <v>402</v>
      </c>
      <c r="P36" s="12">
        <v>600004</v>
      </c>
      <c r="Q36" s="14" t="s">
        <v>423</v>
      </c>
      <c r="R36" s="14" t="s">
        <v>268</v>
      </c>
      <c r="S36" s="12" t="s">
        <v>537</v>
      </c>
      <c r="T36" s="12" t="s">
        <v>537</v>
      </c>
      <c r="U36" s="12" t="s">
        <v>381</v>
      </c>
      <c r="V36" s="12" t="s">
        <v>271</v>
      </c>
      <c r="W36" s="12">
        <v>0</v>
      </c>
      <c r="X36" s="14" t="s">
        <v>291</v>
      </c>
      <c r="Y36" s="12">
        <v>359557736</v>
      </c>
      <c r="Z36" s="14" t="s">
        <v>538</v>
      </c>
      <c r="AA36" s="16" t="s">
        <v>539</v>
      </c>
      <c r="AB36" s="12">
        <v>65000</v>
      </c>
      <c r="AC36" s="16" t="s">
        <v>407</v>
      </c>
      <c r="AD36" s="12">
        <v>24</v>
      </c>
      <c r="AE36" s="12" t="s">
        <v>374</v>
      </c>
      <c r="AF36" s="12" t="s">
        <v>427</v>
      </c>
      <c r="AG36" s="16" t="s">
        <v>428</v>
      </c>
      <c r="AH36" s="12" t="s">
        <v>360</v>
      </c>
      <c r="AI36" s="16" t="s">
        <v>531</v>
      </c>
      <c r="AJ36" s="12">
        <v>3460</v>
      </c>
      <c r="AK36" s="12">
        <v>3460</v>
      </c>
      <c r="AL36" s="16" t="s">
        <v>467</v>
      </c>
      <c r="AM36" s="12">
        <v>11673.41</v>
      </c>
      <c r="AN36" s="17">
        <v>5626.59</v>
      </c>
      <c r="AO36" s="17">
        <v>17300</v>
      </c>
      <c r="AP36" s="17">
        <v>53326.59</v>
      </c>
      <c r="AQ36" s="17">
        <v>11468.41</v>
      </c>
      <c r="AR36" s="17">
        <v>64795</v>
      </c>
      <c r="AS36" s="17">
        <v>0</v>
      </c>
      <c r="AT36" s="17">
        <v>0</v>
      </c>
      <c r="AU36" s="17">
        <v>0</v>
      </c>
      <c r="AV36" s="12">
        <v>5</v>
      </c>
      <c r="AW36" s="12" t="s">
        <v>282</v>
      </c>
      <c r="AX36" s="12" t="s">
        <v>315</v>
      </c>
      <c r="AY36" s="16" t="s">
        <v>282</v>
      </c>
      <c r="AZ36" s="12" t="s">
        <v>282</v>
      </c>
      <c r="BA36" s="12" t="s">
        <v>282</v>
      </c>
      <c r="BB36" s="12" t="s">
        <v>284</v>
      </c>
      <c r="BC36" s="12" t="s">
        <v>282</v>
      </c>
      <c r="BD36" s="16" t="s">
        <v>282</v>
      </c>
      <c r="BE36" s="12">
        <v>0</v>
      </c>
      <c r="BF36" s="14" t="s">
        <v>537</v>
      </c>
      <c r="BG36" s="12" t="s">
        <v>540</v>
      </c>
      <c r="BH36" s="23" t="s">
        <v>286</v>
      </c>
      <c r="BI36" s="14" t="s">
        <v>10</v>
      </c>
      <c r="BJ36" s="24">
        <v>46037</v>
      </c>
      <c r="BK36" s="12"/>
      <c r="BL36" s="14" t="s">
        <v>12</v>
      </c>
      <c r="BM36" s="26" t="s">
        <v>13</v>
      </c>
      <c r="BN36" s="27" t="s">
        <v>15</v>
      </c>
      <c r="BO36" s="12" t="s">
        <v>25</v>
      </c>
      <c r="BP36" s="12"/>
      <c r="BQ36" s="28"/>
      <c r="BR36" s="30" t="s">
        <v>317</v>
      </c>
    </row>
    <row r="37" spans="1:70" s="1" customFormat="1" ht="15" hidden="1" customHeight="1">
      <c r="A37" s="12">
        <v>33</v>
      </c>
      <c r="B37" s="14" t="s">
        <v>261</v>
      </c>
      <c r="C37" s="14" t="s">
        <v>120</v>
      </c>
      <c r="D37" s="14" t="s">
        <v>114</v>
      </c>
      <c r="E37" s="14" t="s">
        <v>114</v>
      </c>
      <c r="F37" s="14" t="s">
        <v>114</v>
      </c>
      <c r="G37" s="12" t="s">
        <v>113</v>
      </c>
      <c r="H37" s="14" t="s">
        <v>262</v>
      </c>
      <c r="I37" s="12">
        <v>23516</v>
      </c>
      <c r="J37" s="14" t="s">
        <v>401</v>
      </c>
      <c r="K37" s="12">
        <v>23516</v>
      </c>
      <c r="L37" s="12" t="s">
        <v>164</v>
      </c>
      <c r="M37" s="14" t="s">
        <v>389</v>
      </c>
      <c r="N37" s="12">
        <v>400797</v>
      </c>
      <c r="O37" s="12" t="s">
        <v>402</v>
      </c>
      <c r="P37" s="12">
        <v>673824</v>
      </c>
      <c r="Q37" s="14" t="s">
        <v>415</v>
      </c>
      <c r="R37" s="14" t="s">
        <v>268</v>
      </c>
      <c r="S37" s="12" t="s">
        <v>541</v>
      </c>
      <c r="T37" s="12" t="s">
        <v>541</v>
      </c>
      <c r="U37" s="12" t="s">
        <v>381</v>
      </c>
      <c r="V37" s="12" t="s">
        <v>271</v>
      </c>
      <c r="W37" s="12">
        <v>0</v>
      </c>
      <c r="X37" s="14" t="s">
        <v>291</v>
      </c>
      <c r="Y37" s="12">
        <v>359583631</v>
      </c>
      <c r="Z37" s="14" t="s">
        <v>542</v>
      </c>
      <c r="AA37" s="16" t="s">
        <v>535</v>
      </c>
      <c r="AB37" s="12">
        <v>65000</v>
      </c>
      <c r="AC37" s="16" t="s">
        <v>407</v>
      </c>
      <c r="AD37" s="12">
        <v>24</v>
      </c>
      <c r="AE37" s="12" t="s">
        <v>374</v>
      </c>
      <c r="AF37" s="12" t="s">
        <v>524</v>
      </c>
      <c r="AG37" s="16" t="s">
        <v>525</v>
      </c>
      <c r="AH37" s="12" t="s">
        <v>360</v>
      </c>
      <c r="AI37" s="16" t="s">
        <v>531</v>
      </c>
      <c r="AJ37" s="12">
        <v>3460</v>
      </c>
      <c r="AK37" s="12">
        <v>3460</v>
      </c>
      <c r="AL37" s="16" t="s">
        <v>467</v>
      </c>
      <c r="AM37" s="12">
        <v>11386.39</v>
      </c>
      <c r="AN37" s="17">
        <v>5913.61</v>
      </c>
      <c r="AO37" s="17">
        <v>17300</v>
      </c>
      <c r="AP37" s="17">
        <v>53613.61</v>
      </c>
      <c r="AQ37" s="17">
        <v>11604.39</v>
      </c>
      <c r="AR37" s="17">
        <v>65218</v>
      </c>
      <c r="AS37" s="17">
        <v>0</v>
      </c>
      <c r="AT37" s="17">
        <v>0</v>
      </c>
      <c r="AU37" s="17">
        <v>0</v>
      </c>
      <c r="AV37" s="12">
        <v>5</v>
      </c>
      <c r="AW37" s="12" t="s">
        <v>282</v>
      </c>
      <c r="AX37" s="12" t="s">
        <v>315</v>
      </c>
      <c r="AY37" s="16" t="s">
        <v>282</v>
      </c>
      <c r="AZ37" s="12" t="s">
        <v>282</v>
      </c>
      <c r="BA37" s="12" t="s">
        <v>282</v>
      </c>
      <c r="BB37" s="12" t="s">
        <v>284</v>
      </c>
      <c r="BC37" s="12" t="s">
        <v>282</v>
      </c>
      <c r="BD37" s="16" t="s">
        <v>282</v>
      </c>
      <c r="BE37" s="12">
        <v>0</v>
      </c>
      <c r="BF37" s="14" t="s">
        <v>541</v>
      </c>
      <c r="BG37" s="12" t="s">
        <v>543</v>
      </c>
      <c r="BH37" s="23" t="s">
        <v>286</v>
      </c>
      <c r="BI37" s="14" t="s">
        <v>10</v>
      </c>
      <c r="BJ37" s="24">
        <v>46037</v>
      </c>
      <c r="BK37" s="12"/>
      <c r="BL37" s="14" t="s">
        <v>12</v>
      </c>
      <c r="BM37" s="26" t="s">
        <v>13</v>
      </c>
      <c r="BN37" s="27" t="s">
        <v>15</v>
      </c>
      <c r="BO37" s="12" t="s">
        <v>25</v>
      </c>
      <c r="BP37" s="12"/>
      <c r="BQ37" s="28"/>
      <c r="BR37" s="30" t="s">
        <v>317</v>
      </c>
    </row>
    <row r="38" spans="1:70" s="1" customFormat="1" ht="15" hidden="1" customHeight="1">
      <c r="A38" s="12">
        <v>34</v>
      </c>
      <c r="B38" s="14" t="s">
        <v>261</v>
      </c>
      <c r="C38" s="14" t="s">
        <v>120</v>
      </c>
      <c r="D38" s="14" t="s">
        <v>114</v>
      </c>
      <c r="E38" s="14" t="s">
        <v>114</v>
      </c>
      <c r="F38" s="14" t="s">
        <v>114</v>
      </c>
      <c r="G38" s="12" t="s">
        <v>113</v>
      </c>
      <c r="H38" s="14" t="s">
        <v>262</v>
      </c>
      <c r="I38" s="12">
        <v>178071</v>
      </c>
      <c r="J38" s="14" t="s">
        <v>509</v>
      </c>
      <c r="K38" s="12">
        <v>178071</v>
      </c>
      <c r="L38" s="12" t="s">
        <v>164</v>
      </c>
      <c r="M38" s="14" t="s">
        <v>389</v>
      </c>
      <c r="N38" s="12">
        <v>367050</v>
      </c>
      <c r="O38" s="12" t="s">
        <v>510</v>
      </c>
      <c r="P38" s="12">
        <v>634955</v>
      </c>
      <c r="Q38" s="14" t="s">
        <v>511</v>
      </c>
      <c r="R38" s="14" t="s">
        <v>268</v>
      </c>
      <c r="S38" s="12" t="s">
        <v>544</v>
      </c>
      <c r="T38" s="12" t="s">
        <v>544</v>
      </c>
      <c r="U38" s="12" t="s">
        <v>381</v>
      </c>
      <c r="V38" s="12" t="s">
        <v>271</v>
      </c>
      <c r="W38" s="12">
        <v>0</v>
      </c>
      <c r="X38" s="14" t="s">
        <v>291</v>
      </c>
      <c r="Y38" s="12">
        <v>359705441</v>
      </c>
      <c r="Z38" s="14" t="s">
        <v>458</v>
      </c>
      <c r="AA38" s="16" t="s">
        <v>545</v>
      </c>
      <c r="AB38" s="12">
        <v>73000</v>
      </c>
      <c r="AC38" s="16" t="s">
        <v>515</v>
      </c>
      <c r="AD38" s="12">
        <v>24</v>
      </c>
      <c r="AE38" s="12" t="s">
        <v>374</v>
      </c>
      <c r="AF38" s="12" t="s">
        <v>546</v>
      </c>
      <c r="AG38" s="16" t="s">
        <v>547</v>
      </c>
      <c r="AH38" s="12" t="s">
        <v>360</v>
      </c>
      <c r="AI38" s="16" t="s">
        <v>548</v>
      </c>
      <c r="AJ38" s="12">
        <v>3870</v>
      </c>
      <c r="AK38" s="12">
        <v>3870</v>
      </c>
      <c r="AL38" s="16" t="s">
        <v>549</v>
      </c>
      <c r="AM38" s="12">
        <v>8049.33</v>
      </c>
      <c r="AN38" s="17">
        <v>3560.67</v>
      </c>
      <c r="AO38" s="17">
        <v>11610</v>
      </c>
      <c r="AP38" s="17">
        <v>64950.67</v>
      </c>
      <c r="AQ38" s="17">
        <v>15170.33</v>
      </c>
      <c r="AR38" s="17">
        <v>80121</v>
      </c>
      <c r="AS38" s="17">
        <v>2532.2800000000002</v>
      </c>
      <c r="AT38" s="17">
        <v>1337.72</v>
      </c>
      <c r="AU38" s="17">
        <v>3870</v>
      </c>
      <c r="AV38" s="12">
        <v>4</v>
      </c>
      <c r="AW38" s="12" t="s">
        <v>282</v>
      </c>
      <c r="AX38" s="12" t="s">
        <v>283</v>
      </c>
      <c r="AY38" s="16" t="s">
        <v>282</v>
      </c>
      <c r="AZ38" s="12" t="s">
        <v>282</v>
      </c>
      <c r="BA38" s="12" t="s">
        <v>282</v>
      </c>
      <c r="BB38" s="12" t="s">
        <v>284</v>
      </c>
      <c r="BC38" s="12" t="s">
        <v>282</v>
      </c>
      <c r="BD38" s="16" t="s">
        <v>282</v>
      </c>
      <c r="BE38" s="12">
        <v>0</v>
      </c>
      <c r="BF38" s="14" t="s">
        <v>544</v>
      </c>
      <c r="BG38" s="12" t="s">
        <v>550</v>
      </c>
      <c r="BH38" s="23" t="s">
        <v>286</v>
      </c>
      <c r="BI38" s="14" t="s">
        <v>10</v>
      </c>
      <c r="BJ38" s="24">
        <v>46037</v>
      </c>
      <c r="BK38" s="12"/>
      <c r="BL38" s="14" t="s">
        <v>12</v>
      </c>
      <c r="BM38" s="26" t="s">
        <v>13</v>
      </c>
      <c r="BN38" s="27" t="s">
        <v>23</v>
      </c>
      <c r="BO38" s="12" t="s">
        <v>33</v>
      </c>
      <c r="BP38" s="12"/>
      <c r="BQ38" s="28"/>
      <c r="BR38" s="30" t="s">
        <v>299</v>
      </c>
    </row>
    <row r="39" spans="1:70" s="1" customFormat="1" ht="15" hidden="1" customHeight="1">
      <c r="A39" s="12">
        <v>35</v>
      </c>
      <c r="B39" s="14" t="s">
        <v>261</v>
      </c>
      <c r="C39" s="14" t="s">
        <v>120</v>
      </c>
      <c r="D39" s="14" t="s">
        <v>114</v>
      </c>
      <c r="E39" s="14" t="s">
        <v>114</v>
      </c>
      <c r="F39" s="14" t="s">
        <v>114</v>
      </c>
      <c r="G39" s="12" t="s">
        <v>113</v>
      </c>
      <c r="H39" s="14" t="s">
        <v>262</v>
      </c>
      <c r="I39" s="12">
        <v>23516</v>
      </c>
      <c r="J39" s="14" t="s">
        <v>401</v>
      </c>
      <c r="K39" s="12">
        <v>23516</v>
      </c>
      <c r="L39" s="12" t="s">
        <v>164</v>
      </c>
      <c r="M39" s="14" t="s">
        <v>389</v>
      </c>
      <c r="N39" s="12">
        <v>400797</v>
      </c>
      <c r="O39" s="12" t="s">
        <v>402</v>
      </c>
      <c r="P39" s="12">
        <v>600004</v>
      </c>
      <c r="Q39" s="14" t="s">
        <v>423</v>
      </c>
      <c r="R39" s="14" t="s">
        <v>268</v>
      </c>
      <c r="S39" s="12" t="s">
        <v>551</v>
      </c>
      <c r="T39" s="12" t="s">
        <v>551</v>
      </c>
      <c r="U39" s="12" t="s">
        <v>381</v>
      </c>
      <c r="V39" s="12" t="s">
        <v>271</v>
      </c>
      <c r="W39" s="12">
        <v>0</v>
      </c>
      <c r="X39" s="14" t="s">
        <v>291</v>
      </c>
      <c r="Y39" s="12">
        <v>359812452</v>
      </c>
      <c r="Z39" s="14" t="s">
        <v>552</v>
      </c>
      <c r="AA39" s="16" t="s">
        <v>553</v>
      </c>
      <c r="AB39" s="12">
        <v>60000</v>
      </c>
      <c r="AC39" s="16" t="s">
        <v>407</v>
      </c>
      <c r="AD39" s="12">
        <v>24</v>
      </c>
      <c r="AE39" s="12" t="s">
        <v>374</v>
      </c>
      <c r="AF39" s="12" t="s">
        <v>554</v>
      </c>
      <c r="AG39" s="16" t="s">
        <v>555</v>
      </c>
      <c r="AH39" s="12" t="s">
        <v>360</v>
      </c>
      <c r="AI39" s="16" t="s">
        <v>556</v>
      </c>
      <c r="AJ39" s="12">
        <v>3230</v>
      </c>
      <c r="AK39" s="12">
        <v>3230</v>
      </c>
      <c r="AL39" s="16" t="s">
        <v>467</v>
      </c>
      <c r="AM39" s="12">
        <v>6732.35</v>
      </c>
      <c r="AN39" s="17">
        <v>2957.65</v>
      </c>
      <c r="AO39" s="17">
        <v>9690</v>
      </c>
      <c r="AP39" s="17">
        <v>53267.65</v>
      </c>
      <c r="AQ39" s="17">
        <v>13308.35</v>
      </c>
      <c r="AR39" s="17">
        <v>66576</v>
      </c>
      <c r="AS39" s="17">
        <v>0</v>
      </c>
      <c r="AT39" s="17">
        <v>0</v>
      </c>
      <c r="AU39" s="17">
        <v>0</v>
      </c>
      <c r="AV39" s="12">
        <v>3</v>
      </c>
      <c r="AW39" s="12" t="s">
        <v>282</v>
      </c>
      <c r="AX39" s="12" t="s">
        <v>315</v>
      </c>
      <c r="AY39" s="16" t="s">
        <v>282</v>
      </c>
      <c r="AZ39" s="12" t="s">
        <v>282</v>
      </c>
      <c r="BA39" s="12" t="s">
        <v>282</v>
      </c>
      <c r="BB39" s="12" t="s">
        <v>284</v>
      </c>
      <c r="BC39" s="12" t="s">
        <v>282</v>
      </c>
      <c r="BD39" s="16" t="s">
        <v>282</v>
      </c>
      <c r="BE39" s="12">
        <v>0</v>
      </c>
      <c r="BF39" s="14" t="s">
        <v>551</v>
      </c>
      <c r="BG39" s="12" t="s">
        <v>557</v>
      </c>
      <c r="BH39" s="23" t="s">
        <v>286</v>
      </c>
      <c r="BI39" s="14" t="s">
        <v>10</v>
      </c>
      <c r="BJ39" s="24">
        <v>46037</v>
      </c>
      <c r="BK39" s="12"/>
      <c r="BL39" s="14" t="s">
        <v>12</v>
      </c>
      <c r="BM39" s="26" t="s">
        <v>13</v>
      </c>
      <c r="BN39" s="27" t="s">
        <v>15</v>
      </c>
      <c r="BO39" s="12" t="s">
        <v>25</v>
      </c>
      <c r="BP39" s="12"/>
      <c r="BQ39" s="28"/>
      <c r="BR39" s="30" t="s">
        <v>317</v>
      </c>
    </row>
    <row r="40" spans="1:70" s="1" customFormat="1" ht="15" hidden="1" customHeight="1">
      <c r="A40" s="12">
        <v>36</v>
      </c>
      <c r="B40" s="14" t="s">
        <v>261</v>
      </c>
      <c r="C40" s="14" t="s">
        <v>120</v>
      </c>
      <c r="D40" s="14" t="s">
        <v>114</v>
      </c>
      <c r="E40" s="14" t="s">
        <v>114</v>
      </c>
      <c r="F40" s="14" t="s">
        <v>114</v>
      </c>
      <c r="G40" s="12" t="s">
        <v>113</v>
      </c>
      <c r="H40" s="14" t="s">
        <v>262</v>
      </c>
      <c r="I40" s="12">
        <v>23516</v>
      </c>
      <c r="J40" s="14" t="s">
        <v>401</v>
      </c>
      <c r="K40" s="12">
        <v>23516</v>
      </c>
      <c r="L40" s="12" t="s">
        <v>164</v>
      </c>
      <c r="M40" s="14" t="s">
        <v>389</v>
      </c>
      <c r="N40" s="12">
        <v>400797</v>
      </c>
      <c r="O40" s="12" t="s">
        <v>402</v>
      </c>
      <c r="P40" s="12">
        <v>600813</v>
      </c>
      <c r="Q40" s="14" t="s">
        <v>403</v>
      </c>
      <c r="R40" s="14" t="s">
        <v>268</v>
      </c>
      <c r="S40" s="12" t="s">
        <v>558</v>
      </c>
      <c r="T40" s="12" t="s">
        <v>558</v>
      </c>
      <c r="U40" s="12" t="s">
        <v>381</v>
      </c>
      <c r="V40" s="12" t="s">
        <v>271</v>
      </c>
      <c r="W40" s="12">
        <v>0</v>
      </c>
      <c r="X40" s="14" t="s">
        <v>291</v>
      </c>
      <c r="Y40" s="12">
        <v>359838236</v>
      </c>
      <c r="Z40" s="14" t="s">
        <v>534</v>
      </c>
      <c r="AA40" s="16" t="s">
        <v>559</v>
      </c>
      <c r="AB40" s="12">
        <v>42000</v>
      </c>
      <c r="AC40" s="16" t="s">
        <v>407</v>
      </c>
      <c r="AD40" s="12">
        <v>24</v>
      </c>
      <c r="AE40" s="12" t="s">
        <v>336</v>
      </c>
      <c r="AF40" s="12" t="s">
        <v>560</v>
      </c>
      <c r="AG40" s="16" t="s">
        <v>436</v>
      </c>
      <c r="AH40" s="12" t="s">
        <v>453</v>
      </c>
      <c r="AI40" s="16" t="s">
        <v>561</v>
      </c>
      <c r="AJ40" s="12">
        <v>2260</v>
      </c>
      <c r="AK40" s="12">
        <v>2260</v>
      </c>
      <c r="AL40" s="16" t="s">
        <v>467</v>
      </c>
      <c r="AM40" s="12">
        <v>2755.67</v>
      </c>
      <c r="AN40" s="17">
        <v>1764.33</v>
      </c>
      <c r="AO40" s="17">
        <v>4520</v>
      </c>
      <c r="AP40" s="17">
        <v>39244.33</v>
      </c>
      <c r="AQ40" s="17">
        <v>10481.67</v>
      </c>
      <c r="AR40" s="17">
        <v>49726</v>
      </c>
      <c r="AS40" s="17">
        <v>0</v>
      </c>
      <c r="AT40" s="17">
        <v>0</v>
      </c>
      <c r="AU40" s="17">
        <v>0</v>
      </c>
      <c r="AV40" s="12">
        <v>2</v>
      </c>
      <c r="AW40" s="12" t="s">
        <v>282</v>
      </c>
      <c r="AX40" s="12" t="s">
        <v>315</v>
      </c>
      <c r="AY40" s="16" t="s">
        <v>282</v>
      </c>
      <c r="AZ40" s="12" t="s">
        <v>282</v>
      </c>
      <c r="BA40" s="12" t="s">
        <v>282</v>
      </c>
      <c r="BB40" s="12" t="s">
        <v>284</v>
      </c>
      <c r="BC40" s="12" t="s">
        <v>282</v>
      </c>
      <c r="BD40" s="16" t="s">
        <v>282</v>
      </c>
      <c r="BE40" s="12">
        <v>0</v>
      </c>
      <c r="BF40" s="14" t="s">
        <v>558</v>
      </c>
      <c r="BG40" s="12" t="s">
        <v>562</v>
      </c>
      <c r="BH40" s="23" t="s">
        <v>286</v>
      </c>
      <c r="BI40" s="14" t="s">
        <v>10</v>
      </c>
      <c r="BJ40" s="24">
        <v>46037</v>
      </c>
      <c r="BK40" s="12"/>
      <c r="BL40" s="14" t="s">
        <v>12</v>
      </c>
      <c r="BM40" s="26" t="s">
        <v>13</v>
      </c>
      <c r="BN40" s="27" t="s">
        <v>15</v>
      </c>
      <c r="BO40" s="12" t="s">
        <v>25</v>
      </c>
      <c r="BP40" s="12"/>
      <c r="BQ40" s="28"/>
      <c r="BR40" s="30" t="s">
        <v>317</v>
      </c>
    </row>
    <row r="41" spans="1:70" s="1" customFormat="1" ht="15" hidden="1" customHeight="1">
      <c r="A41" s="12">
        <v>37</v>
      </c>
      <c r="B41" s="14" t="s">
        <v>261</v>
      </c>
      <c r="C41" s="14" t="s">
        <v>120</v>
      </c>
      <c r="D41" s="14" t="s">
        <v>114</v>
      </c>
      <c r="E41" s="14" t="s">
        <v>114</v>
      </c>
      <c r="F41" s="14" t="s">
        <v>114</v>
      </c>
      <c r="G41" s="12" t="s">
        <v>113</v>
      </c>
      <c r="H41" s="14" t="s">
        <v>262</v>
      </c>
      <c r="I41" s="12">
        <v>23516</v>
      </c>
      <c r="J41" s="14" t="s">
        <v>401</v>
      </c>
      <c r="K41" s="12">
        <v>23516</v>
      </c>
      <c r="L41" s="12" t="s">
        <v>164</v>
      </c>
      <c r="M41" s="14" t="s">
        <v>389</v>
      </c>
      <c r="N41" s="12">
        <v>400797</v>
      </c>
      <c r="O41" s="12" t="s">
        <v>402</v>
      </c>
      <c r="P41" s="12">
        <v>600813</v>
      </c>
      <c r="Q41" s="14" t="s">
        <v>403</v>
      </c>
      <c r="R41" s="14" t="s">
        <v>268</v>
      </c>
      <c r="S41" s="12" t="s">
        <v>563</v>
      </c>
      <c r="T41" s="12" t="s">
        <v>563</v>
      </c>
      <c r="U41" s="12" t="s">
        <v>381</v>
      </c>
      <c r="V41" s="12" t="s">
        <v>271</v>
      </c>
      <c r="W41" s="12">
        <v>0</v>
      </c>
      <c r="X41" s="14" t="s">
        <v>291</v>
      </c>
      <c r="Y41" s="12">
        <v>359838701</v>
      </c>
      <c r="Z41" s="14" t="s">
        <v>564</v>
      </c>
      <c r="AA41" s="16" t="s">
        <v>559</v>
      </c>
      <c r="AB41" s="12">
        <v>75000</v>
      </c>
      <c r="AC41" s="16" t="s">
        <v>407</v>
      </c>
      <c r="AD41" s="12">
        <v>24</v>
      </c>
      <c r="AE41" s="12" t="s">
        <v>374</v>
      </c>
      <c r="AF41" s="12" t="s">
        <v>565</v>
      </c>
      <c r="AG41" s="16" t="s">
        <v>566</v>
      </c>
      <c r="AH41" s="12" t="s">
        <v>360</v>
      </c>
      <c r="AI41" s="16" t="s">
        <v>561</v>
      </c>
      <c r="AJ41" s="12">
        <v>4040</v>
      </c>
      <c r="AK41" s="12">
        <v>4040</v>
      </c>
      <c r="AL41" s="16" t="s">
        <v>467</v>
      </c>
      <c r="AM41" s="12">
        <v>4929.5200000000004</v>
      </c>
      <c r="AN41" s="17">
        <v>3150.48</v>
      </c>
      <c r="AO41" s="17">
        <v>8080</v>
      </c>
      <c r="AP41" s="17">
        <v>70070.48</v>
      </c>
      <c r="AQ41" s="17">
        <v>18686.52</v>
      </c>
      <c r="AR41" s="17">
        <v>88757</v>
      </c>
      <c r="AS41" s="17">
        <v>0</v>
      </c>
      <c r="AT41" s="17">
        <v>0</v>
      </c>
      <c r="AU41" s="17">
        <v>0</v>
      </c>
      <c r="AV41" s="12">
        <v>2</v>
      </c>
      <c r="AW41" s="12" t="s">
        <v>282</v>
      </c>
      <c r="AX41" s="12" t="s">
        <v>315</v>
      </c>
      <c r="AY41" s="16" t="s">
        <v>282</v>
      </c>
      <c r="AZ41" s="12" t="s">
        <v>282</v>
      </c>
      <c r="BA41" s="12" t="s">
        <v>282</v>
      </c>
      <c r="BB41" s="12" t="s">
        <v>284</v>
      </c>
      <c r="BC41" s="12" t="s">
        <v>282</v>
      </c>
      <c r="BD41" s="16" t="s">
        <v>282</v>
      </c>
      <c r="BE41" s="12">
        <v>0</v>
      </c>
      <c r="BF41" s="14" t="s">
        <v>563</v>
      </c>
      <c r="BG41" s="12" t="s">
        <v>567</v>
      </c>
      <c r="BH41" s="23" t="s">
        <v>286</v>
      </c>
      <c r="BI41" s="14" t="s">
        <v>10</v>
      </c>
      <c r="BJ41" s="24">
        <v>46037</v>
      </c>
      <c r="BK41" s="12"/>
      <c r="BL41" s="14" t="s">
        <v>12</v>
      </c>
      <c r="BM41" s="26" t="s">
        <v>13</v>
      </c>
      <c r="BN41" s="27" t="s">
        <v>15</v>
      </c>
      <c r="BO41" s="12" t="s">
        <v>25</v>
      </c>
      <c r="BP41" s="12"/>
      <c r="BQ41" s="28"/>
      <c r="BR41" s="30" t="s">
        <v>317</v>
      </c>
    </row>
    <row r="42" spans="1:70" s="1" customFormat="1" ht="15" hidden="1" customHeight="1">
      <c r="A42" s="12">
        <v>38</v>
      </c>
      <c r="B42" s="14" t="s">
        <v>261</v>
      </c>
      <c r="C42" s="14" t="s">
        <v>120</v>
      </c>
      <c r="D42" s="14" t="s">
        <v>114</v>
      </c>
      <c r="E42" s="14" t="s">
        <v>114</v>
      </c>
      <c r="F42" s="14" t="s">
        <v>114</v>
      </c>
      <c r="G42" s="12" t="s">
        <v>113</v>
      </c>
      <c r="H42" s="14" t="s">
        <v>262</v>
      </c>
      <c r="I42" s="12">
        <v>23516</v>
      </c>
      <c r="J42" s="14" t="s">
        <v>401</v>
      </c>
      <c r="K42" s="12">
        <v>23516</v>
      </c>
      <c r="L42" s="12" t="s">
        <v>164</v>
      </c>
      <c r="M42" s="14" t="s">
        <v>389</v>
      </c>
      <c r="N42" s="12">
        <v>400797</v>
      </c>
      <c r="O42" s="12" t="s">
        <v>402</v>
      </c>
      <c r="P42" s="12">
        <v>673824</v>
      </c>
      <c r="Q42" s="14" t="s">
        <v>415</v>
      </c>
      <c r="R42" s="14" t="s">
        <v>268</v>
      </c>
      <c r="S42" s="12" t="s">
        <v>568</v>
      </c>
      <c r="T42" s="12" t="s">
        <v>568</v>
      </c>
      <c r="U42" s="12" t="s">
        <v>290</v>
      </c>
      <c r="V42" s="12" t="s">
        <v>271</v>
      </c>
      <c r="W42" s="12">
        <v>0</v>
      </c>
      <c r="X42" s="14" t="s">
        <v>291</v>
      </c>
      <c r="Y42" s="12">
        <v>359865304</v>
      </c>
      <c r="Z42" s="14" t="s">
        <v>569</v>
      </c>
      <c r="AA42" s="16" t="s">
        <v>570</v>
      </c>
      <c r="AB42" s="12">
        <v>60000</v>
      </c>
      <c r="AC42" s="16" t="s">
        <v>407</v>
      </c>
      <c r="AD42" s="12">
        <v>24</v>
      </c>
      <c r="AE42" s="12" t="s">
        <v>336</v>
      </c>
      <c r="AF42" s="12" t="s">
        <v>571</v>
      </c>
      <c r="AG42" s="16" t="s">
        <v>572</v>
      </c>
      <c r="AH42" s="12" t="s">
        <v>453</v>
      </c>
      <c r="AI42" s="16" t="s">
        <v>561</v>
      </c>
      <c r="AJ42" s="12">
        <v>3230</v>
      </c>
      <c r="AK42" s="12">
        <v>3230</v>
      </c>
      <c r="AL42" s="16" t="s">
        <v>467</v>
      </c>
      <c r="AM42" s="12">
        <v>4420.09</v>
      </c>
      <c r="AN42" s="17">
        <v>2039.91</v>
      </c>
      <c r="AO42" s="17">
        <v>6460</v>
      </c>
      <c r="AP42" s="17">
        <v>55579.91</v>
      </c>
      <c r="AQ42" s="17">
        <v>14674.09</v>
      </c>
      <c r="AR42" s="17">
        <v>70254</v>
      </c>
      <c r="AS42" s="17">
        <v>0</v>
      </c>
      <c r="AT42" s="17">
        <v>0</v>
      </c>
      <c r="AU42" s="17">
        <v>0</v>
      </c>
      <c r="AV42" s="12">
        <v>2</v>
      </c>
      <c r="AW42" s="12" t="s">
        <v>282</v>
      </c>
      <c r="AX42" s="12" t="s">
        <v>315</v>
      </c>
      <c r="AY42" s="16" t="s">
        <v>282</v>
      </c>
      <c r="AZ42" s="12" t="s">
        <v>282</v>
      </c>
      <c r="BA42" s="12" t="s">
        <v>282</v>
      </c>
      <c r="BB42" s="12" t="s">
        <v>284</v>
      </c>
      <c r="BC42" s="12" t="s">
        <v>282</v>
      </c>
      <c r="BD42" s="16" t="s">
        <v>282</v>
      </c>
      <c r="BE42" s="12">
        <v>0</v>
      </c>
      <c r="BF42" s="14" t="s">
        <v>568</v>
      </c>
      <c r="BG42" s="12" t="s">
        <v>573</v>
      </c>
      <c r="BH42" s="23" t="s">
        <v>286</v>
      </c>
      <c r="BI42" s="14" t="s">
        <v>10</v>
      </c>
      <c r="BJ42" s="24">
        <v>46037</v>
      </c>
      <c r="BK42" s="12"/>
      <c r="BL42" s="14" t="s">
        <v>12</v>
      </c>
      <c r="BM42" s="26" t="s">
        <v>13</v>
      </c>
      <c r="BN42" s="27" t="s">
        <v>15</v>
      </c>
      <c r="BO42" s="12" t="s">
        <v>25</v>
      </c>
      <c r="BP42" s="12"/>
      <c r="BQ42" s="28"/>
      <c r="BR42" s="30" t="s">
        <v>317</v>
      </c>
    </row>
    <row r="43" spans="1:70" s="1" customFormat="1" ht="15" hidden="1" customHeight="1">
      <c r="A43" s="12">
        <v>39</v>
      </c>
      <c r="B43" s="14" t="s">
        <v>261</v>
      </c>
      <c r="C43" s="14" t="s">
        <v>120</v>
      </c>
      <c r="D43" s="14" t="s">
        <v>114</v>
      </c>
      <c r="E43" s="14" t="s">
        <v>114</v>
      </c>
      <c r="F43" s="14" t="s">
        <v>114</v>
      </c>
      <c r="G43" s="12" t="s">
        <v>113</v>
      </c>
      <c r="H43" s="14" t="s">
        <v>262</v>
      </c>
      <c r="I43" s="12">
        <v>23581</v>
      </c>
      <c r="J43" s="14" t="s">
        <v>574</v>
      </c>
      <c r="K43" s="12">
        <v>23581</v>
      </c>
      <c r="L43" s="12" t="s">
        <v>350</v>
      </c>
      <c r="M43" s="14" t="s">
        <v>351</v>
      </c>
      <c r="N43" s="12">
        <v>326299</v>
      </c>
      <c r="O43" s="12" t="s">
        <v>575</v>
      </c>
      <c r="P43" s="12">
        <v>604351</v>
      </c>
      <c r="Q43" s="14" t="s">
        <v>576</v>
      </c>
      <c r="R43" s="14" t="s">
        <v>268</v>
      </c>
      <c r="S43" s="12" t="s">
        <v>577</v>
      </c>
      <c r="T43" s="12" t="s">
        <v>577</v>
      </c>
      <c r="U43" s="12" t="s">
        <v>381</v>
      </c>
      <c r="V43" s="12" t="s">
        <v>271</v>
      </c>
      <c r="W43" s="12">
        <v>541</v>
      </c>
      <c r="X43" s="14" t="s">
        <v>291</v>
      </c>
      <c r="Y43" s="12">
        <v>353731141</v>
      </c>
      <c r="Z43" s="14" t="s">
        <v>578</v>
      </c>
      <c r="AA43" s="16" t="s">
        <v>579</v>
      </c>
      <c r="AB43" s="12">
        <v>42000</v>
      </c>
      <c r="AC43" s="16" t="s">
        <v>357</v>
      </c>
      <c r="AD43" s="12">
        <v>24</v>
      </c>
      <c r="AE43" s="12" t="s">
        <v>294</v>
      </c>
      <c r="AF43" s="12" t="s">
        <v>427</v>
      </c>
      <c r="AG43" s="16" t="s">
        <v>580</v>
      </c>
      <c r="AH43" s="12" t="s">
        <v>360</v>
      </c>
      <c r="AI43" s="16" t="s">
        <v>581</v>
      </c>
      <c r="AJ43" s="12">
        <v>2240</v>
      </c>
      <c r="AK43" s="12">
        <v>2240</v>
      </c>
      <c r="AL43" s="16" t="s">
        <v>582</v>
      </c>
      <c r="AM43" s="12">
        <v>18004.43</v>
      </c>
      <c r="AN43" s="17">
        <v>9135.57</v>
      </c>
      <c r="AO43" s="17">
        <v>27140</v>
      </c>
      <c r="AP43" s="17">
        <v>23995.57</v>
      </c>
      <c r="AQ43" s="17">
        <v>3168.43</v>
      </c>
      <c r="AR43" s="17">
        <v>27164</v>
      </c>
      <c r="AS43" s="17">
        <v>23995.57</v>
      </c>
      <c r="AT43" s="17">
        <v>3168.43</v>
      </c>
      <c r="AU43" s="17">
        <v>27164</v>
      </c>
      <c r="AV43" s="12">
        <v>25</v>
      </c>
      <c r="AW43" s="12" t="s">
        <v>282</v>
      </c>
      <c r="AX43" s="12" t="s">
        <v>297</v>
      </c>
      <c r="AY43" s="16" t="s">
        <v>282</v>
      </c>
      <c r="AZ43" s="12" t="s">
        <v>282</v>
      </c>
      <c r="BA43" s="12" t="s">
        <v>282</v>
      </c>
      <c r="BB43" s="12" t="s">
        <v>284</v>
      </c>
      <c r="BC43" s="12" t="s">
        <v>282</v>
      </c>
      <c r="BD43" s="16" t="s">
        <v>437</v>
      </c>
      <c r="BE43" s="12">
        <v>42000</v>
      </c>
      <c r="BF43" s="14" t="s">
        <v>577</v>
      </c>
      <c r="BG43" s="12" t="s">
        <v>583</v>
      </c>
      <c r="BH43" s="23" t="s">
        <v>286</v>
      </c>
      <c r="BI43" s="14" t="s">
        <v>10</v>
      </c>
      <c r="BJ43" s="24">
        <v>46037</v>
      </c>
      <c r="BK43" s="12"/>
      <c r="BL43" s="14" t="s">
        <v>20</v>
      </c>
      <c r="BM43" s="26" t="s">
        <v>21</v>
      </c>
      <c r="BN43" s="27" t="s">
        <v>23</v>
      </c>
      <c r="BO43" s="12" t="s">
        <v>33</v>
      </c>
      <c r="BP43" s="12"/>
      <c r="BQ43" s="28"/>
      <c r="BR43" s="30" t="s">
        <v>299</v>
      </c>
    </row>
    <row r="44" spans="1:70" s="1" customFormat="1" ht="15" hidden="1" customHeight="1">
      <c r="A44" s="12">
        <v>40</v>
      </c>
      <c r="B44" s="14" t="s">
        <v>261</v>
      </c>
      <c r="C44" s="14" t="s">
        <v>120</v>
      </c>
      <c r="D44" s="14" t="s">
        <v>114</v>
      </c>
      <c r="E44" s="14" t="s">
        <v>114</v>
      </c>
      <c r="F44" s="14" t="s">
        <v>114</v>
      </c>
      <c r="G44" s="12" t="s">
        <v>113</v>
      </c>
      <c r="H44" s="14" t="s">
        <v>262</v>
      </c>
      <c r="I44" s="12">
        <v>23581</v>
      </c>
      <c r="J44" s="14" t="s">
        <v>574</v>
      </c>
      <c r="K44" s="12">
        <v>23581</v>
      </c>
      <c r="L44" s="12" t="s">
        <v>350</v>
      </c>
      <c r="M44" s="14" t="s">
        <v>351</v>
      </c>
      <c r="N44" s="12">
        <v>326299</v>
      </c>
      <c r="O44" s="12" t="s">
        <v>575</v>
      </c>
      <c r="P44" s="12">
        <v>604351</v>
      </c>
      <c r="Q44" s="14" t="s">
        <v>576</v>
      </c>
      <c r="R44" s="14" t="s">
        <v>268</v>
      </c>
      <c r="S44" s="12" t="s">
        <v>584</v>
      </c>
      <c r="T44" s="12" t="s">
        <v>584</v>
      </c>
      <c r="U44" s="12" t="s">
        <v>381</v>
      </c>
      <c r="V44" s="12" t="s">
        <v>271</v>
      </c>
      <c r="W44" s="12">
        <v>541</v>
      </c>
      <c r="X44" s="14" t="s">
        <v>440</v>
      </c>
      <c r="Y44" s="12">
        <v>355014751</v>
      </c>
      <c r="Z44" s="14" t="s">
        <v>585</v>
      </c>
      <c r="AA44" s="16" t="s">
        <v>586</v>
      </c>
      <c r="AB44" s="12">
        <v>42000</v>
      </c>
      <c r="AC44" s="16" t="s">
        <v>357</v>
      </c>
      <c r="AD44" s="12">
        <v>24</v>
      </c>
      <c r="AE44" s="12" t="s">
        <v>294</v>
      </c>
      <c r="AF44" s="12" t="s">
        <v>587</v>
      </c>
      <c r="AG44" s="16" t="s">
        <v>588</v>
      </c>
      <c r="AH44" s="12" t="s">
        <v>453</v>
      </c>
      <c r="AI44" s="16" t="s">
        <v>589</v>
      </c>
      <c r="AJ44" s="12">
        <v>2240</v>
      </c>
      <c r="AK44" s="12">
        <v>2240</v>
      </c>
      <c r="AL44" s="16" t="s">
        <v>337</v>
      </c>
      <c r="AM44" s="12">
        <v>39777.4</v>
      </c>
      <c r="AN44" s="17">
        <v>11742.6</v>
      </c>
      <c r="AO44" s="17">
        <v>51520</v>
      </c>
      <c r="AP44" s="17">
        <v>2222.6</v>
      </c>
      <c r="AQ44" s="17">
        <v>47.4</v>
      </c>
      <c r="AR44" s="17">
        <v>2270</v>
      </c>
      <c r="AS44" s="17">
        <v>0</v>
      </c>
      <c r="AT44" s="17">
        <v>0</v>
      </c>
      <c r="AU44" s="17">
        <v>0</v>
      </c>
      <c r="AV44" s="12">
        <v>23</v>
      </c>
      <c r="AW44" s="12" t="s">
        <v>282</v>
      </c>
      <c r="AX44" s="12" t="s">
        <v>315</v>
      </c>
      <c r="AY44" s="16" t="s">
        <v>282</v>
      </c>
      <c r="AZ44" s="12" t="s">
        <v>282</v>
      </c>
      <c r="BA44" s="12" t="s">
        <v>282</v>
      </c>
      <c r="BB44" s="12" t="s">
        <v>284</v>
      </c>
      <c r="BC44" s="12" t="s">
        <v>282</v>
      </c>
      <c r="BD44" s="16" t="s">
        <v>282</v>
      </c>
      <c r="BE44" s="12">
        <v>0</v>
      </c>
      <c r="BF44" s="14" t="s">
        <v>584</v>
      </c>
      <c r="BG44" s="12" t="s">
        <v>590</v>
      </c>
      <c r="BH44" s="23" t="s">
        <v>286</v>
      </c>
      <c r="BI44" s="14" t="s">
        <v>10</v>
      </c>
      <c r="BJ44" s="24">
        <v>46037</v>
      </c>
      <c r="BK44" s="12"/>
      <c r="BL44" s="14" t="s">
        <v>12</v>
      </c>
      <c r="BM44" s="26" t="s">
        <v>13</v>
      </c>
      <c r="BN44" s="27" t="s">
        <v>15</v>
      </c>
      <c r="BO44" s="12" t="s">
        <v>25</v>
      </c>
      <c r="BP44" s="12"/>
      <c r="BQ44" s="28"/>
      <c r="BR44" s="30" t="s">
        <v>317</v>
      </c>
    </row>
    <row r="45" spans="1:70" s="1" customFormat="1" ht="15" hidden="1" customHeight="1">
      <c r="A45" s="12">
        <v>41</v>
      </c>
      <c r="B45" s="14" t="s">
        <v>261</v>
      </c>
      <c r="C45" s="14" t="s">
        <v>120</v>
      </c>
      <c r="D45" s="14" t="s">
        <v>114</v>
      </c>
      <c r="E45" s="14" t="s">
        <v>114</v>
      </c>
      <c r="F45" s="14" t="s">
        <v>114</v>
      </c>
      <c r="G45" s="12" t="s">
        <v>113</v>
      </c>
      <c r="H45" s="14" t="s">
        <v>262</v>
      </c>
      <c r="I45" s="12">
        <v>23581</v>
      </c>
      <c r="J45" s="14" t="s">
        <v>574</v>
      </c>
      <c r="K45" s="12">
        <v>23581</v>
      </c>
      <c r="L45" s="12" t="s">
        <v>350</v>
      </c>
      <c r="M45" s="14" t="s">
        <v>351</v>
      </c>
      <c r="N45" s="12">
        <v>326299</v>
      </c>
      <c r="O45" s="12" t="s">
        <v>575</v>
      </c>
      <c r="P45" s="12">
        <v>604351</v>
      </c>
      <c r="Q45" s="14" t="s">
        <v>576</v>
      </c>
      <c r="R45" s="14" t="s">
        <v>268</v>
      </c>
      <c r="S45" s="12" t="s">
        <v>591</v>
      </c>
      <c r="T45" s="12" t="s">
        <v>591</v>
      </c>
      <c r="U45" s="12" t="s">
        <v>592</v>
      </c>
      <c r="V45" s="12" t="s">
        <v>271</v>
      </c>
      <c r="W45" s="12">
        <v>0</v>
      </c>
      <c r="X45" s="14" t="s">
        <v>291</v>
      </c>
      <c r="Y45" s="12">
        <v>356353037</v>
      </c>
      <c r="Z45" s="14" t="s">
        <v>593</v>
      </c>
      <c r="AA45" s="16" t="s">
        <v>594</v>
      </c>
      <c r="AB45" s="12">
        <v>72000</v>
      </c>
      <c r="AC45" s="16" t="s">
        <v>357</v>
      </c>
      <c r="AD45" s="12">
        <v>24</v>
      </c>
      <c r="AE45" s="12" t="s">
        <v>276</v>
      </c>
      <c r="AF45" s="12" t="s">
        <v>595</v>
      </c>
      <c r="AG45" s="16" t="s">
        <v>596</v>
      </c>
      <c r="AH45" s="12" t="s">
        <v>498</v>
      </c>
      <c r="AI45" s="16" t="s">
        <v>476</v>
      </c>
      <c r="AJ45" s="12">
        <v>3840</v>
      </c>
      <c r="AK45" s="12">
        <v>3840</v>
      </c>
      <c r="AL45" s="16" t="s">
        <v>387</v>
      </c>
      <c r="AM45" s="12">
        <v>61123.67</v>
      </c>
      <c r="AN45" s="17">
        <v>19516.330000000002</v>
      </c>
      <c r="AO45" s="17">
        <v>80640</v>
      </c>
      <c r="AP45" s="17">
        <v>10876.33</v>
      </c>
      <c r="AQ45" s="17">
        <v>446.67</v>
      </c>
      <c r="AR45" s="17">
        <v>11323</v>
      </c>
      <c r="AS45" s="17">
        <v>0</v>
      </c>
      <c r="AT45" s="17">
        <v>0</v>
      </c>
      <c r="AU45" s="17">
        <v>0</v>
      </c>
      <c r="AV45" s="12">
        <v>21</v>
      </c>
      <c r="AW45" s="12" t="s">
        <v>282</v>
      </c>
      <c r="AX45" s="12" t="s">
        <v>315</v>
      </c>
      <c r="AY45" s="16" t="s">
        <v>282</v>
      </c>
      <c r="AZ45" s="12" t="s">
        <v>282</v>
      </c>
      <c r="BA45" s="12" t="s">
        <v>282</v>
      </c>
      <c r="BB45" s="12" t="s">
        <v>284</v>
      </c>
      <c r="BC45" s="12" t="s">
        <v>282</v>
      </c>
      <c r="BD45" s="16" t="s">
        <v>282</v>
      </c>
      <c r="BE45" s="12">
        <v>0</v>
      </c>
      <c r="BF45" s="14" t="s">
        <v>591</v>
      </c>
      <c r="BG45" s="12" t="s">
        <v>597</v>
      </c>
      <c r="BH45" s="23" t="s">
        <v>286</v>
      </c>
      <c r="BI45" s="14" t="s">
        <v>10</v>
      </c>
      <c r="BJ45" s="24">
        <v>46037</v>
      </c>
      <c r="BK45" s="12"/>
      <c r="BL45" s="14" t="s">
        <v>12</v>
      </c>
      <c r="BM45" s="26" t="s">
        <v>13</v>
      </c>
      <c r="BN45" s="27" t="s">
        <v>15</v>
      </c>
      <c r="BO45" s="12" t="s">
        <v>25</v>
      </c>
      <c r="BP45" s="12"/>
      <c r="BQ45" s="28"/>
      <c r="BR45" s="30" t="s">
        <v>317</v>
      </c>
    </row>
    <row r="46" spans="1:70" s="1" customFormat="1" ht="15" hidden="1" customHeight="1">
      <c r="A46" s="12">
        <v>42</v>
      </c>
      <c r="B46" s="14" t="s">
        <v>261</v>
      </c>
      <c r="C46" s="14" t="s">
        <v>120</v>
      </c>
      <c r="D46" s="14" t="s">
        <v>114</v>
      </c>
      <c r="E46" s="14" t="s">
        <v>114</v>
      </c>
      <c r="F46" s="14" t="s">
        <v>114</v>
      </c>
      <c r="G46" s="12" t="s">
        <v>113</v>
      </c>
      <c r="H46" s="14" t="s">
        <v>262</v>
      </c>
      <c r="I46" s="12">
        <v>23581</v>
      </c>
      <c r="J46" s="14" t="s">
        <v>574</v>
      </c>
      <c r="K46" s="12">
        <v>23581</v>
      </c>
      <c r="L46" s="12" t="s">
        <v>350</v>
      </c>
      <c r="M46" s="14" t="s">
        <v>351</v>
      </c>
      <c r="N46" s="12">
        <v>326299</v>
      </c>
      <c r="O46" s="12" t="s">
        <v>575</v>
      </c>
      <c r="P46" s="12">
        <v>604351</v>
      </c>
      <c r="Q46" s="14" t="s">
        <v>576</v>
      </c>
      <c r="R46" s="14" t="s">
        <v>268</v>
      </c>
      <c r="S46" s="12" t="s">
        <v>598</v>
      </c>
      <c r="T46" s="12" t="s">
        <v>598</v>
      </c>
      <c r="U46" s="12" t="s">
        <v>381</v>
      </c>
      <c r="V46" s="12" t="s">
        <v>271</v>
      </c>
      <c r="W46" s="12">
        <v>0</v>
      </c>
      <c r="X46" s="14" t="s">
        <v>291</v>
      </c>
      <c r="Y46" s="12">
        <v>357065294</v>
      </c>
      <c r="Z46" s="14" t="s">
        <v>599</v>
      </c>
      <c r="AA46" s="16" t="s">
        <v>335</v>
      </c>
      <c r="AB46" s="12">
        <v>65000</v>
      </c>
      <c r="AC46" s="16" t="s">
        <v>357</v>
      </c>
      <c r="AD46" s="12">
        <v>24</v>
      </c>
      <c r="AE46" s="12" t="s">
        <v>374</v>
      </c>
      <c r="AF46" s="12" t="s">
        <v>600</v>
      </c>
      <c r="AG46" s="16" t="s">
        <v>601</v>
      </c>
      <c r="AH46" s="12" t="s">
        <v>360</v>
      </c>
      <c r="AI46" s="16" t="s">
        <v>602</v>
      </c>
      <c r="AJ46" s="12">
        <v>3470</v>
      </c>
      <c r="AK46" s="12">
        <v>3470</v>
      </c>
      <c r="AL46" s="16" t="s">
        <v>603</v>
      </c>
      <c r="AM46" s="12">
        <v>48612.21</v>
      </c>
      <c r="AN46" s="17">
        <v>17317.79</v>
      </c>
      <c r="AO46" s="17">
        <v>65930</v>
      </c>
      <c r="AP46" s="17">
        <v>16387.79</v>
      </c>
      <c r="AQ46" s="17">
        <v>1029.21</v>
      </c>
      <c r="AR46" s="17">
        <v>17417</v>
      </c>
      <c r="AS46" s="17">
        <v>0</v>
      </c>
      <c r="AT46" s="17">
        <v>0</v>
      </c>
      <c r="AU46" s="17">
        <v>0</v>
      </c>
      <c r="AV46" s="12">
        <v>19</v>
      </c>
      <c r="AW46" s="12" t="s">
        <v>282</v>
      </c>
      <c r="AX46" s="12" t="s">
        <v>315</v>
      </c>
      <c r="AY46" s="16" t="s">
        <v>282</v>
      </c>
      <c r="AZ46" s="12" t="s">
        <v>282</v>
      </c>
      <c r="BA46" s="12" t="s">
        <v>282</v>
      </c>
      <c r="BB46" s="12" t="s">
        <v>284</v>
      </c>
      <c r="BC46" s="12" t="s">
        <v>282</v>
      </c>
      <c r="BD46" s="16" t="s">
        <v>282</v>
      </c>
      <c r="BE46" s="12">
        <v>0</v>
      </c>
      <c r="BF46" s="14" t="s">
        <v>598</v>
      </c>
      <c r="BG46" s="12" t="s">
        <v>604</v>
      </c>
      <c r="BH46" s="23" t="s">
        <v>286</v>
      </c>
      <c r="BI46" s="14" t="s">
        <v>10</v>
      </c>
      <c r="BJ46" s="24">
        <v>46037</v>
      </c>
      <c r="BK46" s="12"/>
      <c r="BL46" s="14" t="s">
        <v>12</v>
      </c>
      <c r="BM46" s="26" t="s">
        <v>13</v>
      </c>
      <c r="BN46" s="27" t="s">
        <v>15</v>
      </c>
      <c r="BO46" s="12" t="s">
        <v>25</v>
      </c>
      <c r="BP46" s="12"/>
      <c r="BQ46" s="28"/>
      <c r="BR46" s="30" t="s">
        <v>317</v>
      </c>
    </row>
    <row r="47" spans="1:70" s="1" customFormat="1" ht="15" hidden="1" customHeight="1">
      <c r="A47" s="12">
        <v>43</v>
      </c>
      <c r="B47" s="14" t="s">
        <v>261</v>
      </c>
      <c r="C47" s="14" t="s">
        <v>120</v>
      </c>
      <c r="D47" s="14" t="s">
        <v>114</v>
      </c>
      <c r="E47" s="14" t="s">
        <v>114</v>
      </c>
      <c r="F47" s="14" t="s">
        <v>114</v>
      </c>
      <c r="G47" s="12" t="s">
        <v>113</v>
      </c>
      <c r="H47" s="14" t="s">
        <v>262</v>
      </c>
      <c r="I47" s="12">
        <v>23581</v>
      </c>
      <c r="J47" s="14" t="s">
        <v>574</v>
      </c>
      <c r="K47" s="12">
        <v>23581</v>
      </c>
      <c r="L47" s="12" t="s">
        <v>350</v>
      </c>
      <c r="M47" s="14" t="s">
        <v>351</v>
      </c>
      <c r="N47" s="12">
        <v>326299</v>
      </c>
      <c r="O47" s="12" t="s">
        <v>575</v>
      </c>
      <c r="P47" s="12">
        <v>604351</v>
      </c>
      <c r="Q47" s="14" t="s">
        <v>576</v>
      </c>
      <c r="R47" s="14" t="s">
        <v>268</v>
      </c>
      <c r="S47" s="12" t="s">
        <v>605</v>
      </c>
      <c r="T47" s="12" t="s">
        <v>605</v>
      </c>
      <c r="U47" s="12" t="s">
        <v>381</v>
      </c>
      <c r="V47" s="12" t="s">
        <v>271</v>
      </c>
      <c r="W47" s="12">
        <v>0</v>
      </c>
      <c r="X47" s="14" t="s">
        <v>606</v>
      </c>
      <c r="Y47" s="12">
        <v>359784074</v>
      </c>
      <c r="Z47" s="14" t="s">
        <v>607</v>
      </c>
      <c r="AA47" s="16" t="s">
        <v>608</v>
      </c>
      <c r="AB47" s="12">
        <v>60000</v>
      </c>
      <c r="AC47" s="16" t="s">
        <v>357</v>
      </c>
      <c r="AD47" s="12">
        <v>24</v>
      </c>
      <c r="AE47" s="12" t="s">
        <v>609</v>
      </c>
      <c r="AF47" s="12" t="s">
        <v>600</v>
      </c>
      <c r="AG47" s="16" t="s">
        <v>601</v>
      </c>
      <c r="AH47" s="12" t="s">
        <v>360</v>
      </c>
      <c r="AI47" s="16" t="s">
        <v>386</v>
      </c>
      <c r="AJ47" s="12">
        <v>3200</v>
      </c>
      <c r="AK47" s="12">
        <v>3200</v>
      </c>
      <c r="AL47" s="16" t="s">
        <v>603</v>
      </c>
      <c r="AM47" s="12">
        <v>6370.57</v>
      </c>
      <c r="AN47" s="17">
        <v>3229.43</v>
      </c>
      <c r="AO47" s="17">
        <v>9600</v>
      </c>
      <c r="AP47" s="17">
        <v>53629.43</v>
      </c>
      <c r="AQ47" s="17">
        <v>12979.57</v>
      </c>
      <c r="AR47" s="17">
        <v>66609</v>
      </c>
      <c r="AS47" s="17">
        <v>0</v>
      </c>
      <c r="AT47" s="17">
        <v>0</v>
      </c>
      <c r="AU47" s="17">
        <v>0</v>
      </c>
      <c r="AV47" s="12">
        <v>3</v>
      </c>
      <c r="AW47" s="12" t="s">
        <v>282</v>
      </c>
      <c r="AX47" s="12" t="s">
        <v>315</v>
      </c>
      <c r="AY47" s="16" t="s">
        <v>282</v>
      </c>
      <c r="AZ47" s="12" t="s">
        <v>282</v>
      </c>
      <c r="BA47" s="12" t="s">
        <v>282</v>
      </c>
      <c r="BB47" s="12" t="s">
        <v>284</v>
      </c>
      <c r="BC47" s="12" t="s">
        <v>282</v>
      </c>
      <c r="BD47" s="16" t="s">
        <v>282</v>
      </c>
      <c r="BE47" s="12">
        <v>0</v>
      </c>
      <c r="BF47" s="14" t="s">
        <v>605</v>
      </c>
      <c r="BG47" s="12" t="s">
        <v>610</v>
      </c>
      <c r="BH47" s="23" t="s">
        <v>286</v>
      </c>
      <c r="BI47" s="14" t="s">
        <v>10</v>
      </c>
      <c r="BJ47" s="24">
        <v>46037</v>
      </c>
      <c r="BK47" s="12"/>
      <c r="BL47" s="14" t="s">
        <v>12</v>
      </c>
      <c r="BM47" s="26" t="s">
        <v>13</v>
      </c>
      <c r="BN47" s="27" t="s">
        <v>15</v>
      </c>
      <c r="BO47" s="12" t="s">
        <v>25</v>
      </c>
      <c r="BP47" s="12"/>
      <c r="BQ47" s="28"/>
      <c r="BR47" s="30" t="s">
        <v>317</v>
      </c>
    </row>
    <row r="48" spans="1:70" s="1" customFormat="1" ht="15" hidden="1" customHeight="1">
      <c r="A48" s="12">
        <v>44</v>
      </c>
      <c r="B48" s="14" t="s">
        <v>261</v>
      </c>
      <c r="C48" s="14" t="s">
        <v>120</v>
      </c>
      <c r="D48" s="14" t="s">
        <v>114</v>
      </c>
      <c r="E48" s="14" t="s">
        <v>114</v>
      </c>
      <c r="F48" s="14" t="s">
        <v>114</v>
      </c>
      <c r="G48" s="12" t="s">
        <v>113</v>
      </c>
      <c r="H48" s="14" t="s">
        <v>262</v>
      </c>
      <c r="I48" s="12">
        <v>23516</v>
      </c>
      <c r="J48" s="14" t="s">
        <v>401</v>
      </c>
      <c r="K48" s="12">
        <v>23516</v>
      </c>
      <c r="L48" s="12" t="s">
        <v>164</v>
      </c>
      <c r="M48" s="14" t="s">
        <v>389</v>
      </c>
      <c r="N48" s="12">
        <v>400797</v>
      </c>
      <c r="O48" s="12" t="s">
        <v>402</v>
      </c>
      <c r="P48" s="12">
        <v>600003</v>
      </c>
      <c r="Q48" s="14" t="s">
        <v>611</v>
      </c>
      <c r="R48" s="14" t="s">
        <v>268</v>
      </c>
      <c r="S48" s="12" t="s">
        <v>612</v>
      </c>
      <c r="T48" s="12" t="s">
        <v>612</v>
      </c>
      <c r="U48" s="12" t="s">
        <v>270</v>
      </c>
      <c r="V48" s="12" t="s">
        <v>271</v>
      </c>
      <c r="W48" s="12">
        <v>541</v>
      </c>
      <c r="X48" s="14" t="s">
        <v>291</v>
      </c>
      <c r="Y48" s="12">
        <v>352334219</v>
      </c>
      <c r="Z48" s="14" t="s">
        <v>613</v>
      </c>
      <c r="AA48" s="16" t="s">
        <v>614</v>
      </c>
      <c r="AB48" s="12">
        <v>42000</v>
      </c>
      <c r="AC48" s="16" t="s">
        <v>407</v>
      </c>
      <c r="AD48" s="12">
        <v>24</v>
      </c>
      <c r="AE48" s="12" t="s">
        <v>294</v>
      </c>
      <c r="AF48" s="12" t="s">
        <v>615</v>
      </c>
      <c r="AG48" s="16" t="s">
        <v>616</v>
      </c>
      <c r="AH48" s="12" t="s">
        <v>360</v>
      </c>
      <c r="AI48" s="16" t="s">
        <v>617</v>
      </c>
      <c r="AJ48" s="12">
        <v>2240</v>
      </c>
      <c r="AK48" s="12">
        <v>2240</v>
      </c>
      <c r="AL48" s="16" t="s">
        <v>618</v>
      </c>
      <c r="AM48" s="12">
        <v>31099.51</v>
      </c>
      <c r="AN48" s="17">
        <v>11460.49</v>
      </c>
      <c r="AO48" s="17">
        <v>42560</v>
      </c>
      <c r="AP48" s="17">
        <v>10900.49</v>
      </c>
      <c r="AQ48" s="17">
        <v>712.51</v>
      </c>
      <c r="AR48" s="17">
        <v>11613</v>
      </c>
      <c r="AS48" s="17">
        <v>10900.49</v>
      </c>
      <c r="AT48" s="17">
        <v>712.51</v>
      </c>
      <c r="AU48" s="17">
        <v>11613</v>
      </c>
      <c r="AV48" s="12">
        <v>29</v>
      </c>
      <c r="AW48" s="12" t="s">
        <v>282</v>
      </c>
      <c r="AX48" s="12" t="s">
        <v>297</v>
      </c>
      <c r="AY48" s="16" t="s">
        <v>282</v>
      </c>
      <c r="AZ48" s="12" t="s">
        <v>282</v>
      </c>
      <c r="BA48" s="12" t="s">
        <v>282</v>
      </c>
      <c r="BB48" s="12" t="s">
        <v>284</v>
      </c>
      <c r="BC48" s="12" t="s">
        <v>282</v>
      </c>
      <c r="BD48" s="16" t="s">
        <v>363</v>
      </c>
      <c r="BE48" s="12">
        <v>42000</v>
      </c>
      <c r="BF48" s="14" t="s">
        <v>612</v>
      </c>
      <c r="BG48" s="12" t="s">
        <v>619</v>
      </c>
      <c r="BH48" s="23" t="s">
        <v>286</v>
      </c>
      <c r="BI48" s="14" t="s">
        <v>10</v>
      </c>
      <c r="BJ48" s="24">
        <v>46037</v>
      </c>
      <c r="BK48" s="12"/>
      <c r="BL48" s="14" t="s">
        <v>12</v>
      </c>
      <c r="BM48" s="26" t="s">
        <v>13</v>
      </c>
      <c r="BN48" s="27" t="s">
        <v>23</v>
      </c>
      <c r="BO48" s="12" t="s">
        <v>33</v>
      </c>
      <c r="BP48" s="12"/>
      <c r="BQ48" s="28"/>
      <c r="BR48" s="30" t="s">
        <v>299</v>
      </c>
    </row>
    <row r="49" spans="1:70" s="1" customFormat="1" ht="15" hidden="1" customHeight="1">
      <c r="A49" s="12">
        <v>45</v>
      </c>
      <c r="B49" s="14" t="s">
        <v>261</v>
      </c>
      <c r="C49" s="14" t="s">
        <v>120</v>
      </c>
      <c r="D49" s="14" t="s">
        <v>114</v>
      </c>
      <c r="E49" s="14" t="s">
        <v>114</v>
      </c>
      <c r="F49" s="14" t="s">
        <v>114</v>
      </c>
      <c r="G49" s="12" t="s">
        <v>113</v>
      </c>
      <c r="H49" s="14" t="s">
        <v>262</v>
      </c>
      <c r="I49" s="12">
        <v>23516</v>
      </c>
      <c r="J49" s="14" t="s">
        <v>401</v>
      </c>
      <c r="K49" s="12">
        <v>23516</v>
      </c>
      <c r="L49" s="12" t="s">
        <v>164</v>
      </c>
      <c r="M49" s="14" t="s">
        <v>389</v>
      </c>
      <c r="N49" s="12">
        <v>400797</v>
      </c>
      <c r="O49" s="12" t="s">
        <v>402</v>
      </c>
      <c r="P49" s="12">
        <v>600003</v>
      </c>
      <c r="Q49" s="14" t="s">
        <v>611</v>
      </c>
      <c r="R49" s="14" t="s">
        <v>268</v>
      </c>
      <c r="S49" s="12" t="s">
        <v>620</v>
      </c>
      <c r="T49" s="12" t="s">
        <v>620</v>
      </c>
      <c r="U49" s="12" t="s">
        <v>308</v>
      </c>
      <c r="V49" s="12" t="s">
        <v>271</v>
      </c>
      <c r="W49" s="12">
        <v>0</v>
      </c>
      <c r="X49" s="14" t="s">
        <v>291</v>
      </c>
      <c r="Y49" s="12">
        <v>355365140</v>
      </c>
      <c r="Z49" s="14" t="s">
        <v>621</v>
      </c>
      <c r="AA49" s="16" t="s">
        <v>335</v>
      </c>
      <c r="AB49" s="12">
        <v>52000</v>
      </c>
      <c r="AC49" s="16" t="s">
        <v>407</v>
      </c>
      <c r="AD49" s="12">
        <v>24</v>
      </c>
      <c r="AE49" s="12" t="s">
        <v>408</v>
      </c>
      <c r="AF49" s="12" t="s">
        <v>622</v>
      </c>
      <c r="AG49" s="16" t="s">
        <v>623</v>
      </c>
      <c r="AH49" s="12" t="s">
        <v>360</v>
      </c>
      <c r="AI49" s="16" t="s">
        <v>624</v>
      </c>
      <c r="AJ49" s="12">
        <v>2780</v>
      </c>
      <c r="AK49" s="12">
        <v>2780</v>
      </c>
      <c r="AL49" s="16" t="s">
        <v>282</v>
      </c>
      <c r="AM49" s="12">
        <v>0</v>
      </c>
      <c r="AN49" s="17">
        <v>0</v>
      </c>
      <c r="AO49" s="17">
        <v>0</v>
      </c>
      <c r="AP49" s="17">
        <v>52000</v>
      </c>
      <c r="AQ49" s="17">
        <v>14823</v>
      </c>
      <c r="AR49" s="17">
        <v>66823</v>
      </c>
      <c r="AS49" s="17">
        <v>38826.86</v>
      </c>
      <c r="AT49" s="17">
        <v>13993.14</v>
      </c>
      <c r="AU49" s="17">
        <v>52820</v>
      </c>
      <c r="AV49" s="12">
        <v>19</v>
      </c>
      <c r="AW49" s="12" t="s">
        <v>282</v>
      </c>
      <c r="AX49" s="12" t="s">
        <v>297</v>
      </c>
      <c r="AY49" s="16" t="s">
        <v>282</v>
      </c>
      <c r="AZ49" s="12" t="s">
        <v>282</v>
      </c>
      <c r="BA49" s="12" t="s">
        <v>282</v>
      </c>
      <c r="BB49" s="12" t="s">
        <v>284</v>
      </c>
      <c r="BC49" s="12" t="s">
        <v>282</v>
      </c>
      <c r="BD49" s="16" t="s">
        <v>413</v>
      </c>
      <c r="BE49" s="12">
        <v>52000</v>
      </c>
      <c r="BF49" s="14" t="s">
        <v>620</v>
      </c>
      <c r="BG49" s="12" t="s">
        <v>625</v>
      </c>
      <c r="BH49" s="23" t="s">
        <v>286</v>
      </c>
      <c r="BI49" s="14" t="s">
        <v>10</v>
      </c>
      <c r="BJ49" s="24">
        <v>46037</v>
      </c>
      <c r="BK49" s="12"/>
      <c r="BL49" s="14" t="s">
        <v>12</v>
      </c>
      <c r="BM49" s="26" t="s">
        <v>13</v>
      </c>
      <c r="BN49" s="27" t="s">
        <v>23</v>
      </c>
      <c r="BO49" s="12" t="s">
        <v>33</v>
      </c>
      <c r="BP49" s="12"/>
      <c r="BQ49" s="28"/>
      <c r="BR49" s="30" t="s">
        <v>299</v>
      </c>
    </row>
    <row r="50" spans="1:70" s="1" customFormat="1" ht="15" hidden="1" customHeight="1">
      <c r="A50" s="12">
        <v>46</v>
      </c>
      <c r="B50" s="14" t="s">
        <v>261</v>
      </c>
      <c r="C50" s="14" t="s">
        <v>120</v>
      </c>
      <c r="D50" s="14" t="s">
        <v>114</v>
      </c>
      <c r="E50" s="14" t="s">
        <v>114</v>
      </c>
      <c r="F50" s="14" t="s">
        <v>114</v>
      </c>
      <c r="G50" s="12" t="s">
        <v>113</v>
      </c>
      <c r="H50" s="14" t="s">
        <v>262</v>
      </c>
      <c r="I50" s="12">
        <v>23516</v>
      </c>
      <c r="J50" s="14" t="s">
        <v>401</v>
      </c>
      <c r="K50" s="12">
        <v>23516</v>
      </c>
      <c r="L50" s="12" t="s">
        <v>164</v>
      </c>
      <c r="M50" s="14" t="s">
        <v>389</v>
      </c>
      <c r="N50" s="12">
        <v>400797</v>
      </c>
      <c r="O50" s="12" t="s">
        <v>402</v>
      </c>
      <c r="P50" s="12">
        <v>600003</v>
      </c>
      <c r="Q50" s="14" t="s">
        <v>611</v>
      </c>
      <c r="R50" s="14" t="s">
        <v>268</v>
      </c>
      <c r="S50" s="12" t="s">
        <v>626</v>
      </c>
      <c r="T50" s="12" t="s">
        <v>626</v>
      </c>
      <c r="U50" s="12" t="s">
        <v>381</v>
      </c>
      <c r="V50" s="12" t="s">
        <v>470</v>
      </c>
      <c r="W50" s="12">
        <v>0</v>
      </c>
      <c r="X50" s="14" t="s">
        <v>291</v>
      </c>
      <c r="Y50" s="12">
        <v>358505205</v>
      </c>
      <c r="Z50" s="14" t="s">
        <v>627</v>
      </c>
      <c r="AA50" s="16" t="s">
        <v>503</v>
      </c>
      <c r="AB50" s="12">
        <v>42000</v>
      </c>
      <c r="AC50" s="16" t="s">
        <v>407</v>
      </c>
      <c r="AD50" s="12">
        <v>24</v>
      </c>
      <c r="AE50" s="12" t="s">
        <v>408</v>
      </c>
      <c r="AF50" s="12" t="s">
        <v>435</v>
      </c>
      <c r="AG50" s="16" t="s">
        <v>628</v>
      </c>
      <c r="AH50" s="12" t="s">
        <v>360</v>
      </c>
      <c r="AI50" s="16" t="s">
        <v>504</v>
      </c>
      <c r="AJ50" s="12">
        <v>2240</v>
      </c>
      <c r="AK50" s="12">
        <v>2240</v>
      </c>
      <c r="AL50" s="16" t="s">
        <v>629</v>
      </c>
      <c r="AM50" s="12">
        <v>10122.15</v>
      </c>
      <c r="AN50" s="17">
        <v>5557.85</v>
      </c>
      <c r="AO50" s="17">
        <v>15680</v>
      </c>
      <c r="AP50" s="17">
        <v>31877.85</v>
      </c>
      <c r="AQ50" s="17">
        <v>6271.15</v>
      </c>
      <c r="AR50" s="17">
        <v>38149</v>
      </c>
      <c r="AS50" s="17">
        <v>13579.95</v>
      </c>
      <c r="AT50" s="17">
        <v>4340.05</v>
      </c>
      <c r="AU50" s="17">
        <v>17920</v>
      </c>
      <c r="AV50" s="12">
        <v>15</v>
      </c>
      <c r="AW50" s="12" t="s">
        <v>282</v>
      </c>
      <c r="AX50" s="12" t="s">
        <v>297</v>
      </c>
      <c r="AY50" s="16" t="s">
        <v>282</v>
      </c>
      <c r="AZ50" s="12" t="s">
        <v>282</v>
      </c>
      <c r="BA50" s="12" t="s">
        <v>282</v>
      </c>
      <c r="BB50" s="12" t="s">
        <v>284</v>
      </c>
      <c r="BC50" s="12" t="s">
        <v>282</v>
      </c>
      <c r="BD50" s="16" t="s">
        <v>363</v>
      </c>
      <c r="BE50" s="12">
        <v>42000</v>
      </c>
      <c r="BF50" s="14" t="s">
        <v>626</v>
      </c>
      <c r="BG50" s="12" t="s">
        <v>630</v>
      </c>
      <c r="BH50" s="23" t="s">
        <v>286</v>
      </c>
      <c r="BI50" s="14" t="s">
        <v>10</v>
      </c>
      <c r="BJ50" s="24">
        <v>46037</v>
      </c>
      <c r="BK50" s="12"/>
      <c r="BL50" s="14" t="s">
        <v>20</v>
      </c>
      <c r="BM50" s="26" t="s">
        <v>21</v>
      </c>
      <c r="BN50" s="27" t="s">
        <v>23</v>
      </c>
      <c r="BO50" s="12" t="s">
        <v>33</v>
      </c>
      <c r="BP50" s="12"/>
      <c r="BQ50" s="28"/>
      <c r="BR50" s="30" t="s">
        <v>299</v>
      </c>
    </row>
    <row r="51" spans="1:70" s="1" customFormat="1" ht="15" hidden="1" customHeight="1">
      <c r="A51" s="12">
        <v>47</v>
      </c>
      <c r="B51" s="14" t="s">
        <v>261</v>
      </c>
      <c r="C51" s="14" t="s">
        <v>120</v>
      </c>
      <c r="D51" s="14" t="s">
        <v>114</v>
      </c>
      <c r="E51" s="14" t="s">
        <v>114</v>
      </c>
      <c r="F51" s="14" t="s">
        <v>114</v>
      </c>
      <c r="G51" s="12" t="s">
        <v>113</v>
      </c>
      <c r="H51" s="14" t="s">
        <v>262</v>
      </c>
      <c r="I51" s="12">
        <v>23516</v>
      </c>
      <c r="J51" s="14" t="s">
        <v>401</v>
      </c>
      <c r="K51" s="12">
        <v>23516</v>
      </c>
      <c r="L51" s="12" t="s">
        <v>164</v>
      </c>
      <c r="M51" s="14" t="s">
        <v>389</v>
      </c>
      <c r="N51" s="12">
        <v>400797</v>
      </c>
      <c r="O51" s="12" t="s">
        <v>402</v>
      </c>
      <c r="P51" s="12">
        <v>600003</v>
      </c>
      <c r="Q51" s="14" t="s">
        <v>611</v>
      </c>
      <c r="R51" s="14" t="s">
        <v>268</v>
      </c>
      <c r="S51" s="12" t="s">
        <v>631</v>
      </c>
      <c r="T51" s="12" t="s">
        <v>631</v>
      </c>
      <c r="U51" s="12" t="s">
        <v>290</v>
      </c>
      <c r="V51" s="12" t="s">
        <v>271</v>
      </c>
      <c r="W51" s="12">
        <v>0</v>
      </c>
      <c r="X51" s="14" t="s">
        <v>291</v>
      </c>
      <c r="Y51" s="12">
        <v>359439120</v>
      </c>
      <c r="Z51" s="14" t="s">
        <v>632</v>
      </c>
      <c r="AA51" s="16" t="s">
        <v>633</v>
      </c>
      <c r="AB51" s="12">
        <v>42000</v>
      </c>
      <c r="AC51" s="16" t="s">
        <v>407</v>
      </c>
      <c r="AD51" s="12">
        <v>24</v>
      </c>
      <c r="AE51" s="12" t="s">
        <v>336</v>
      </c>
      <c r="AF51" s="12" t="s">
        <v>634</v>
      </c>
      <c r="AG51" s="16" t="s">
        <v>635</v>
      </c>
      <c r="AH51" s="12" t="s">
        <v>453</v>
      </c>
      <c r="AI51" s="16" t="s">
        <v>526</v>
      </c>
      <c r="AJ51" s="12">
        <v>2240</v>
      </c>
      <c r="AK51" s="12">
        <v>2240</v>
      </c>
      <c r="AL51" s="16" t="s">
        <v>467</v>
      </c>
      <c r="AM51" s="12">
        <v>8731.1200000000008</v>
      </c>
      <c r="AN51" s="17">
        <v>4708.88</v>
      </c>
      <c r="AO51" s="17">
        <v>13440</v>
      </c>
      <c r="AP51" s="17">
        <v>33268.879999999997</v>
      </c>
      <c r="AQ51" s="17">
        <v>6836.12</v>
      </c>
      <c r="AR51" s="17">
        <v>40105</v>
      </c>
      <c r="AS51" s="17">
        <v>0</v>
      </c>
      <c r="AT51" s="17">
        <v>0</v>
      </c>
      <c r="AU51" s="17">
        <v>0</v>
      </c>
      <c r="AV51" s="12">
        <v>6</v>
      </c>
      <c r="AW51" s="12" t="s">
        <v>282</v>
      </c>
      <c r="AX51" s="12" t="s">
        <v>315</v>
      </c>
      <c r="AY51" s="16" t="s">
        <v>282</v>
      </c>
      <c r="AZ51" s="12" t="s">
        <v>282</v>
      </c>
      <c r="BA51" s="12" t="s">
        <v>282</v>
      </c>
      <c r="BB51" s="12" t="s">
        <v>284</v>
      </c>
      <c r="BC51" s="12" t="s">
        <v>282</v>
      </c>
      <c r="BD51" s="16" t="s">
        <v>282</v>
      </c>
      <c r="BE51" s="12">
        <v>0</v>
      </c>
      <c r="BF51" s="14" t="s">
        <v>631</v>
      </c>
      <c r="BG51" s="12" t="s">
        <v>636</v>
      </c>
      <c r="BH51" s="23" t="s">
        <v>286</v>
      </c>
      <c r="BI51" s="14" t="s">
        <v>10</v>
      </c>
      <c r="BJ51" s="24">
        <v>46037</v>
      </c>
      <c r="BK51" s="12"/>
      <c r="BL51" s="14" t="s">
        <v>12</v>
      </c>
      <c r="BM51" s="26" t="s">
        <v>13</v>
      </c>
      <c r="BN51" s="27" t="s">
        <v>15</v>
      </c>
      <c r="BO51" s="12" t="s">
        <v>25</v>
      </c>
      <c r="BP51" s="12"/>
      <c r="BQ51" s="28"/>
      <c r="BR51" s="30" t="s">
        <v>317</v>
      </c>
    </row>
    <row r="52" spans="1:70" s="1" customFormat="1" ht="15" hidden="1" customHeight="1">
      <c r="A52" s="12">
        <v>48</v>
      </c>
      <c r="B52" s="14" t="s">
        <v>261</v>
      </c>
      <c r="C52" s="14" t="s">
        <v>120</v>
      </c>
      <c r="D52" s="14" t="s">
        <v>114</v>
      </c>
      <c r="E52" s="14" t="s">
        <v>114</v>
      </c>
      <c r="F52" s="14" t="s">
        <v>114</v>
      </c>
      <c r="G52" s="12" t="s">
        <v>113</v>
      </c>
      <c r="H52" s="14" t="s">
        <v>262</v>
      </c>
      <c r="I52" s="12">
        <v>23516</v>
      </c>
      <c r="J52" s="14" t="s">
        <v>401</v>
      </c>
      <c r="K52" s="12">
        <v>23516</v>
      </c>
      <c r="L52" s="12" t="s">
        <v>164</v>
      </c>
      <c r="M52" s="14" t="s">
        <v>389</v>
      </c>
      <c r="N52" s="12">
        <v>400797</v>
      </c>
      <c r="O52" s="12" t="s">
        <v>402</v>
      </c>
      <c r="P52" s="12">
        <v>600003</v>
      </c>
      <c r="Q52" s="14" t="s">
        <v>611</v>
      </c>
      <c r="R52" s="14" t="s">
        <v>268</v>
      </c>
      <c r="S52" s="12" t="s">
        <v>637</v>
      </c>
      <c r="T52" s="12" t="s">
        <v>637</v>
      </c>
      <c r="U52" s="12" t="s">
        <v>381</v>
      </c>
      <c r="V52" s="12" t="s">
        <v>271</v>
      </c>
      <c r="W52" s="12">
        <v>0</v>
      </c>
      <c r="X52" s="14" t="s">
        <v>291</v>
      </c>
      <c r="Y52" s="12">
        <v>359439478</v>
      </c>
      <c r="Z52" s="14" t="s">
        <v>638</v>
      </c>
      <c r="AA52" s="16" t="s">
        <v>639</v>
      </c>
      <c r="AB52" s="12">
        <v>65000</v>
      </c>
      <c r="AC52" s="16" t="s">
        <v>407</v>
      </c>
      <c r="AD52" s="12">
        <v>24</v>
      </c>
      <c r="AE52" s="12" t="s">
        <v>374</v>
      </c>
      <c r="AF52" s="12" t="s">
        <v>358</v>
      </c>
      <c r="AG52" s="16" t="s">
        <v>640</v>
      </c>
      <c r="AH52" s="12" t="s">
        <v>360</v>
      </c>
      <c r="AI52" s="16" t="s">
        <v>526</v>
      </c>
      <c r="AJ52" s="12">
        <v>3460</v>
      </c>
      <c r="AK52" s="12">
        <v>3460</v>
      </c>
      <c r="AL52" s="16" t="s">
        <v>467</v>
      </c>
      <c r="AM52" s="12">
        <v>13421.48</v>
      </c>
      <c r="AN52" s="17">
        <v>7338.52</v>
      </c>
      <c r="AO52" s="17">
        <v>20760</v>
      </c>
      <c r="AP52" s="17">
        <v>51578.52</v>
      </c>
      <c r="AQ52" s="17">
        <v>10643.48</v>
      </c>
      <c r="AR52" s="17">
        <v>62222</v>
      </c>
      <c r="AS52" s="17">
        <v>0</v>
      </c>
      <c r="AT52" s="17">
        <v>0</v>
      </c>
      <c r="AU52" s="17">
        <v>0</v>
      </c>
      <c r="AV52" s="12">
        <v>6</v>
      </c>
      <c r="AW52" s="12" t="s">
        <v>282</v>
      </c>
      <c r="AX52" s="12" t="s">
        <v>315</v>
      </c>
      <c r="AY52" s="16" t="s">
        <v>282</v>
      </c>
      <c r="AZ52" s="12" t="s">
        <v>282</v>
      </c>
      <c r="BA52" s="12" t="s">
        <v>282</v>
      </c>
      <c r="BB52" s="12" t="s">
        <v>284</v>
      </c>
      <c r="BC52" s="12" t="s">
        <v>282</v>
      </c>
      <c r="BD52" s="16" t="s">
        <v>282</v>
      </c>
      <c r="BE52" s="12">
        <v>0</v>
      </c>
      <c r="BF52" s="14" t="s">
        <v>637</v>
      </c>
      <c r="BG52" s="12" t="s">
        <v>641</v>
      </c>
      <c r="BH52" s="23" t="s">
        <v>286</v>
      </c>
      <c r="BI52" s="14" t="s">
        <v>10</v>
      </c>
      <c r="BJ52" s="24">
        <v>46037</v>
      </c>
      <c r="BK52" s="12"/>
      <c r="BL52" s="14" t="s">
        <v>12</v>
      </c>
      <c r="BM52" s="26" t="s">
        <v>13</v>
      </c>
      <c r="BN52" s="27" t="s">
        <v>15</v>
      </c>
      <c r="BO52" s="12" t="s">
        <v>25</v>
      </c>
      <c r="BP52" s="12"/>
      <c r="BQ52" s="28"/>
      <c r="BR52" s="30" t="s">
        <v>317</v>
      </c>
    </row>
    <row r="53" spans="1:70" s="1" customFormat="1" ht="15" hidden="1" customHeight="1">
      <c r="A53" s="12">
        <v>49</v>
      </c>
      <c r="B53" s="14" t="s">
        <v>261</v>
      </c>
      <c r="C53" s="14" t="s">
        <v>120</v>
      </c>
      <c r="D53" s="14" t="s">
        <v>114</v>
      </c>
      <c r="E53" s="14" t="s">
        <v>114</v>
      </c>
      <c r="F53" s="14" t="s">
        <v>114</v>
      </c>
      <c r="G53" s="12" t="s">
        <v>113</v>
      </c>
      <c r="H53" s="14" t="s">
        <v>262</v>
      </c>
      <c r="I53" s="12">
        <v>23516</v>
      </c>
      <c r="J53" s="14" t="s">
        <v>401</v>
      </c>
      <c r="K53" s="12">
        <v>23516</v>
      </c>
      <c r="L53" s="12" t="s">
        <v>164</v>
      </c>
      <c r="M53" s="14" t="s">
        <v>389</v>
      </c>
      <c r="N53" s="12">
        <v>400797</v>
      </c>
      <c r="O53" s="12" t="s">
        <v>402</v>
      </c>
      <c r="P53" s="12">
        <v>600003</v>
      </c>
      <c r="Q53" s="14" t="s">
        <v>611</v>
      </c>
      <c r="R53" s="14" t="s">
        <v>268</v>
      </c>
      <c r="S53" s="12" t="s">
        <v>642</v>
      </c>
      <c r="T53" s="12" t="s">
        <v>642</v>
      </c>
      <c r="U53" s="12" t="s">
        <v>270</v>
      </c>
      <c r="V53" s="12" t="s">
        <v>271</v>
      </c>
      <c r="W53" s="12">
        <v>0</v>
      </c>
      <c r="X53" s="14" t="s">
        <v>643</v>
      </c>
      <c r="Y53" s="12">
        <v>359442371</v>
      </c>
      <c r="Z53" s="14" t="s">
        <v>644</v>
      </c>
      <c r="AA53" s="16" t="s">
        <v>633</v>
      </c>
      <c r="AB53" s="12">
        <v>65000</v>
      </c>
      <c r="AC53" s="16" t="s">
        <v>407</v>
      </c>
      <c r="AD53" s="12">
        <v>24</v>
      </c>
      <c r="AE53" s="12" t="s">
        <v>374</v>
      </c>
      <c r="AF53" s="12" t="s">
        <v>622</v>
      </c>
      <c r="AG53" s="16" t="s">
        <v>623</v>
      </c>
      <c r="AH53" s="12" t="s">
        <v>360</v>
      </c>
      <c r="AI53" s="16" t="s">
        <v>526</v>
      </c>
      <c r="AJ53" s="12">
        <v>3460</v>
      </c>
      <c r="AK53" s="12">
        <v>3460</v>
      </c>
      <c r="AL53" s="16" t="s">
        <v>645</v>
      </c>
      <c r="AM53" s="12">
        <v>11142.41</v>
      </c>
      <c r="AN53" s="17">
        <v>6157.59</v>
      </c>
      <c r="AO53" s="17">
        <v>17300</v>
      </c>
      <c r="AP53" s="17">
        <v>53857.59</v>
      </c>
      <c r="AQ53" s="17">
        <v>11753.41</v>
      </c>
      <c r="AR53" s="17">
        <v>65611</v>
      </c>
      <c r="AS53" s="17">
        <v>2327.88</v>
      </c>
      <c r="AT53" s="17">
        <v>1132.1199999999999</v>
      </c>
      <c r="AU53" s="17">
        <v>3460</v>
      </c>
      <c r="AV53" s="12">
        <v>6</v>
      </c>
      <c r="AW53" s="12" t="s">
        <v>282</v>
      </c>
      <c r="AX53" s="12" t="s">
        <v>283</v>
      </c>
      <c r="AY53" s="16" t="s">
        <v>282</v>
      </c>
      <c r="AZ53" s="12" t="s">
        <v>282</v>
      </c>
      <c r="BA53" s="12" t="s">
        <v>282</v>
      </c>
      <c r="BB53" s="12" t="s">
        <v>284</v>
      </c>
      <c r="BC53" s="12" t="s">
        <v>282</v>
      </c>
      <c r="BD53" s="16" t="s">
        <v>282</v>
      </c>
      <c r="BE53" s="12">
        <v>0</v>
      </c>
      <c r="BF53" s="14" t="s">
        <v>642</v>
      </c>
      <c r="BG53" s="12" t="s">
        <v>646</v>
      </c>
      <c r="BH53" s="23" t="s">
        <v>286</v>
      </c>
      <c r="BI53" s="14" t="s">
        <v>10</v>
      </c>
      <c r="BJ53" s="24">
        <v>46037</v>
      </c>
      <c r="BK53" s="12"/>
      <c r="BL53" s="14" t="s">
        <v>12</v>
      </c>
      <c r="BM53" s="26" t="s">
        <v>13</v>
      </c>
      <c r="BN53" s="27" t="s">
        <v>23</v>
      </c>
      <c r="BO53" s="12" t="s">
        <v>33</v>
      </c>
      <c r="BP53" s="12"/>
      <c r="BQ53" s="28"/>
      <c r="BR53" s="30" t="s">
        <v>299</v>
      </c>
    </row>
    <row r="54" spans="1:70" s="1" customFormat="1" ht="15" hidden="1" customHeight="1">
      <c r="A54" s="12">
        <v>50</v>
      </c>
      <c r="B54" s="14" t="s">
        <v>261</v>
      </c>
      <c r="C54" s="14" t="s">
        <v>120</v>
      </c>
      <c r="D54" s="14" t="s">
        <v>114</v>
      </c>
      <c r="E54" s="14" t="s">
        <v>114</v>
      </c>
      <c r="F54" s="14" t="s">
        <v>114</v>
      </c>
      <c r="G54" s="12" t="s">
        <v>113</v>
      </c>
      <c r="H54" s="14" t="s">
        <v>262</v>
      </c>
      <c r="I54" s="12">
        <v>23516</v>
      </c>
      <c r="J54" s="14" t="s">
        <v>401</v>
      </c>
      <c r="K54" s="12">
        <v>23516</v>
      </c>
      <c r="L54" s="12" t="s">
        <v>164</v>
      </c>
      <c r="M54" s="14" t="s">
        <v>389</v>
      </c>
      <c r="N54" s="12">
        <v>400797</v>
      </c>
      <c r="O54" s="12" t="s">
        <v>402</v>
      </c>
      <c r="P54" s="12">
        <v>600003</v>
      </c>
      <c r="Q54" s="14" t="s">
        <v>611</v>
      </c>
      <c r="R54" s="14" t="s">
        <v>268</v>
      </c>
      <c r="S54" s="12" t="s">
        <v>647</v>
      </c>
      <c r="T54" s="12" t="s">
        <v>647</v>
      </c>
      <c r="U54" s="12" t="s">
        <v>381</v>
      </c>
      <c r="V54" s="12" t="s">
        <v>470</v>
      </c>
      <c r="W54" s="12">
        <v>0</v>
      </c>
      <c r="X54" s="14" t="s">
        <v>291</v>
      </c>
      <c r="Y54" s="12">
        <v>359722867</v>
      </c>
      <c r="Z54" s="14" t="s">
        <v>648</v>
      </c>
      <c r="AA54" s="16" t="s">
        <v>649</v>
      </c>
      <c r="AB54" s="12">
        <v>98000</v>
      </c>
      <c r="AC54" s="16" t="s">
        <v>407</v>
      </c>
      <c r="AD54" s="12">
        <v>24</v>
      </c>
      <c r="AE54" s="12" t="s">
        <v>374</v>
      </c>
      <c r="AF54" s="12" t="s">
        <v>650</v>
      </c>
      <c r="AG54" s="16" t="s">
        <v>628</v>
      </c>
      <c r="AH54" s="12" t="s">
        <v>360</v>
      </c>
      <c r="AI54" s="16" t="s">
        <v>651</v>
      </c>
      <c r="AJ54" s="12">
        <v>5190</v>
      </c>
      <c r="AK54" s="12">
        <v>5190</v>
      </c>
      <c r="AL54" s="16" t="s">
        <v>467</v>
      </c>
      <c r="AM54" s="12">
        <v>14390.93</v>
      </c>
      <c r="AN54" s="17">
        <v>6369.07</v>
      </c>
      <c r="AO54" s="17">
        <v>20760</v>
      </c>
      <c r="AP54" s="17">
        <v>83609.070000000007</v>
      </c>
      <c r="AQ54" s="17">
        <v>18501.93</v>
      </c>
      <c r="AR54" s="17">
        <v>102111</v>
      </c>
      <c r="AS54" s="17">
        <v>0</v>
      </c>
      <c r="AT54" s="17">
        <v>0</v>
      </c>
      <c r="AU54" s="17">
        <v>0</v>
      </c>
      <c r="AV54" s="12">
        <v>4</v>
      </c>
      <c r="AW54" s="12" t="s">
        <v>282</v>
      </c>
      <c r="AX54" s="12" t="s">
        <v>315</v>
      </c>
      <c r="AY54" s="16" t="s">
        <v>282</v>
      </c>
      <c r="AZ54" s="12" t="s">
        <v>282</v>
      </c>
      <c r="BA54" s="12" t="s">
        <v>282</v>
      </c>
      <c r="BB54" s="12" t="s">
        <v>284</v>
      </c>
      <c r="BC54" s="12" t="s">
        <v>282</v>
      </c>
      <c r="BD54" s="16" t="s">
        <v>282</v>
      </c>
      <c r="BE54" s="12">
        <v>0</v>
      </c>
      <c r="BF54" s="14" t="s">
        <v>647</v>
      </c>
      <c r="BG54" s="12" t="s">
        <v>652</v>
      </c>
      <c r="BH54" s="23" t="s">
        <v>286</v>
      </c>
      <c r="BI54" s="14" t="s">
        <v>10</v>
      </c>
      <c r="BJ54" s="24">
        <v>46037</v>
      </c>
      <c r="BK54" s="12"/>
      <c r="BL54" s="14" t="s">
        <v>12</v>
      </c>
      <c r="BM54" s="26" t="s">
        <v>13</v>
      </c>
      <c r="BN54" s="27" t="s">
        <v>15</v>
      </c>
      <c r="BO54" s="12" t="s">
        <v>25</v>
      </c>
      <c r="BP54" s="12"/>
      <c r="BQ54" s="28"/>
      <c r="BR54" s="30" t="s">
        <v>317</v>
      </c>
    </row>
    <row r="55" spans="1:70" s="1" customFormat="1" ht="15" hidden="1" customHeight="1">
      <c r="A55" s="12">
        <v>51</v>
      </c>
      <c r="B55" s="14" t="s">
        <v>261</v>
      </c>
      <c r="C55" s="14" t="s">
        <v>120</v>
      </c>
      <c r="D55" s="14" t="s">
        <v>114</v>
      </c>
      <c r="E55" s="14" t="s">
        <v>114</v>
      </c>
      <c r="F55" s="14" t="s">
        <v>114</v>
      </c>
      <c r="G55" s="12" t="s">
        <v>113</v>
      </c>
      <c r="H55" s="14" t="s">
        <v>262</v>
      </c>
      <c r="I55" s="12">
        <v>23524</v>
      </c>
      <c r="J55" s="14" t="s">
        <v>349</v>
      </c>
      <c r="K55" s="12">
        <v>23524</v>
      </c>
      <c r="L55" s="12" t="s">
        <v>350</v>
      </c>
      <c r="M55" s="14" t="s">
        <v>351</v>
      </c>
      <c r="N55" s="12">
        <v>324677</v>
      </c>
      <c r="O55" s="12" t="s">
        <v>352</v>
      </c>
      <c r="P55" s="12">
        <v>773860</v>
      </c>
      <c r="Q55" s="14" t="s">
        <v>653</v>
      </c>
      <c r="R55" s="14" t="s">
        <v>268</v>
      </c>
      <c r="S55" s="12" t="s">
        <v>654</v>
      </c>
      <c r="T55" s="12" t="s">
        <v>654</v>
      </c>
      <c r="U55" s="12" t="s">
        <v>308</v>
      </c>
      <c r="V55" s="12" t="s">
        <v>271</v>
      </c>
      <c r="W55" s="12">
        <v>0</v>
      </c>
      <c r="X55" s="14" t="s">
        <v>291</v>
      </c>
      <c r="Y55" s="12">
        <v>356701491</v>
      </c>
      <c r="Z55" s="14" t="s">
        <v>655</v>
      </c>
      <c r="AA55" s="16" t="s">
        <v>476</v>
      </c>
      <c r="AB55" s="12">
        <v>65000</v>
      </c>
      <c r="AC55" s="16" t="s">
        <v>357</v>
      </c>
      <c r="AD55" s="12">
        <v>24</v>
      </c>
      <c r="AE55" s="12" t="s">
        <v>408</v>
      </c>
      <c r="AF55" s="12" t="s">
        <v>656</v>
      </c>
      <c r="AG55" s="16" t="s">
        <v>657</v>
      </c>
      <c r="AH55" s="12" t="s">
        <v>360</v>
      </c>
      <c r="AI55" s="16" t="s">
        <v>369</v>
      </c>
      <c r="AJ55" s="12">
        <v>3470</v>
      </c>
      <c r="AK55" s="12">
        <v>3470</v>
      </c>
      <c r="AL55" s="16" t="s">
        <v>658</v>
      </c>
      <c r="AM55" s="12">
        <v>48648.36</v>
      </c>
      <c r="AN55" s="17">
        <v>17281.64</v>
      </c>
      <c r="AO55" s="17">
        <v>65930</v>
      </c>
      <c r="AP55" s="17">
        <v>16351.64</v>
      </c>
      <c r="AQ55" s="17">
        <v>1035.3599999999999</v>
      </c>
      <c r="AR55" s="17">
        <v>17387</v>
      </c>
      <c r="AS55" s="17">
        <v>3122.81</v>
      </c>
      <c r="AT55" s="17">
        <v>347.19</v>
      </c>
      <c r="AU55" s="17">
        <v>3470</v>
      </c>
      <c r="AV55" s="12">
        <v>20</v>
      </c>
      <c r="AW55" s="12" t="s">
        <v>282</v>
      </c>
      <c r="AX55" s="12" t="s">
        <v>283</v>
      </c>
      <c r="AY55" s="16" t="s">
        <v>282</v>
      </c>
      <c r="AZ55" s="12" t="s">
        <v>282</v>
      </c>
      <c r="BA55" s="12" t="s">
        <v>282</v>
      </c>
      <c r="BB55" s="12" t="s">
        <v>284</v>
      </c>
      <c r="BC55" s="12" t="s">
        <v>282</v>
      </c>
      <c r="BD55" s="16" t="s">
        <v>282</v>
      </c>
      <c r="BE55" s="12">
        <v>0</v>
      </c>
      <c r="BF55" s="14" t="s">
        <v>654</v>
      </c>
      <c r="BG55" s="12" t="s">
        <v>659</v>
      </c>
      <c r="BH55" s="23" t="s">
        <v>286</v>
      </c>
      <c r="BI55" s="14" t="s">
        <v>10</v>
      </c>
      <c r="BJ55" s="24">
        <v>46037</v>
      </c>
      <c r="BK55" s="12"/>
      <c r="BL55" s="14" t="s">
        <v>12</v>
      </c>
      <c r="BM55" s="26" t="s">
        <v>13</v>
      </c>
      <c r="BN55" s="27" t="s">
        <v>23</v>
      </c>
      <c r="BO55" s="12" t="s">
        <v>33</v>
      </c>
      <c r="BP55" s="12"/>
      <c r="BQ55" s="28"/>
      <c r="BR55" s="30" t="s">
        <v>299</v>
      </c>
    </row>
    <row r="56" spans="1:70" s="1" customFormat="1" ht="15" hidden="1" customHeight="1">
      <c r="A56" s="12">
        <v>52</v>
      </c>
      <c r="B56" s="14" t="s">
        <v>261</v>
      </c>
      <c r="C56" s="14" t="s">
        <v>120</v>
      </c>
      <c r="D56" s="14" t="s">
        <v>114</v>
      </c>
      <c r="E56" s="14" t="s">
        <v>114</v>
      </c>
      <c r="F56" s="14" t="s">
        <v>114</v>
      </c>
      <c r="G56" s="12" t="s">
        <v>113</v>
      </c>
      <c r="H56" s="14" t="s">
        <v>262</v>
      </c>
      <c r="I56" s="12">
        <v>23524</v>
      </c>
      <c r="J56" s="14" t="s">
        <v>349</v>
      </c>
      <c r="K56" s="12">
        <v>23524</v>
      </c>
      <c r="L56" s="12" t="s">
        <v>350</v>
      </c>
      <c r="M56" s="14" t="s">
        <v>351</v>
      </c>
      <c r="N56" s="12">
        <v>324677</v>
      </c>
      <c r="O56" s="12" t="s">
        <v>352</v>
      </c>
      <c r="P56" s="12">
        <v>773860</v>
      </c>
      <c r="Q56" s="14" t="s">
        <v>653</v>
      </c>
      <c r="R56" s="14" t="s">
        <v>268</v>
      </c>
      <c r="S56" s="12" t="s">
        <v>660</v>
      </c>
      <c r="T56" s="12" t="s">
        <v>660</v>
      </c>
      <c r="U56" s="12" t="s">
        <v>308</v>
      </c>
      <c r="V56" s="12" t="s">
        <v>271</v>
      </c>
      <c r="W56" s="12">
        <v>0</v>
      </c>
      <c r="X56" s="14" t="s">
        <v>661</v>
      </c>
      <c r="Y56" s="12">
        <v>359099849</v>
      </c>
      <c r="Z56" s="14" t="s">
        <v>662</v>
      </c>
      <c r="AA56" s="16" t="s">
        <v>663</v>
      </c>
      <c r="AB56" s="12">
        <v>65000</v>
      </c>
      <c r="AC56" s="16" t="s">
        <v>357</v>
      </c>
      <c r="AD56" s="12">
        <v>24</v>
      </c>
      <c r="AE56" s="12" t="s">
        <v>374</v>
      </c>
      <c r="AF56" s="12" t="s">
        <v>375</v>
      </c>
      <c r="AG56" s="16" t="s">
        <v>376</v>
      </c>
      <c r="AH56" s="12" t="s">
        <v>360</v>
      </c>
      <c r="AI56" s="16" t="s">
        <v>664</v>
      </c>
      <c r="AJ56" s="12">
        <v>3460</v>
      </c>
      <c r="AK56" s="12">
        <v>3460</v>
      </c>
      <c r="AL56" s="16" t="s">
        <v>603</v>
      </c>
      <c r="AM56" s="12">
        <v>25010.6</v>
      </c>
      <c r="AN56" s="17">
        <v>13049.4</v>
      </c>
      <c r="AO56" s="17">
        <v>38060</v>
      </c>
      <c r="AP56" s="17">
        <v>39989.4</v>
      </c>
      <c r="AQ56" s="17">
        <v>6121.6</v>
      </c>
      <c r="AR56" s="17">
        <v>46111</v>
      </c>
      <c r="AS56" s="17">
        <v>0</v>
      </c>
      <c r="AT56" s="17">
        <v>0</v>
      </c>
      <c r="AU56" s="17">
        <v>0</v>
      </c>
      <c r="AV56" s="12">
        <v>11</v>
      </c>
      <c r="AW56" s="12" t="s">
        <v>282</v>
      </c>
      <c r="AX56" s="12" t="s">
        <v>315</v>
      </c>
      <c r="AY56" s="16" t="s">
        <v>282</v>
      </c>
      <c r="AZ56" s="12" t="s">
        <v>282</v>
      </c>
      <c r="BA56" s="12" t="s">
        <v>282</v>
      </c>
      <c r="BB56" s="12" t="s">
        <v>284</v>
      </c>
      <c r="BC56" s="12" t="s">
        <v>282</v>
      </c>
      <c r="BD56" s="16" t="s">
        <v>282</v>
      </c>
      <c r="BE56" s="12">
        <v>0</v>
      </c>
      <c r="BF56" s="14" t="s">
        <v>660</v>
      </c>
      <c r="BG56" s="12" t="s">
        <v>665</v>
      </c>
      <c r="BH56" s="23" t="s">
        <v>286</v>
      </c>
      <c r="BI56" s="14" t="s">
        <v>10</v>
      </c>
      <c r="BJ56" s="24">
        <v>46037</v>
      </c>
      <c r="BK56" s="12"/>
      <c r="BL56" s="14" t="s">
        <v>12</v>
      </c>
      <c r="BM56" s="26" t="s">
        <v>13</v>
      </c>
      <c r="BN56" s="27" t="s">
        <v>15</v>
      </c>
      <c r="BO56" s="12" t="s">
        <v>25</v>
      </c>
      <c r="BP56" s="12"/>
      <c r="BQ56" s="28"/>
      <c r="BR56" s="30" t="s">
        <v>317</v>
      </c>
    </row>
    <row r="57" spans="1:70" s="1" customFormat="1" ht="15" hidden="1" customHeight="1">
      <c r="A57" s="12">
        <v>53</v>
      </c>
      <c r="B57" s="14" t="s">
        <v>261</v>
      </c>
      <c r="C57" s="14" t="s">
        <v>120</v>
      </c>
      <c r="D57" s="14" t="s">
        <v>114</v>
      </c>
      <c r="E57" s="14" t="s">
        <v>114</v>
      </c>
      <c r="F57" s="14" t="s">
        <v>114</v>
      </c>
      <c r="G57" s="12" t="s">
        <v>113</v>
      </c>
      <c r="H57" s="14" t="s">
        <v>262</v>
      </c>
      <c r="I57" s="12">
        <v>23524</v>
      </c>
      <c r="J57" s="14" t="s">
        <v>349</v>
      </c>
      <c r="K57" s="12">
        <v>23524</v>
      </c>
      <c r="L57" s="12" t="s">
        <v>350</v>
      </c>
      <c r="M57" s="14" t="s">
        <v>351</v>
      </c>
      <c r="N57" s="12">
        <v>324677</v>
      </c>
      <c r="O57" s="12" t="s">
        <v>352</v>
      </c>
      <c r="P57" s="12">
        <v>773860</v>
      </c>
      <c r="Q57" s="14" t="s">
        <v>653</v>
      </c>
      <c r="R57" s="14" t="s">
        <v>268</v>
      </c>
      <c r="S57" s="12" t="s">
        <v>666</v>
      </c>
      <c r="T57" s="12" t="s">
        <v>666</v>
      </c>
      <c r="U57" s="12" t="s">
        <v>308</v>
      </c>
      <c r="V57" s="12" t="s">
        <v>271</v>
      </c>
      <c r="W57" s="12">
        <v>0</v>
      </c>
      <c r="X57" s="14" t="s">
        <v>291</v>
      </c>
      <c r="Y57" s="12">
        <v>359351024</v>
      </c>
      <c r="Z57" s="14" t="s">
        <v>667</v>
      </c>
      <c r="AA57" s="16" t="s">
        <v>668</v>
      </c>
      <c r="AB57" s="12">
        <v>65000</v>
      </c>
      <c r="AC57" s="16" t="s">
        <v>357</v>
      </c>
      <c r="AD57" s="12">
        <v>24</v>
      </c>
      <c r="AE57" s="12" t="s">
        <v>374</v>
      </c>
      <c r="AF57" s="12" t="s">
        <v>669</v>
      </c>
      <c r="AG57" s="16" t="s">
        <v>670</v>
      </c>
      <c r="AH57" s="12" t="s">
        <v>453</v>
      </c>
      <c r="AI57" s="16" t="s">
        <v>671</v>
      </c>
      <c r="AJ57" s="12">
        <v>3460</v>
      </c>
      <c r="AK57" s="12">
        <v>3460</v>
      </c>
      <c r="AL57" s="16" t="s">
        <v>378</v>
      </c>
      <c r="AM57" s="12">
        <v>13177.25</v>
      </c>
      <c r="AN57" s="17">
        <v>7582.75</v>
      </c>
      <c r="AO57" s="17">
        <v>20760</v>
      </c>
      <c r="AP57" s="17">
        <v>51822.75</v>
      </c>
      <c r="AQ57" s="17">
        <v>10751.25</v>
      </c>
      <c r="AR57" s="17">
        <v>62574</v>
      </c>
      <c r="AS57" s="17">
        <v>0</v>
      </c>
      <c r="AT57" s="17">
        <v>0</v>
      </c>
      <c r="AU57" s="17">
        <v>0</v>
      </c>
      <c r="AV57" s="12">
        <v>6</v>
      </c>
      <c r="AW57" s="12" t="s">
        <v>282</v>
      </c>
      <c r="AX57" s="12" t="s">
        <v>315</v>
      </c>
      <c r="AY57" s="16" t="s">
        <v>282</v>
      </c>
      <c r="AZ57" s="12" t="s">
        <v>282</v>
      </c>
      <c r="BA57" s="12" t="s">
        <v>282</v>
      </c>
      <c r="BB57" s="12" t="s">
        <v>284</v>
      </c>
      <c r="BC57" s="12" t="s">
        <v>282</v>
      </c>
      <c r="BD57" s="16" t="s">
        <v>282</v>
      </c>
      <c r="BE57" s="12">
        <v>0</v>
      </c>
      <c r="BF57" s="14" t="s">
        <v>666</v>
      </c>
      <c r="BG57" s="12" t="s">
        <v>672</v>
      </c>
      <c r="BH57" s="23" t="s">
        <v>286</v>
      </c>
      <c r="BI57" s="14" t="s">
        <v>10</v>
      </c>
      <c r="BJ57" s="24">
        <v>46037</v>
      </c>
      <c r="BK57" s="12"/>
      <c r="BL57" s="14" t="s">
        <v>12</v>
      </c>
      <c r="BM57" s="26" t="s">
        <v>13</v>
      </c>
      <c r="BN57" s="27" t="s">
        <v>15</v>
      </c>
      <c r="BO57" s="12" t="s">
        <v>25</v>
      </c>
      <c r="BP57" s="12"/>
      <c r="BQ57" s="28"/>
      <c r="BR57" s="30" t="s">
        <v>317</v>
      </c>
    </row>
    <row r="58" spans="1:70" s="1" customFormat="1" ht="15" hidden="1" customHeight="1">
      <c r="A58" s="12">
        <v>54</v>
      </c>
      <c r="B58" s="14" t="s">
        <v>261</v>
      </c>
      <c r="C58" s="14" t="s">
        <v>120</v>
      </c>
      <c r="D58" s="14" t="s">
        <v>114</v>
      </c>
      <c r="E58" s="14" t="s">
        <v>114</v>
      </c>
      <c r="F58" s="14" t="s">
        <v>114</v>
      </c>
      <c r="G58" s="12" t="s">
        <v>113</v>
      </c>
      <c r="H58" s="14" t="s">
        <v>262</v>
      </c>
      <c r="I58" s="12">
        <v>23524</v>
      </c>
      <c r="J58" s="14" t="s">
        <v>349</v>
      </c>
      <c r="K58" s="12">
        <v>23524</v>
      </c>
      <c r="L58" s="12" t="s">
        <v>350</v>
      </c>
      <c r="M58" s="14" t="s">
        <v>351</v>
      </c>
      <c r="N58" s="12">
        <v>324677</v>
      </c>
      <c r="O58" s="12" t="s">
        <v>352</v>
      </c>
      <c r="P58" s="12">
        <v>773860</v>
      </c>
      <c r="Q58" s="14" t="s">
        <v>653</v>
      </c>
      <c r="R58" s="14" t="s">
        <v>268</v>
      </c>
      <c r="S58" s="12" t="s">
        <v>673</v>
      </c>
      <c r="T58" s="12" t="s">
        <v>673</v>
      </c>
      <c r="U58" s="12" t="s">
        <v>308</v>
      </c>
      <c r="V58" s="12" t="s">
        <v>271</v>
      </c>
      <c r="W58" s="12">
        <v>0</v>
      </c>
      <c r="X58" s="14" t="s">
        <v>291</v>
      </c>
      <c r="Y58" s="12">
        <v>359352459</v>
      </c>
      <c r="Z58" s="14" t="s">
        <v>674</v>
      </c>
      <c r="AA58" s="16" t="s">
        <v>675</v>
      </c>
      <c r="AB58" s="12">
        <v>65000</v>
      </c>
      <c r="AC58" s="16" t="s">
        <v>357</v>
      </c>
      <c r="AD58" s="12">
        <v>24</v>
      </c>
      <c r="AE58" s="12" t="s">
        <v>609</v>
      </c>
      <c r="AF58" s="12" t="s">
        <v>656</v>
      </c>
      <c r="AG58" s="16" t="s">
        <v>657</v>
      </c>
      <c r="AH58" s="12" t="s">
        <v>360</v>
      </c>
      <c r="AI58" s="16" t="s">
        <v>671</v>
      </c>
      <c r="AJ58" s="12">
        <v>3440</v>
      </c>
      <c r="AK58" s="12">
        <v>3440</v>
      </c>
      <c r="AL58" s="16" t="s">
        <v>378</v>
      </c>
      <c r="AM58" s="12">
        <v>12973.9</v>
      </c>
      <c r="AN58" s="17">
        <v>7666.1</v>
      </c>
      <c r="AO58" s="17">
        <v>20640</v>
      </c>
      <c r="AP58" s="17">
        <v>52026.1</v>
      </c>
      <c r="AQ58" s="17">
        <v>10635.9</v>
      </c>
      <c r="AR58" s="17">
        <v>62662</v>
      </c>
      <c r="AS58" s="17">
        <v>0</v>
      </c>
      <c r="AT58" s="17">
        <v>0</v>
      </c>
      <c r="AU58" s="17">
        <v>0</v>
      </c>
      <c r="AV58" s="12">
        <v>6</v>
      </c>
      <c r="AW58" s="12" t="s">
        <v>282</v>
      </c>
      <c r="AX58" s="12" t="s">
        <v>315</v>
      </c>
      <c r="AY58" s="16" t="s">
        <v>282</v>
      </c>
      <c r="AZ58" s="12" t="s">
        <v>282</v>
      </c>
      <c r="BA58" s="12" t="s">
        <v>282</v>
      </c>
      <c r="BB58" s="12" t="s">
        <v>284</v>
      </c>
      <c r="BC58" s="12" t="s">
        <v>282</v>
      </c>
      <c r="BD58" s="16" t="s">
        <v>282</v>
      </c>
      <c r="BE58" s="12">
        <v>0</v>
      </c>
      <c r="BF58" s="14" t="s">
        <v>673</v>
      </c>
      <c r="BG58" s="12" t="s">
        <v>676</v>
      </c>
      <c r="BH58" s="23" t="s">
        <v>286</v>
      </c>
      <c r="BI58" s="14" t="s">
        <v>10</v>
      </c>
      <c r="BJ58" s="24">
        <v>46037</v>
      </c>
      <c r="BK58" s="12"/>
      <c r="BL58" s="14" t="s">
        <v>12</v>
      </c>
      <c r="BM58" s="26" t="s">
        <v>13</v>
      </c>
      <c r="BN58" s="27" t="s">
        <v>15</v>
      </c>
      <c r="BO58" s="12" t="s">
        <v>25</v>
      </c>
      <c r="BP58" s="12"/>
      <c r="BQ58" s="28"/>
      <c r="BR58" s="30" t="s">
        <v>317</v>
      </c>
    </row>
    <row r="59" spans="1:70" s="1" customFormat="1" ht="15" hidden="1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30"/>
    </row>
    <row r="60" spans="1:70" s="1" customFormat="1" ht="15" hidden="1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30"/>
    </row>
    <row r="61" spans="1:70" s="1" customFormat="1" ht="15" hidden="1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30"/>
    </row>
    <row r="62" spans="1:70" s="1" customFormat="1" ht="15" hidden="1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30"/>
    </row>
    <row r="63" spans="1:70" s="1" customFormat="1" ht="15" hidden="1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30"/>
    </row>
    <row r="64" spans="1:70" s="1" customFormat="1" ht="15" hidden="1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30"/>
    </row>
    <row r="65" spans="1:70" s="1" customFormat="1" ht="15" hidden="1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30"/>
    </row>
    <row r="66" spans="1:70" s="1" customFormat="1" ht="15" hidden="1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30"/>
    </row>
    <row r="67" spans="1:70" s="1" customFormat="1" ht="15" hidden="1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30"/>
    </row>
    <row r="68" spans="1:70" s="1" customFormat="1" ht="15" hidden="1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30"/>
    </row>
    <row r="69" spans="1:70" s="1" customFormat="1" ht="15" hidden="1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30"/>
    </row>
    <row r="70" spans="1:70" s="1" customFormat="1" ht="15" hidden="1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30"/>
    </row>
    <row r="71" spans="1:70" s="1" customFormat="1" ht="15" hidden="1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30"/>
    </row>
    <row r="72" spans="1:70" s="1" customFormat="1" ht="15" hidden="1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30"/>
    </row>
    <row r="73" spans="1:70" s="1" customFormat="1" ht="15" hidden="1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30"/>
    </row>
    <row r="74" spans="1:70" s="1" customFormat="1" ht="15" hidden="1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30"/>
    </row>
    <row r="75" spans="1:70" s="1" customFormat="1" ht="15" hidden="1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30"/>
    </row>
    <row r="76" spans="1:70" s="1" customFormat="1" ht="15" hidden="1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30"/>
    </row>
    <row r="77" spans="1:70" s="1" customFormat="1" ht="15" hidden="1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30"/>
    </row>
    <row r="78" spans="1:70" s="1" customFormat="1" ht="15" hidden="1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30"/>
    </row>
    <row r="79" spans="1:70" s="1" customFormat="1" ht="15" hidden="1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30"/>
    </row>
    <row r="80" spans="1:70" s="1" customFormat="1" ht="15" hidden="1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30"/>
    </row>
    <row r="81" spans="1:70" s="1" customFormat="1" ht="15" hidden="1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30"/>
    </row>
    <row r="82" spans="1:70" s="1" customFormat="1" ht="15" hidden="1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30"/>
    </row>
    <row r="83" spans="1:70" s="1" customFormat="1" ht="15" hidden="1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30"/>
    </row>
    <row r="84" spans="1:70" s="1" customFormat="1" ht="15" hidden="1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30"/>
    </row>
    <row r="85" spans="1:70" s="1" customFormat="1" ht="15" hidden="1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30"/>
    </row>
    <row r="86" spans="1:70" s="1" customFormat="1" ht="15" hidden="1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30"/>
    </row>
    <row r="87" spans="1:70" s="1" customFormat="1" ht="15" hidden="1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30"/>
    </row>
    <row r="88" spans="1:70" s="1" customFormat="1" ht="15" hidden="1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30"/>
    </row>
    <row r="89" spans="1:70" s="1" customFormat="1" ht="15" hidden="1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30"/>
    </row>
    <row r="90" spans="1:70" s="1" customFormat="1" ht="15" hidden="1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30"/>
    </row>
    <row r="91" spans="1:70" s="1" customFormat="1" ht="15" hidden="1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30"/>
    </row>
    <row r="92" spans="1:70" s="1" customFormat="1" ht="15" hidden="1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30"/>
    </row>
    <row r="93" spans="1:70" s="1" customFormat="1" ht="15" hidden="1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30"/>
    </row>
    <row r="94" spans="1:70" s="1" customFormat="1" ht="15" hidden="1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30"/>
    </row>
    <row r="95" spans="1:70" s="1" customFormat="1" ht="15" hidden="1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30"/>
    </row>
    <row r="96" spans="1:70" s="1" customFormat="1" ht="15" hidden="1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30"/>
    </row>
    <row r="97" spans="1:70" s="1" customFormat="1" ht="15" hidden="1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30"/>
    </row>
    <row r="98" spans="1:70" s="1" customFormat="1" ht="15" hidden="1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30"/>
    </row>
    <row r="99" spans="1:70" s="1" customFormat="1" ht="15" hidden="1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30"/>
    </row>
    <row r="100" spans="1:70" s="1" customFormat="1" ht="15" hidden="1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30"/>
    </row>
    <row r="101" spans="1:70" s="1" customFormat="1" ht="15" hidden="1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30"/>
    </row>
    <row r="102" spans="1:70" s="1" customFormat="1" ht="15" hidden="1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30"/>
    </row>
    <row r="103" spans="1:70" s="1" customFormat="1" ht="15" hidden="1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30"/>
    </row>
    <row r="104" spans="1:70" s="1" customFormat="1" ht="15" hidden="1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30"/>
    </row>
    <row r="105" spans="1:70" s="1" customFormat="1" ht="15" hidden="1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30"/>
    </row>
    <row r="106" spans="1:70" s="1" customFormat="1" ht="15" hidden="1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30"/>
    </row>
    <row r="107" spans="1:70" s="1" customFormat="1" ht="15" hidden="1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30"/>
    </row>
    <row r="108" spans="1:70" s="1" customFormat="1" ht="15" hidden="1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30"/>
    </row>
    <row r="109" spans="1:70" s="1" customFormat="1" ht="15" hidden="1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30"/>
    </row>
    <row r="110" spans="1:70" s="1" customFormat="1" ht="15" hidden="1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30"/>
    </row>
    <row r="111" spans="1:70" s="1" customFormat="1" ht="15" hidden="1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30"/>
    </row>
    <row r="112" spans="1:70" s="1" customFormat="1" ht="15" hidden="1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30"/>
    </row>
    <row r="113" spans="1:70" s="1" customFormat="1" ht="15" hidden="1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30"/>
    </row>
    <row r="114" spans="1:70" s="1" customFormat="1" ht="15" hidden="1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30"/>
    </row>
    <row r="115" spans="1:70" s="1" customFormat="1" ht="15" hidden="1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30"/>
    </row>
    <row r="116" spans="1:70" s="1" customFormat="1" ht="15" hidden="1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30"/>
    </row>
    <row r="117" spans="1:70" s="1" customFormat="1" ht="15" hidden="1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30"/>
    </row>
    <row r="118" spans="1:70" s="1" customFormat="1" ht="15" hidden="1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30"/>
    </row>
    <row r="119" spans="1:70" s="1" customFormat="1" ht="15" hidden="1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30"/>
    </row>
    <row r="120" spans="1:70" s="1" customFormat="1" ht="15" hidden="1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30"/>
    </row>
    <row r="121" spans="1:70" s="1" customFormat="1" ht="15" hidden="1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30"/>
    </row>
    <row r="122" spans="1:70" s="1" customFormat="1" ht="15" hidden="1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30"/>
    </row>
    <row r="123" spans="1:70" s="1" customFormat="1" ht="15" hidden="1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30"/>
    </row>
    <row r="124" spans="1:70" s="1" customFormat="1" ht="15" hidden="1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30"/>
    </row>
    <row r="125" spans="1:70" s="1" customFormat="1" ht="15" hidden="1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30"/>
    </row>
    <row r="126" spans="1:70" s="1" customFormat="1" ht="15" hidden="1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30"/>
    </row>
    <row r="127" spans="1:70" s="1" customFormat="1" ht="15" hidden="1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30"/>
    </row>
    <row r="128" spans="1:70" s="1" customFormat="1" ht="15" hidden="1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30"/>
    </row>
    <row r="129" spans="1:70" s="1" customFormat="1" ht="15" hidden="1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30"/>
    </row>
    <row r="130" spans="1:70" s="1" customFormat="1" ht="15" hidden="1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30"/>
    </row>
    <row r="131" spans="1:70" s="1" customFormat="1" ht="15" hidden="1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30"/>
    </row>
    <row r="132" spans="1:70" s="1" customFormat="1" ht="15" hidden="1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30"/>
    </row>
    <row r="133" spans="1:70" s="1" customFormat="1" ht="15" hidden="1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30"/>
    </row>
    <row r="134" spans="1:70" s="1" customFormat="1" ht="15" hidden="1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30"/>
    </row>
    <row r="135" spans="1:70" s="1" customFormat="1" ht="15" hidden="1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30"/>
    </row>
    <row r="136" spans="1:70" s="1" customFormat="1" ht="15" hidden="1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30"/>
    </row>
    <row r="137" spans="1:70" s="1" customFormat="1" ht="15" hidden="1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30"/>
    </row>
    <row r="138" spans="1:70" s="1" customFormat="1" ht="15" hidden="1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30"/>
    </row>
    <row r="139" spans="1:70" s="1" customFormat="1" ht="15" hidden="1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30"/>
    </row>
    <row r="140" spans="1:70" s="1" customFormat="1" ht="15" hidden="1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30"/>
    </row>
    <row r="141" spans="1:70" s="1" customFormat="1" ht="15" hidden="1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30"/>
    </row>
    <row r="142" spans="1:70" s="1" customFormat="1" ht="15" hidden="1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30"/>
    </row>
    <row r="143" spans="1:70" s="1" customFormat="1" ht="15" hidden="1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30"/>
    </row>
    <row r="144" spans="1:70" s="1" customFormat="1" ht="15" hidden="1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30"/>
    </row>
    <row r="145" spans="1:70" s="1" customFormat="1" ht="15" hidden="1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30"/>
    </row>
    <row r="146" spans="1:70" s="1" customFormat="1" ht="15" hidden="1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30"/>
    </row>
    <row r="147" spans="1:70" s="1" customFormat="1" ht="15" hidden="1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30"/>
    </row>
    <row r="148" spans="1:70" s="1" customFormat="1" ht="15" hidden="1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30"/>
    </row>
    <row r="149" spans="1:70" s="1" customFormat="1" ht="15" hidden="1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30"/>
    </row>
    <row r="150" spans="1:70" s="1" customFormat="1" ht="15" hidden="1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30"/>
    </row>
    <row r="151" spans="1:70" s="1" customFormat="1" ht="15" hidden="1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30"/>
    </row>
    <row r="152" spans="1:70" s="1" customFormat="1" ht="15" hidden="1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30"/>
    </row>
    <row r="153" spans="1:70" s="1" customFormat="1" ht="15" hidden="1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30"/>
    </row>
    <row r="154" spans="1:70" s="1" customFormat="1" ht="15" hidden="1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30"/>
    </row>
    <row r="155" spans="1:70" s="1" customFormat="1" ht="15" hidden="1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30"/>
    </row>
    <row r="156" spans="1:70" s="1" customFormat="1" ht="15" hidden="1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30"/>
    </row>
    <row r="157" spans="1:70" s="1" customFormat="1" ht="15" hidden="1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30"/>
    </row>
    <row r="158" spans="1:70" s="1" customFormat="1" ht="15" hidden="1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30"/>
    </row>
    <row r="159" spans="1:70" s="1" customFormat="1" ht="15" hidden="1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30"/>
    </row>
    <row r="160" spans="1:70" s="1" customFormat="1" ht="15" hidden="1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30"/>
    </row>
    <row r="161" spans="1:70" s="1" customFormat="1" ht="15" hidden="1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30"/>
    </row>
    <row r="162" spans="1:70" s="1" customFormat="1" ht="15" hidden="1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30"/>
    </row>
    <row r="163" spans="1:70" s="1" customFormat="1" ht="15" hidden="1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30"/>
    </row>
    <row r="164" spans="1:70" s="1" customFormat="1" ht="15" hidden="1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30"/>
    </row>
    <row r="165" spans="1:70" s="1" customFormat="1" ht="15" hidden="1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30"/>
    </row>
    <row r="166" spans="1:70" s="1" customFormat="1" ht="15" hidden="1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30"/>
    </row>
    <row r="167" spans="1:70" s="1" customFormat="1" ht="15" hidden="1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30"/>
    </row>
    <row r="168" spans="1:70" s="1" customFormat="1" ht="15" hidden="1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30"/>
    </row>
    <row r="169" spans="1:70" s="1" customFormat="1" ht="15" hidden="1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30"/>
    </row>
    <row r="170" spans="1:70" s="1" customFormat="1" ht="15" hidden="1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30"/>
    </row>
    <row r="171" spans="1:70" s="1" customFormat="1" ht="15" hidden="1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30"/>
    </row>
    <row r="172" spans="1:70" s="1" customFormat="1" ht="15" hidden="1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30"/>
    </row>
    <row r="173" spans="1:70" s="1" customFormat="1" ht="15" hidden="1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30"/>
    </row>
    <row r="174" spans="1:70" s="1" customFormat="1" ht="15" hidden="1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30"/>
    </row>
    <row r="175" spans="1:70" s="1" customFormat="1" ht="15" hidden="1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30"/>
    </row>
    <row r="176" spans="1:70" s="1" customFormat="1" ht="15" hidden="1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30"/>
    </row>
    <row r="177" spans="1:70" s="1" customFormat="1" ht="15" hidden="1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30"/>
    </row>
    <row r="178" spans="1:70" s="1" customFormat="1" ht="15" hidden="1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30"/>
    </row>
    <row r="179" spans="1:70" s="1" customFormat="1" ht="15" hidden="1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30"/>
    </row>
    <row r="180" spans="1:70" s="1" customFormat="1" ht="15" hidden="1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30"/>
    </row>
    <row r="181" spans="1:70" s="1" customFormat="1" ht="15" hidden="1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30"/>
    </row>
    <row r="182" spans="1:70" s="1" customFormat="1" ht="15" hidden="1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30"/>
    </row>
    <row r="183" spans="1:70" s="1" customFormat="1" ht="15" hidden="1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30"/>
    </row>
    <row r="184" spans="1:70" s="1" customFormat="1" ht="15" hidden="1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30"/>
    </row>
    <row r="185" spans="1:70" s="1" customFormat="1" ht="15" hidden="1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30"/>
    </row>
    <row r="186" spans="1:70" s="1" customFormat="1" ht="15" hidden="1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30"/>
    </row>
    <row r="187" spans="1:70" s="1" customFormat="1" ht="15" hidden="1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30"/>
    </row>
    <row r="188" spans="1:70" s="1" customFormat="1" ht="15" hidden="1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30"/>
    </row>
    <row r="189" spans="1:70" s="1" customFormat="1" ht="15" hidden="1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30"/>
    </row>
    <row r="190" spans="1:70" s="1" customFormat="1" ht="15" hidden="1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30"/>
    </row>
    <row r="191" spans="1:70" s="1" customFormat="1" ht="15" hidden="1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30"/>
    </row>
    <row r="192" spans="1:70" s="1" customFormat="1" ht="15" hidden="1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30"/>
    </row>
    <row r="193" spans="1:70" s="1" customFormat="1" ht="15" hidden="1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30"/>
    </row>
    <row r="194" spans="1:70" s="1" customFormat="1" ht="15" hidden="1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30"/>
    </row>
    <row r="195" spans="1:70" s="1" customFormat="1" ht="15" hidden="1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30"/>
    </row>
    <row r="196" spans="1:70" s="1" customFormat="1" ht="15" hidden="1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30"/>
    </row>
    <row r="197" spans="1:70" s="1" customFormat="1" ht="15" hidden="1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30"/>
    </row>
    <row r="198" spans="1:70" s="1" customFormat="1" ht="15" hidden="1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30"/>
    </row>
    <row r="199" spans="1:70" s="1" customFormat="1" ht="15" hidden="1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30"/>
    </row>
    <row r="200" spans="1:70" s="1" customFormat="1" ht="15" hidden="1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30"/>
    </row>
    <row r="201" spans="1:70" s="1" customFormat="1" ht="15" hidden="1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30"/>
    </row>
    <row r="202" spans="1:70" s="1" customFormat="1" ht="15" hidden="1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30"/>
    </row>
    <row r="203" spans="1:70" s="1" customFormat="1" ht="15" hidden="1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30"/>
    </row>
    <row r="204" spans="1:70" s="1" customFormat="1" ht="15" hidden="1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30"/>
    </row>
    <row r="205" spans="1:70" s="1" customFormat="1" ht="15" hidden="1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30"/>
    </row>
    <row r="206" spans="1:70" s="1" customFormat="1" ht="15" hidden="1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30"/>
    </row>
    <row r="207" spans="1:70" s="1" customFormat="1" ht="15" hidden="1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30"/>
    </row>
    <row r="208" spans="1:70" s="1" customFormat="1" ht="15" hidden="1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30"/>
    </row>
    <row r="209" spans="1:70" s="1" customFormat="1" ht="15" hidden="1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30"/>
    </row>
    <row r="210" spans="1:70" s="1" customFormat="1" ht="15" hidden="1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30"/>
    </row>
    <row r="211" spans="1:70" s="1" customFormat="1" ht="15" hidden="1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30"/>
    </row>
    <row r="212" spans="1:70" s="1" customFormat="1" ht="15" hidden="1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30"/>
    </row>
    <row r="213" spans="1:70" s="1" customFormat="1" ht="15" hidden="1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30"/>
    </row>
    <row r="214" spans="1:70" s="1" customFormat="1" ht="15" hidden="1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30"/>
    </row>
    <row r="215" spans="1:70" s="1" customFormat="1" ht="15" hidden="1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30"/>
    </row>
    <row r="216" spans="1:70" s="1" customFormat="1" ht="15" hidden="1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30"/>
    </row>
    <row r="217" spans="1:70" s="1" customFormat="1" ht="15" hidden="1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30"/>
    </row>
    <row r="218" spans="1:70" s="1" customFormat="1" ht="15" hidden="1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30"/>
    </row>
    <row r="219" spans="1:70" s="1" customFormat="1" ht="15" hidden="1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30"/>
    </row>
    <row r="220" spans="1:70" s="1" customFormat="1" ht="15" hidden="1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30"/>
    </row>
    <row r="221" spans="1:70" s="1" customFormat="1" ht="15" hidden="1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30"/>
    </row>
    <row r="222" spans="1:70" s="1" customFormat="1" ht="15" hidden="1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30"/>
    </row>
    <row r="223" spans="1:70" s="1" customFormat="1" ht="15" hidden="1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30"/>
    </row>
    <row r="224" spans="1:70" s="1" customFormat="1" ht="15" hidden="1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30"/>
    </row>
    <row r="225" spans="1:70" s="1" customFormat="1" ht="15" hidden="1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30"/>
    </row>
    <row r="226" spans="1:70" s="1" customFormat="1" ht="15" hidden="1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30"/>
    </row>
    <row r="227" spans="1:70" s="1" customFormat="1" ht="15" hidden="1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30"/>
    </row>
    <row r="228" spans="1:70" s="1" customFormat="1" ht="15" hidden="1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30"/>
    </row>
    <row r="229" spans="1:70" s="1" customFormat="1" ht="15" hidden="1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30"/>
    </row>
    <row r="230" spans="1:70" s="1" customFormat="1" ht="15" hidden="1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30"/>
    </row>
    <row r="231" spans="1:70" s="1" customFormat="1" ht="15" hidden="1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30"/>
    </row>
    <row r="232" spans="1:70" s="1" customFormat="1" ht="15" hidden="1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30"/>
    </row>
    <row r="233" spans="1:70" s="1" customFormat="1" ht="15" hidden="1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30"/>
    </row>
    <row r="234" spans="1:70" s="1" customFormat="1" ht="15" hidden="1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30"/>
    </row>
    <row r="235" spans="1:70" s="1" customFormat="1" ht="15" hidden="1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30"/>
    </row>
    <row r="236" spans="1:70" s="1" customFormat="1" ht="15" hidden="1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30"/>
    </row>
    <row r="237" spans="1:70" s="1" customFormat="1" ht="15" hidden="1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30"/>
    </row>
    <row r="238" spans="1:70" s="1" customFormat="1" ht="15" hidden="1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30"/>
    </row>
    <row r="239" spans="1:70" s="1" customFormat="1" ht="15" hidden="1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30"/>
    </row>
    <row r="240" spans="1:70" s="1" customFormat="1" ht="15" hidden="1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30"/>
    </row>
    <row r="241" spans="1:70" s="1" customFormat="1" ht="15" hidden="1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30"/>
    </row>
    <row r="242" spans="1:70" s="1" customFormat="1" ht="15" hidden="1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30"/>
    </row>
    <row r="243" spans="1:70" s="1" customFormat="1" ht="15" hidden="1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30"/>
    </row>
    <row r="244" spans="1:70" s="1" customFormat="1" ht="15" hidden="1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30"/>
    </row>
    <row r="245" spans="1:70" s="1" customFormat="1" ht="15" hidden="1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30"/>
    </row>
    <row r="246" spans="1:70" s="1" customFormat="1" ht="15" hidden="1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30"/>
    </row>
    <row r="247" spans="1:70" s="1" customFormat="1" ht="15" hidden="1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30"/>
    </row>
    <row r="248" spans="1:70" s="1" customFormat="1" ht="15" hidden="1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30"/>
    </row>
    <row r="249" spans="1:70" s="1" customFormat="1" ht="15" hidden="1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30"/>
    </row>
    <row r="250" spans="1:70" s="1" customFormat="1" ht="15" hidden="1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30"/>
    </row>
    <row r="251" spans="1:70" s="1" customFormat="1" ht="15" hidden="1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30"/>
    </row>
    <row r="252" spans="1:70" s="1" customFormat="1" ht="15" hidden="1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30"/>
    </row>
    <row r="253" spans="1:70" s="1" customFormat="1" ht="15" hidden="1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30"/>
    </row>
    <row r="254" spans="1:70" s="1" customFormat="1" ht="15" hidden="1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30"/>
    </row>
    <row r="255" spans="1:70" s="1" customFormat="1" ht="15" hidden="1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30"/>
    </row>
    <row r="256" spans="1:70" s="1" customFormat="1" ht="15" hidden="1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30"/>
    </row>
    <row r="257" spans="1:70" s="1" customFormat="1" ht="15" hidden="1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30"/>
    </row>
    <row r="258" spans="1:70" s="1" customFormat="1" ht="15" hidden="1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30"/>
    </row>
    <row r="259" spans="1:70" s="1" customFormat="1" ht="15" hidden="1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30"/>
    </row>
    <row r="260" spans="1:70" s="1" customFormat="1" ht="15" hidden="1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30"/>
    </row>
    <row r="261" spans="1:70" s="1" customFormat="1" ht="15" hidden="1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30"/>
    </row>
    <row r="262" spans="1:70" s="1" customFormat="1" ht="15" hidden="1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30"/>
    </row>
    <row r="263" spans="1:70" s="1" customFormat="1" ht="15" hidden="1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30"/>
    </row>
    <row r="264" spans="1:70" s="1" customFormat="1" ht="15" hidden="1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30"/>
    </row>
    <row r="265" spans="1:70" s="1" customFormat="1" ht="15" hidden="1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30"/>
    </row>
    <row r="266" spans="1:70" s="1" customFormat="1" ht="15" hidden="1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30"/>
    </row>
    <row r="267" spans="1:70" s="1" customFormat="1" ht="15" hidden="1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30"/>
    </row>
    <row r="268" spans="1:70" s="1" customFormat="1" ht="15" hidden="1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30"/>
    </row>
    <row r="269" spans="1:70" s="1" customFormat="1" ht="15" hidden="1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30"/>
    </row>
    <row r="270" spans="1:70" s="1" customFormat="1" ht="15" hidden="1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30"/>
    </row>
    <row r="271" spans="1:70" s="1" customFormat="1" ht="15" hidden="1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30"/>
    </row>
    <row r="272" spans="1:70" s="1" customFormat="1" ht="15" hidden="1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30"/>
    </row>
    <row r="273" spans="1:70" s="1" customFormat="1" ht="15" hidden="1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30"/>
    </row>
    <row r="274" spans="1:70" s="1" customFormat="1" ht="15" hidden="1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30"/>
    </row>
    <row r="275" spans="1:70" s="1" customFormat="1" ht="15" hidden="1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30"/>
    </row>
    <row r="276" spans="1:70" s="1" customFormat="1" ht="15" hidden="1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30"/>
    </row>
    <row r="277" spans="1:70" s="1" customFormat="1" ht="15" hidden="1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30"/>
    </row>
    <row r="278" spans="1:70" s="1" customFormat="1" ht="15" hidden="1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30"/>
    </row>
    <row r="279" spans="1:70" s="1" customFormat="1" ht="15" hidden="1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30"/>
    </row>
    <row r="280" spans="1:70" s="1" customFormat="1" ht="15" hidden="1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30"/>
    </row>
    <row r="281" spans="1:70" s="1" customFormat="1" ht="15" hidden="1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30"/>
    </row>
    <row r="282" spans="1:70" s="1" customFormat="1" ht="15" hidden="1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30"/>
    </row>
    <row r="283" spans="1:70" s="1" customFormat="1" ht="15" hidden="1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30"/>
    </row>
    <row r="284" spans="1:70" s="1" customFormat="1" ht="15" hidden="1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30"/>
    </row>
    <row r="285" spans="1:70" s="1" customFormat="1" ht="15" hidden="1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30"/>
    </row>
    <row r="286" spans="1:70" s="1" customFormat="1" ht="15" hidden="1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30"/>
    </row>
    <row r="287" spans="1:70" s="1" customFormat="1" ht="15" hidden="1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30"/>
    </row>
    <row r="288" spans="1:70" s="1" customFormat="1" ht="15" hidden="1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30"/>
    </row>
    <row r="289" spans="1:70" s="1" customFormat="1" ht="15" hidden="1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30"/>
    </row>
    <row r="290" spans="1:70" s="1" customFormat="1" ht="15" hidden="1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30"/>
    </row>
    <row r="291" spans="1:70" s="1" customFormat="1" ht="15" hidden="1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30"/>
    </row>
    <row r="292" spans="1:70" s="1" customFormat="1" ht="15" hidden="1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30"/>
    </row>
    <row r="293" spans="1:70" s="1" customFormat="1" ht="15" hidden="1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30"/>
    </row>
    <row r="294" spans="1:70" s="1" customFormat="1" ht="15" hidden="1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30"/>
    </row>
    <row r="295" spans="1:70" s="1" customFormat="1" ht="15" hidden="1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30"/>
    </row>
    <row r="296" spans="1:70" s="1" customFormat="1" ht="15" hidden="1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30"/>
    </row>
    <row r="297" spans="1:70" s="1" customFormat="1" ht="15" hidden="1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30"/>
    </row>
    <row r="298" spans="1:70" s="1" customFormat="1" ht="15" hidden="1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30"/>
    </row>
    <row r="299" spans="1:70" s="1" customFormat="1" ht="15" hidden="1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30"/>
    </row>
    <row r="300" spans="1:70" s="1" customFormat="1" ht="15" hidden="1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30"/>
    </row>
    <row r="301" spans="1:70" s="1" customFormat="1" ht="15" hidden="1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30"/>
    </row>
    <row r="302" spans="1:70" s="1" customFormat="1" ht="15" hidden="1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30"/>
    </row>
    <row r="303" spans="1:70" s="1" customFormat="1" ht="15" hidden="1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30"/>
    </row>
    <row r="304" spans="1:70" s="1" customFormat="1" ht="15" hidden="1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30"/>
    </row>
    <row r="305" spans="1:70" s="1" customFormat="1" ht="15" hidden="1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30"/>
    </row>
    <row r="306" spans="1:70" s="1" customFormat="1" ht="15" hidden="1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30"/>
    </row>
    <row r="307" spans="1:70" s="1" customFormat="1" ht="15" hidden="1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30"/>
    </row>
    <row r="308" spans="1:70" s="1" customFormat="1" ht="15" hidden="1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30"/>
    </row>
    <row r="309" spans="1:70" s="1" customFormat="1" ht="15" hidden="1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30"/>
    </row>
    <row r="310" spans="1:70" s="1" customFormat="1" ht="15" hidden="1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30"/>
    </row>
    <row r="311" spans="1:70" s="1" customFormat="1" ht="15" hidden="1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30"/>
    </row>
    <row r="312" spans="1:70" s="1" customFormat="1" ht="15" hidden="1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30"/>
    </row>
    <row r="313" spans="1:70" s="1" customFormat="1" ht="15" hidden="1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30"/>
    </row>
    <row r="314" spans="1:70" s="1" customFormat="1" ht="15" hidden="1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30"/>
    </row>
    <row r="315" spans="1:70" s="1" customFormat="1" ht="15" hidden="1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30"/>
    </row>
    <row r="316" spans="1:70" s="1" customFormat="1" ht="15" hidden="1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30"/>
    </row>
    <row r="317" spans="1:70" s="1" customFormat="1" ht="15" hidden="1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30"/>
    </row>
    <row r="318" spans="1:70" s="1" customFormat="1" ht="15" hidden="1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30"/>
    </row>
    <row r="319" spans="1:70" s="1" customFormat="1" ht="15" hidden="1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30"/>
    </row>
    <row r="320" spans="1:70" s="1" customFormat="1" ht="15" hidden="1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30"/>
    </row>
    <row r="321" spans="1:70" s="1" customFormat="1" ht="15" hidden="1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30"/>
    </row>
    <row r="322" spans="1:70" s="1" customFormat="1" ht="15" hidden="1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30"/>
    </row>
    <row r="323" spans="1:70" s="1" customFormat="1" ht="15" hidden="1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30"/>
    </row>
    <row r="324" spans="1:70" s="1" customFormat="1" ht="15" hidden="1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30"/>
    </row>
    <row r="325" spans="1:70" s="1" customFormat="1" ht="15" hidden="1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30"/>
    </row>
    <row r="326" spans="1:70" s="1" customFormat="1" ht="15" hidden="1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30"/>
    </row>
    <row r="327" spans="1:70" s="1" customFormat="1" ht="15" hidden="1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30"/>
    </row>
    <row r="328" spans="1:70" s="1" customFormat="1" ht="15" hidden="1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30"/>
    </row>
    <row r="329" spans="1:70" s="1" customFormat="1" ht="15" hidden="1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30"/>
    </row>
    <row r="330" spans="1:70" s="1" customFormat="1" ht="15" hidden="1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30"/>
    </row>
    <row r="331" spans="1:70" s="1" customFormat="1" ht="15" hidden="1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30"/>
    </row>
    <row r="332" spans="1:70" s="1" customFormat="1" ht="15" hidden="1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30"/>
    </row>
    <row r="333" spans="1:70" s="1" customFormat="1" ht="15" hidden="1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30"/>
    </row>
    <row r="334" spans="1:70" s="1" customFormat="1" ht="15" hidden="1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30"/>
    </row>
    <row r="335" spans="1:70" s="1" customFormat="1" ht="15" hidden="1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30"/>
    </row>
    <row r="336" spans="1:70" s="1" customFormat="1" ht="15" hidden="1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30"/>
    </row>
    <row r="337" spans="1:70" s="1" customFormat="1" ht="15" hidden="1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30"/>
    </row>
    <row r="338" spans="1:70" s="1" customFormat="1" ht="15" hidden="1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30"/>
    </row>
    <row r="339" spans="1:70" s="1" customFormat="1" ht="15" hidden="1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30"/>
    </row>
    <row r="340" spans="1:70" s="1" customFormat="1" ht="15" hidden="1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30"/>
    </row>
    <row r="341" spans="1:70" s="1" customFormat="1" ht="15" hidden="1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30"/>
    </row>
    <row r="342" spans="1:70" s="1" customFormat="1" ht="15" hidden="1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30"/>
    </row>
    <row r="343" spans="1:70" s="1" customFormat="1" ht="15" hidden="1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30"/>
    </row>
    <row r="344" spans="1:70" s="1" customFormat="1" ht="15" hidden="1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30"/>
    </row>
    <row r="345" spans="1:70" s="1" customFormat="1" ht="15" hidden="1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30"/>
    </row>
    <row r="346" spans="1:70" s="1" customFormat="1" ht="15" hidden="1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30"/>
    </row>
    <row r="347" spans="1:70" s="1" customFormat="1" ht="15" hidden="1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30"/>
    </row>
    <row r="348" spans="1:70" s="1" customFormat="1" ht="15" hidden="1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30"/>
    </row>
    <row r="349" spans="1:70" s="1" customFormat="1" ht="15" hidden="1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30"/>
    </row>
    <row r="350" spans="1:70" s="1" customFormat="1" ht="15" hidden="1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30"/>
    </row>
    <row r="351" spans="1:70" s="1" customFormat="1" ht="15" hidden="1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30"/>
    </row>
    <row r="352" spans="1:70" s="1" customFormat="1" ht="15" hidden="1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30"/>
    </row>
    <row r="353" spans="1:70" s="1" customFormat="1" ht="15" hidden="1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30"/>
    </row>
    <row r="354" spans="1:70" s="1" customFormat="1" ht="15" hidden="1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30"/>
    </row>
    <row r="355" spans="1:70" s="1" customFormat="1" ht="15" hidden="1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30"/>
    </row>
    <row r="356" spans="1:70" s="1" customFormat="1" ht="15" hidden="1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30"/>
    </row>
    <row r="357" spans="1:70" s="1" customFormat="1" ht="15" hidden="1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30"/>
    </row>
    <row r="358" spans="1:70" s="1" customFormat="1" ht="15" hidden="1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30"/>
    </row>
    <row r="359" spans="1:70" s="1" customFormat="1" ht="15" hidden="1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30"/>
    </row>
    <row r="360" spans="1:70" s="1" customFormat="1" ht="15" hidden="1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30"/>
    </row>
    <row r="361" spans="1:70" s="1" customFormat="1" ht="15" hidden="1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30"/>
    </row>
    <row r="362" spans="1:70" s="1" customFormat="1" ht="15" hidden="1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30"/>
    </row>
    <row r="363" spans="1:70" s="1" customFormat="1" ht="15" hidden="1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30"/>
    </row>
    <row r="364" spans="1:70" s="1" customFormat="1" ht="15" hidden="1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30"/>
    </row>
    <row r="365" spans="1:70" s="1" customFormat="1" ht="15" hidden="1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30"/>
    </row>
    <row r="366" spans="1:70" s="1" customFormat="1" ht="15" hidden="1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30"/>
    </row>
    <row r="367" spans="1:70" s="1" customFormat="1" ht="15" hidden="1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30"/>
    </row>
    <row r="368" spans="1:70" s="1" customFormat="1" ht="15" hidden="1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30"/>
    </row>
    <row r="369" spans="1:70" s="1" customFormat="1" ht="15" hidden="1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30"/>
    </row>
    <row r="370" spans="1:70" s="1" customFormat="1" ht="15" hidden="1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30"/>
    </row>
    <row r="371" spans="1:70" s="1" customFormat="1" ht="15" hidden="1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30"/>
    </row>
    <row r="372" spans="1:70" s="1" customFormat="1" ht="15" hidden="1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30"/>
    </row>
    <row r="373" spans="1:70" s="1" customFormat="1" ht="15" hidden="1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30"/>
    </row>
    <row r="374" spans="1:70" s="1" customFormat="1" ht="15" hidden="1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30"/>
    </row>
    <row r="375" spans="1:70" s="1" customFormat="1" ht="15" hidden="1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30"/>
    </row>
    <row r="376" spans="1:70" s="1" customFormat="1" ht="15" hidden="1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30"/>
    </row>
    <row r="377" spans="1:70" s="1" customFormat="1" ht="15" hidden="1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30"/>
    </row>
    <row r="378" spans="1:70" s="1" customFormat="1" ht="15" hidden="1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30"/>
    </row>
    <row r="379" spans="1:70" s="1" customFormat="1" ht="15" hidden="1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30"/>
    </row>
    <row r="380" spans="1:70" s="1" customFormat="1" ht="15" hidden="1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30"/>
    </row>
    <row r="381" spans="1:70" s="1" customFormat="1" ht="15" hidden="1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30"/>
    </row>
    <row r="382" spans="1:70" s="1" customFormat="1" ht="15" hidden="1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30"/>
    </row>
    <row r="383" spans="1:70" s="1" customFormat="1" ht="15" hidden="1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30"/>
    </row>
    <row r="384" spans="1:70" s="1" customFormat="1" ht="15" hidden="1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30"/>
    </row>
    <row r="385" spans="1:70" s="1" customFormat="1" ht="15" hidden="1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30"/>
    </row>
    <row r="386" spans="1:70" s="1" customFormat="1" ht="15" hidden="1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30"/>
    </row>
    <row r="387" spans="1:70" s="1" customFormat="1" ht="15" hidden="1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30"/>
    </row>
    <row r="388" spans="1:70" s="1" customFormat="1" ht="15" hidden="1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30"/>
    </row>
    <row r="389" spans="1:70" s="1" customFormat="1" ht="15" hidden="1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30"/>
    </row>
    <row r="390" spans="1:70" s="1" customFormat="1" ht="15" hidden="1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30"/>
    </row>
    <row r="391" spans="1:70" s="1" customFormat="1" ht="15" hidden="1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30"/>
    </row>
    <row r="392" spans="1:70" s="1" customFormat="1" ht="15" hidden="1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30"/>
    </row>
    <row r="393" spans="1:70" s="1" customFormat="1" ht="15" hidden="1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30"/>
    </row>
    <row r="394" spans="1:70" s="1" customFormat="1" ht="15" hidden="1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30"/>
    </row>
    <row r="395" spans="1:70" s="1" customFormat="1" ht="15" hidden="1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30"/>
    </row>
    <row r="396" spans="1:70" s="1" customFormat="1" ht="15" hidden="1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30"/>
    </row>
    <row r="397" spans="1:70" s="1" customFormat="1" ht="15" hidden="1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30"/>
    </row>
    <row r="398" spans="1:70" s="1" customFormat="1" ht="15" hidden="1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30"/>
    </row>
    <row r="399" spans="1:70" s="1" customFormat="1" ht="15" hidden="1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30"/>
    </row>
    <row r="400" spans="1:70" s="1" customFormat="1" ht="15" hidden="1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30"/>
    </row>
    <row r="401" spans="1:70" s="1" customFormat="1" ht="15" hidden="1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30"/>
    </row>
    <row r="402" spans="1:70" s="1" customFormat="1" ht="15" hidden="1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30"/>
    </row>
    <row r="403" spans="1:70" s="1" customFormat="1" ht="15" hidden="1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30"/>
    </row>
    <row r="404" spans="1:70" s="1" customFormat="1" ht="15" hidden="1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30"/>
    </row>
    <row r="405" spans="1:70" s="1" customFormat="1" ht="15" hidden="1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30"/>
    </row>
    <row r="406" spans="1:70" s="1" customFormat="1" ht="15" hidden="1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30"/>
    </row>
    <row r="407" spans="1:70" s="1" customFormat="1" ht="15" hidden="1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30"/>
    </row>
    <row r="408" spans="1:70" s="1" customFormat="1" ht="15" hidden="1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30"/>
    </row>
    <row r="409" spans="1:70" s="1" customFormat="1" ht="15" hidden="1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30"/>
    </row>
    <row r="410" spans="1:70" s="1" customFormat="1" ht="15" hidden="1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30"/>
    </row>
    <row r="411" spans="1:70" s="1" customFormat="1" ht="15" hidden="1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30"/>
    </row>
    <row r="412" spans="1:70" s="1" customFormat="1" ht="15" hidden="1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30"/>
    </row>
    <row r="413" spans="1:70" s="1" customFormat="1" ht="15" hidden="1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30"/>
    </row>
    <row r="414" spans="1:70" s="1" customFormat="1" ht="15" hidden="1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30"/>
    </row>
    <row r="415" spans="1:70" s="1" customFormat="1" ht="15" hidden="1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30"/>
    </row>
    <row r="416" spans="1:70" s="1" customFormat="1" ht="15" hidden="1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30"/>
    </row>
    <row r="417" spans="1:70" s="1" customFormat="1" ht="15" hidden="1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30"/>
    </row>
    <row r="418" spans="1:70" s="1" customFormat="1" ht="15" hidden="1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30"/>
    </row>
    <row r="419" spans="1:70" s="1" customFormat="1" ht="15" hidden="1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30"/>
    </row>
    <row r="420" spans="1:70" s="1" customFormat="1" ht="15" hidden="1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30"/>
    </row>
    <row r="421" spans="1:70" s="1" customFormat="1" ht="15" hidden="1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30"/>
    </row>
    <row r="422" spans="1:70" s="1" customFormat="1" ht="15" hidden="1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30"/>
    </row>
    <row r="423" spans="1:70" s="1" customFormat="1" ht="15" hidden="1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30"/>
    </row>
    <row r="424" spans="1:70" s="1" customFormat="1" ht="15" hidden="1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30"/>
    </row>
    <row r="425" spans="1:70" s="1" customFormat="1" ht="15" hidden="1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30"/>
    </row>
    <row r="426" spans="1:70" s="1" customFormat="1" ht="15" hidden="1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30"/>
    </row>
    <row r="427" spans="1:70" s="1" customFormat="1" ht="15" hidden="1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30"/>
    </row>
    <row r="428" spans="1:70" s="1" customFormat="1" ht="15" hidden="1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30"/>
    </row>
    <row r="429" spans="1:70" s="1" customFormat="1" ht="15" hidden="1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30"/>
    </row>
    <row r="430" spans="1:70" s="1" customFormat="1" ht="15" hidden="1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30"/>
    </row>
    <row r="431" spans="1:70" s="1" customFormat="1" ht="15" hidden="1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30"/>
    </row>
    <row r="432" spans="1:70" s="1" customFormat="1" ht="15" hidden="1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30"/>
    </row>
    <row r="433" spans="1:70" s="1" customFormat="1" ht="15" hidden="1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30"/>
    </row>
    <row r="434" spans="1:70" s="1" customFormat="1" ht="15" hidden="1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30"/>
    </row>
    <row r="435" spans="1:70" s="1" customFormat="1" ht="15" hidden="1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30"/>
    </row>
    <row r="436" spans="1:70" s="1" customFormat="1" ht="15" hidden="1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30"/>
    </row>
    <row r="437" spans="1:70" s="1" customFormat="1" ht="15" hidden="1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30"/>
    </row>
    <row r="438" spans="1:70" s="1" customFormat="1" ht="15" hidden="1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30"/>
    </row>
    <row r="439" spans="1:70" s="1" customFormat="1" ht="15" hidden="1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30"/>
    </row>
    <row r="440" spans="1:70" s="1" customFormat="1" ht="15" hidden="1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30"/>
    </row>
    <row r="441" spans="1:70" s="1" customFormat="1" ht="15" hidden="1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30"/>
    </row>
    <row r="442" spans="1:70" s="1" customFormat="1" ht="15" hidden="1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30"/>
    </row>
    <row r="443" spans="1:70" s="1" customFormat="1" ht="15" hidden="1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30"/>
    </row>
    <row r="444" spans="1:70" s="1" customFormat="1" ht="15" hidden="1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30"/>
    </row>
    <row r="445" spans="1:70" s="1" customFormat="1" ht="15" hidden="1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30"/>
    </row>
    <row r="446" spans="1:70" s="1" customFormat="1" ht="15" hidden="1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30"/>
    </row>
    <row r="447" spans="1:70" s="1" customFormat="1" ht="15" hidden="1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30"/>
    </row>
    <row r="448" spans="1:70" s="1" customFormat="1" ht="15" hidden="1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30"/>
    </row>
    <row r="449" spans="1:70" s="1" customFormat="1" ht="15" hidden="1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30"/>
    </row>
    <row r="450" spans="1:70" s="1" customFormat="1" ht="15" hidden="1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30"/>
    </row>
    <row r="451" spans="1:70" s="1" customFormat="1" ht="15" hidden="1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30"/>
    </row>
    <row r="452" spans="1:70" s="1" customFormat="1" ht="15" hidden="1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30"/>
    </row>
    <row r="453" spans="1:70" s="1" customFormat="1" ht="15" hidden="1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30"/>
    </row>
    <row r="454" spans="1:70" s="1" customFormat="1" ht="15" hidden="1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30"/>
    </row>
    <row r="455" spans="1:70" s="1" customFormat="1" ht="15" hidden="1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30"/>
    </row>
    <row r="456" spans="1:70" s="1" customFormat="1" ht="15" hidden="1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30"/>
    </row>
    <row r="457" spans="1:70" s="1" customFormat="1" ht="15" hidden="1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30"/>
    </row>
    <row r="458" spans="1:70" s="1" customFormat="1" ht="15" hidden="1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30"/>
    </row>
    <row r="459" spans="1:70" s="1" customFormat="1" ht="15" hidden="1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30"/>
    </row>
    <row r="460" spans="1:70" s="1" customFormat="1" ht="15" hidden="1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30"/>
    </row>
    <row r="461" spans="1:70" s="1" customFormat="1" ht="15" hidden="1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30"/>
    </row>
    <row r="462" spans="1:70" s="1" customFormat="1" ht="15" hidden="1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30"/>
    </row>
    <row r="463" spans="1:70" s="1" customFormat="1" ht="15" hidden="1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30"/>
    </row>
    <row r="464" spans="1:70" s="1" customFormat="1" ht="15" hidden="1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30"/>
    </row>
    <row r="465" spans="1:70" s="1" customFormat="1" ht="15" hidden="1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30"/>
    </row>
    <row r="466" spans="1:70" s="1" customFormat="1" ht="15" hidden="1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30"/>
    </row>
    <row r="467" spans="1:70" s="1" customFormat="1" ht="15" hidden="1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30"/>
    </row>
    <row r="468" spans="1:70" s="1" customFormat="1" ht="15" hidden="1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30"/>
    </row>
    <row r="469" spans="1:70" s="1" customFormat="1" ht="15" hidden="1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30"/>
    </row>
    <row r="470" spans="1:70" s="1" customFormat="1" ht="15" hidden="1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30"/>
    </row>
    <row r="471" spans="1:70" s="1" customFormat="1" ht="15" hidden="1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30"/>
    </row>
    <row r="472" spans="1:70" s="1" customFormat="1" ht="15" hidden="1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30"/>
    </row>
    <row r="473" spans="1:70" s="1" customFormat="1" ht="15" hidden="1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30"/>
    </row>
    <row r="474" spans="1:70" s="1" customFormat="1" ht="15" hidden="1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30"/>
    </row>
    <row r="475" spans="1:70" s="1" customFormat="1" ht="15" hidden="1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30"/>
    </row>
    <row r="476" spans="1:70" s="1" customFormat="1" ht="15" hidden="1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30"/>
    </row>
    <row r="477" spans="1:70" s="1" customFormat="1" ht="15" hidden="1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30"/>
    </row>
    <row r="478" spans="1:70" s="1" customFormat="1" ht="15" hidden="1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30"/>
    </row>
    <row r="479" spans="1:70" s="1" customFormat="1" ht="15" hidden="1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30"/>
    </row>
    <row r="480" spans="1:70" s="1" customFormat="1" ht="15" hidden="1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30"/>
    </row>
    <row r="481" spans="1:70" s="1" customFormat="1" ht="15" hidden="1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30"/>
    </row>
    <row r="482" spans="1:70" s="1" customFormat="1" ht="15" hidden="1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30"/>
    </row>
    <row r="483" spans="1:70" s="1" customFormat="1" ht="15" hidden="1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30"/>
    </row>
    <row r="484" spans="1:70" s="1" customFormat="1" ht="15" hidden="1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30"/>
    </row>
    <row r="485" spans="1:70" s="1" customFormat="1" ht="15" hidden="1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30"/>
    </row>
    <row r="486" spans="1:70" s="1" customFormat="1" ht="15" hidden="1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30"/>
    </row>
    <row r="487" spans="1:70" s="1" customFormat="1" ht="15" hidden="1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30"/>
    </row>
    <row r="488" spans="1:70" s="1" customFormat="1" ht="15" hidden="1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30"/>
    </row>
    <row r="489" spans="1:70" s="1" customFormat="1" ht="15" hidden="1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30"/>
    </row>
    <row r="490" spans="1:70" s="1" customFormat="1" ht="15" hidden="1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30"/>
    </row>
    <row r="491" spans="1:70" s="1" customFormat="1" ht="15" hidden="1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30"/>
    </row>
    <row r="492" spans="1:70" s="1" customFormat="1" ht="15" hidden="1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30"/>
    </row>
    <row r="493" spans="1:70" s="1" customFormat="1" ht="15" hidden="1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30"/>
    </row>
    <row r="494" spans="1:70" s="1" customFormat="1" ht="15" hidden="1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30"/>
    </row>
    <row r="495" spans="1:70" s="1" customFormat="1" ht="15" hidden="1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30"/>
    </row>
    <row r="496" spans="1:70" s="1" customFormat="1" ht="15" hidden="1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30"/>
    </row>
    <row r="497" spans="1:70" s="1" customFormat="1" ht="15" hidden="1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30"/>
    </row>
    <row r="498" spans="1:70" s="1" customFormat="1" ht="15" hidden="1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30"/>
    </row>
    <row r="499" spans="1:70" s="1" customFormat="1" ht="15" hidden="1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30"/>
    </row>
    <row r="500" spans="1:70" s="1" customFormat="1" ht="15" hidden="1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30"/>
    </row>
    <row r="501" spans="1:70" s="1" customFormat="1" ht="15" hidden="1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30"/>
    </row>
    <row r="502" spans="1:70" s="1" customFormat="1" ht="15" hidden="1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30"/>
    </row>
    <row r="503" spans="1:70" s="1" customFormat="1" ht="15" hidden="1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30"/>
    </row>
    <row r="504" spans="1:70" s="1" customFormat="1" ht="15" hidden="1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30"/>
    </row>
    <row r="505" spans="1:70" s="1" customFormat="1" ht="15" hidden="1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30"/>
    </row>
    <row r="506" spans="1:70" s="1" customFormat="1" ht="15" hidden="1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30"/>
    </row>
    <row r="507" spans="1:70" s="1" customFormat="1" ht="15" hidden="1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30"/>
    </row>
    <row r="508" spans="1:70" s="1" customFormat="1" ht="15" hidden="1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30"/>
    </row>
    <row r="509" spans="1:70" s="1" customFormat="1" ht="15" hidden="1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30"/>
    </row>
    <row r="510" spans="1:70" s="1" customFormat="1" ht="15" hidden="1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30"/>
    </row>
    <row r="511" spans="1:70" s="1" customFormat="1" ht="15" hidden="1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30"/>
    </row>
    <row r="512" spans="1:70" s="1" customFormat="1" ht="15" hidden="1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30"/>
    </row>
    <row r="513" spans="1:70" s="1" customFormat="1" ht="15" hidden="1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30"/>
    </row>
    <row r="514" spans="1:70" s="1" customFormat="1" ht="15" hidden="1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30"/>
    </row>
    <row r="515" spans="1:70" s="1" customFormat="1" ht="15" hidden="1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30"/>
    </row>
    <row r="516" spans="1:70" s="1" customFormat="1" ht="15" hidden="1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30"/>
    </row>
    <row r="517" spans="1:70" s="1" customFormat="1" ht="15" hidden="1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30"/>
    </row>
    <row r="518" spans="1:70" s="1" customFormat="1" ht="15" hidden="1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30"/>
    </row>
    <row r="519" spans="1:70" s="1" customFormat="1" ht="15" hidden="1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30"/>
    </row>
    <row r="520" spans="1:70" s="1" customFormat="1" ht="15" hidden="1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30"/>
    </row>
    <row r="521" spans="1:70" s="1" customFormat="1" ht="15" hidden="1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30"/>
    </row>
    <row r="522" spans="1:70" s="1" customFormat="1" ht="15" hidden="1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30"/>
    </row>
    <row r="523" spans="1:70" s="1" customFormat="1" ht="15" hidden="1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30"/>
    </row>
    <row r="524" spans="1:70" s="1" customFormat="1" ht="15" hidden="1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30"/>
    </row>
    <row r="525" spans="1:70" s="1" customFormat="1" ht="15" hidden="1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30"/>
    </row>
    <row r="526" spans="1:70" s="1" customFormat="1" ht="15" hidden="1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30"/>
    </row>
    <row r="527" spans="1:70" s="1" customFormat="1" ht="15" hidden="1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30"/>
    </row>
    <row r="528" spans="1:70" s="1" customFormat="1" ht="15" hidden="1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30"/>
    </row>
    <row r="529" spans="1:70" s="1" customFormat="1" ht="15" hidden="1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30"/>
    </row>
    <row r="530" spans="1:70" s="1" customFormat="1" ht="15" hidden="1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30"/>
    </row>
    <row r="531" spans="1:70" s="1" customFormat="1" ht="15" hidden="1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30"/>
    </row>
    <row r="532" spans="1:70" s="1" customFormat="1" ht="15" hidden="1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30"/>
    </row>
    <row r="533" spans="1:70" s="1" customFormat="1" ht="15" hidden="1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30"/>
    </row>
    <row r="534" spans="1:70" s="1" customFormat="1" ht="15" hidden="1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30"/>
    </row>
    <row r="535" spans="1:70" s="1" customFormat="1" ht="15" hidden="1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30"/>
    </row>
    <row r="536" spans="1:70" s="1" customFormat="1" ht="15" hidden="1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30"/>
    </row>
    <row r="537" spans="1:70" s="1" customFormat="1" ht="15" hidden="1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30"/>
    </row>
    <row r="538" spans="1:70" s="1" customFormat="1" ht="15" hidden="1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30"/>
    </row>
    <row r="539" spans="1:70" s="1" customFormat="1" ht="15" hidden="1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30"/>
    </row>
    <row r="540" spans="1:70" s="1" customFormat="1" ht="15" hidden="1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30"/>
    </row>
    <row r="541" spans="1:70" s="1" customFormat="1" ht="15" hidden="1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30"/>
    </row>
    <row r="542" spans="1:70" s="1" customFormat="1" ht="15" hidden="1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30"/>
    </row>
    <row r="543" spans="1:70" s="1" customFormat="1" ht="15" hidden="1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30"/>
    </row>
    <row r="544" spans="1:70" s="1" customFormat="1" ht="15" hidden="1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30"/>
    </row>
    <row r="545" spans="1:70" s="1" customFormat="1" ht="15" hidden="1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30"/>
    </row>
    <row r="546" spans="1:70" s="1" customFormat="1" ht="15" hidden="1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30"/>
    </row>
    <row r="547" spans="1:70" s="1" customFormat="1" ht="15" hidden="1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30"/>
    </row>
    <row r="548" spans="1:70" s="1" customFormat="1" ht="15" hidden="1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30"/>
    </row>
    <row r="549" spans="1:70" s="1" customFormat="1" ht="15" hidden="1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30"/>
    </row>
    <row r="550" spans="1:70" s="1" customFormat="1" ht="15" hidden="1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30"/>
    </row>
    <row r="551" spans="1:70" s="1" customFormat="1" ht="15" hidden="1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30"/>
    </row>
    <row r="552" spans="1:70" s="1" customFormat="1" ht="15" hidden="1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30"/>
    </row>
    <row r="553" spans="1:70" s="1" customFormat="1" ht="15" hidden="1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30"/>
    </row>
    <row r="554" spans="1:70" s="1" customFormat="1" ht="15" hidden="1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30"/>
    </row>
    <row r="555" spans="1:70" s="1" customFormat="1" ht="15" hidden="1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30"/>
    </row>
    <row r="556" spans="1:70" s="1" customFormat="1" ht="15" hidden="1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30"/>
    </row>
    <row r="557" spans="1:70" s="1" customFormat="1" ht="15" hidden="1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30"/>
    </row>
    <row r="558" spans="1:70" s="1" customFormat="1" ht="15" hidden="1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30"/>
    </row>
    <row r="559" spans="1:70" s="1" customFormat="1" ht="15" hidden="1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30"/>
    </row>
    <row r="560" spans="1:70" s="1" customFormat="1" ht="15" hidden="1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30"/>
    </row>
    <row r="561" spans="1:70" s="1" customFormat="1" ht="15" hidden="1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30"/>
    </row>
    <row r="562" spans="1:70" s="1" customFormat="1" ht="15" hidden="1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30"/>
    </row>
    <row r="563" spans="1:70" s="1" customFormat="1" ht="15" hidden="1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30"/>
    </row>
    <row r="564" spans="1:70" s="1" customFormat="1" ht="15" hidden="1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30"/>
    </row>
    <row r="565" spans="1:70" s="1" customFormat="1" ht="15" hidden="1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30"/>
    </row>
    <row r="566" spans="1:70" s="1" customFormat="1" ht="15" hidden="1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30"/>
    </row>
    <row r="567" spans="1:70" s="1" customFormat="1" ht="15" hidden="1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30"/>
    </row>
    <row r="568" spans="1:70" s="1" customFormat="1" ht="15" hidden="1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30"/>
    </row>
    <row r="569" spans="1:70" s="1" customFormat="1" ht="15" hidden="1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30"/>
    </row>
    <row r="570" spans="1:70" s="1" customFormat="1" ht="15" hidden="1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30"/>
    </row>
    <row r="571" spans="1:70" s="1" customFormat="1" ht="15" hidden="1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30"/>
    </row>
    <row r="572" spans="1:70" s="1" customFormat="1" ht="15" hidden="1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30"/>
    </row>
    <row r="573" spans="1:70" s="1" customFormat="1" ht="15" hidden="1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30"/>
    </row>
    <row r="574" spans="1:70" s="1" customFormat="1" ht="15" hidden="1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30"/>
    </row>
    <row r="575" spans="1:70" s="1" customFormat="1" ht="15" hidden="1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30"/>
    </row>
    <row r="576" spans="1:70" s="1" customFormat="1" ht="15" hidden="1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30"/>
    </row>
    <row r="577" spans="1:70" s="1" customFormat="1" ht="15" hidden="1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30"/>
    </row>
    <row r="578" spans="1:70" s="1" customFormat="1" ht="15" hidden="1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30"/>
    </row>
    <row r="579" spans="1:70" s="1" customFormat="1" ht="15" hidden="1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30"/>
    </row>
    <row r="580" spans="1:70" s="1" customFormat="1" ht="15" hidden="1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30"/>
    </row>
    <row r="581" spans="1:70" s="1" customFormat="1" ht="15" hidden="1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30"/>
    </row>
    <row r="582" spans="1:70" s="1" customFormat="1" ht="15" hidden="1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30"/>
    </row>
    <row r="583" spans="1:70" s="1" customFormat="1" ht="15" hidden="1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30"/>
    </row>
    <row r="584" spans="1:70" s="1" customFormat="1" ht="15" hidden="1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30"/>
    </row>
    <row r="585" spans="1:70" s="1" customFormat="1" ht="15" hidden="1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30"/>
    </row>
    <row r="586" spans="1:70" s="1" customFormat="1" ht="15" hidden="1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30"/>
    </row>
    <row r="587" spans="1:70" s="1" customFormat="1" ht="15" hidden="1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30"/>
    </row>
    <row r="588" spans="1:70" s="1" customFormat="1" ht="15" hidden="1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30"/>
    </row>
    <row r="589" spans="1:70" s="1" customFormat="1" ht="15" hidden="1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30"/>
    </row>
    <row r="590" spans="1:70" s="1" customFormat="1" ht="15" hidden="1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30"/>
    </row>
    <row r="591" spans="1:70" s="1" customFormat="1" ht="15" hidden="1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30"/>
    </row>
    <row r="592" spans="1:70" s="1" customFormat="1" ht="15" hidden="1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30"/>
    </row>
    <row r="593" spans="1:70" s="1" customFormat="1" ht="15" hidden="1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30"/>
    </row>
    <row r="594" spans="1:70" s="1" customFormat="1" ht="15" hidden="1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30"/>
    </row>
    <row r="595" spans="1:70" s="1" customFormat="1" ht="15" hidden="1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30"/>
    </row>
    <row r="596" spans="1:70" s="1" customFormat="1" ht="15" hidden="1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30"/>
    </row>
    <row r="597" spans="1:70" s="1" customFormat="1" ht="15" hidden="1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30"/>
    </row>
    <row r="598" spans="1:70" s="1" customFormat="1" ht="15" hidden="1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30"/>
    </row>
    <row r="599" spans="1:70" s="1" customFormat="1" ht="15" hidden="1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30"/>
    </row>
    <row r="600" spans="1:70" s="1" customFormat="1" ht="15" hidden="1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30"/>
    </row>
    <row r="601" spans="1:70" s="1" customFormat="1" ht="15" hidden="1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30"/>
    </row>
    <row r="602" spans="1:70" s="1" customFormat="1" ht="15" hidden="1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30"/>
    </row>
    <row r="603" spans="1:70" s="1" customFormat="1" ht="15" hidden="1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30"/>
    </row>
    <row r="604" spans="1:70" s="1" customFormat="1" ht="15" hidden="1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30"/>
    </row>
    <row r="605" spans="1:70" s="1" customFormat="1" ht="15" hidden="1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30"/>
    </row>
    <row r="606" spans="1:70" s="1" customFormat="1" ht="15" hidden="1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30"/>
    </row>
    <row r="607" spans="1:70" s="1" customFormat="1" ht="15" hidden="1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30"/>
    </row>
    <row r="608" spans="1:70" s="1" customFormat="1" ht="15" hidden="1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30"/>
    </row>
    <row r="609" spans="1:70" s="1" customFormat="1" ht="15" hidden="1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30"/>
    </row>
    <row r="610" spans="1:70" s="1" customFormat="1" ht="15" hidden="1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30"/>
    </row>
    <row r="611" spans="1:70" s="1" customFormat="1" ht="15" hidden="1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30"/>
    </row>
    <row r="612" spans="1:70" s="1" customFormat="1" ht="15" hidden="1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30"/>
    </row>
    <row r="613" spans="1:70" s="1" customFormat="1" ht="15" hidden="1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30"/>
    </row>
    <row r="614" spans="1:70" s="1" customFormat="1" ht="15" hidden="1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30"/>
    </row>
    <row r="615" spans="1:70" s="1" customFormat="1" ht="15" hidden="1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30"/>
    </row>
    <row r="616" spans="1:70" s="1" customFormat="1" ht="15" hidden="1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30"/>
    </row>
    <row r="617" spans="1:70" s="1" customFormat="1" ht="15" hidden="1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30"/>
    </row>
    <row r="618" spans="1:70" s="1" customFormat="1" ht="15" hidden="1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30"/>
    </row>
    <row r="619" spans="1:70" s="1" customFormat="1" ht="15" hidden="1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30"/>
    </row>
    <row r="620" spans="1:70" s="1" customFormat="1" ht="15" hidden="1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30"/>
    </row>
    <row r="621" spans="1:70" s="1" customFormat="1" ht="15" hidden="1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30"/>
    </row>
    <row r="622" spans="1:70" s="1" customFormat="1" ht="15" hidden="1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30"/>
    </row>
    <row r="623" spans="1:70" s="1" customFormat="1" ht="15" hidden="1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30"/>
    </row>
    <row r="624" spans="1:70" s="1" customFormat="1" ht="15" hidden="1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30"/>
    </row>
    <row r="625" spans="1:70" s="1" customFormat="1" ht="15" hidden="1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30"/>
    </row>
    <row r="626" spans="1:70" s="1" customFormat="1" ht="15" hidden="1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30"/>
    </row>
    <row r="627" spans="1:70" s="1" customFormat="1" ht="15" hidden="1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30"/>
    </row>
    <row r="628" spans="1:70" s="1" customFormat="1" ht="15" hidden="1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30"/>
    </row>
    <row r="629" spans="1:70" s="1" customFormat="1" ht="15" hidden="1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30"/>
    </row>
    <row r="630" spans="1:70" s="1" customFormat="1" ht="15" hidden="1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30"/>
    </row>
    <row r="631" spans="1:70" s="1" customFormat="1" ht="15" hidden="1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30"/>
    </row>
    <row r="632" spans="1:70" s="1" customFormat="1" ht="15" hidden="1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30"/>
    </row>
    <row r="633" spans="1:70" s="1" customFormat="1" ht="15" hidden="1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30"/>
    </row>
    <row r="634" spans="1:70" s="1" customFormat="1" ht="15" hidden="1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30"/>
    </row>
    <row r="635" spans="1:70" s="1" customFormat="1" ht="15" hidden="1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30"/>
    </row>
    <row r="636" spans="1:70" s="1" customFormat="1" ht="15" hidden="1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30"/>
    </row>
    <row r="637" spans="1:70" s="1" customFormat="1" ht="15" hidden="1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30"/>
    </row>
    <row r="638" spans="1:70" s="1" customFormat="1" ht="15" hidden="1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30"/>
    </row>
    <row r="639" spans="1:70" s="1" customFormat="1" ht="15" hidden="1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30"/>
    </row>
    <row r="640" spans="1:70" s="1" customFormat="1" ht="15" hidden="1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30"/>
    </row>
    <row r="641" spans="1:70" s="1" customFormat="1" ht="15" hidden="1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30"/>
    </row>
    <row r="642" spans="1:70" s="1" customFormat="1" ht="15" hidden="1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30"/>
    </row>
    <row r="643" spans="1:70" s="1" customFormat="1" ht="15" hidden="1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30"/>
    </row>
    <row r="644" spans="1:70" s="1" customFormat="1" ht="15" hidden="1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30"/>
    </row>
    <row r="645" spans="1:70" s="1" customFormat="1" ht="15" hidden="1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30"/>
    </row>
    <row r="646" spans="1:70" s="1" customFormat="1" ht="15" hidden="1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30"/>
    </row>
    <row r="647" spans="1:70" s="1" customFormat="1" ht="15" hidden="1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30"/>
    </row>
    <row r="648" spans="1:70" s="1" customFormat="1" ht="15" hidden="1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30"/>
    </row>
    <row r="649" spans="1:70" s="1" customFormat="1" ht="15" hidden="1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30"/>
    </row>
    <row r="650" spans="1:70" s="1" customFormat="1" ht="15" hidden="1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30"/>
    </row>
    <row r="651" spans="1:70" s="1" customFormat="1" ht="15" hidden="1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30"/>
    </row>
    <row r="652" spans="1:70" s="1" customFormat="1" ht="15" hidden="1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30"/>
    </row>
    <row r="653" spans="1:70" s="1" customFormat="1" ht="15" hidden="1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30"/>
    </row>
    <row r="654" spans="1:70" s="1" customFormat="1" ht="15" hidden="1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30"/>
    </row>
    <row r="655" spans="1:70" s="1" customFormat="1" ht="15" hidden="1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30"/>
    </row>
    <row r="656" spans="1:70" s="1" customFormat="1" ht="15" hidden="1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30"/>
    </row>
    <row r="657" spans="1:70" s="1" customFormat="1" ht="15" hidden="1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30"/>
    </row>
    <row r="658" spans="1:70" s="1" customFormat="1" ht="15" hidden="1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30"/>
    </row>
    <row r="659" spans="1:70" s="1" customFormat="1" ht="15" hidden="1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30"/>
    </row>
    <row r="660" spans="1:70" s="1" customFormat="1" ht="15" hidden="1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30"/>
    </row>
    <row r="661" spans="1:70" s="1" customFormat="1" ht="15" hidden="1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30"/>
    </row>
    <row r="662" spans="1:70" s="1" customFormat="1" ht="15" hidden="1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30"/>
    </row>
    <row r="663" spans="1:70" s="1" customFormat="1" ht="15" hidden="1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30"/>
    </row>
    <row r="664" spans="1:70" s="1" customFormat="1" ht="15" hidden="1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30"/>
    </row>
    <row r="665" spans="1:70" s="1" customFormat="1" ht="15" hidden="1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30"/>
    </row>
    <row r="666" spans="1:70" s="1" customFormat="1" ht="15" hidden="1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30"/>
    </row>
    <row r="667" spans="1:70" s="1" customFormat="1" ht="15" hidden="1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30"/>
    </row>
    <row r="668" spans="1:70" s="1" customFormat="1" ht="15" hidden="1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30"/>
    </row>
    <row r="669" spans="1:70" s="1" customFormat="1" ht="15" hidden="1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30"/>
    </row>
    <row r="670" spans="1:70" s="1" customFormat="1" ht="15" hidden="1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30"/>
    </row>
    <row r="671" spans="1:70" s="1" customFormat="1" ht="15" hidden="1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30"/>
    </row>
    <row r="672" spans="1:70" s="1" customFormat="1" ht="15" hidden="1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30"/>
    </row>
    <row r="673" spans="1:70" s="1" customFormat="1" ht="15" hidden="1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30"/>
    </row>
    <row r="674" spans="1:70" s="1" customFormat="1" ht="15" hidden="1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30"/>
    </row>
    <row r="675" spans="1:70" s="1" customFormat="1" ht="15" hidden="1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30"/>
    </row>
    <row r="676" spans="1:70" s="1" customFormat="1" ht="15" hidden="1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30"/>
    </row>
    <row r="677" spans="1:70" s="1" customFormat="1" ht="15" hidden="1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30"/>
    </row>
    <row r="678" spans="1:70" s="1" customFormat="1" ht="15" hidden="1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30"/>
    </row>
    <row r="679" spans="1:70" s="1" customFormat="1" ht="15" hidden="1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30"/>
    </row>
    <row r="680" spans="1:70" s="1" customFormat="1" ht="15" hidden="1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30"/>
    </row>
    <row r="681" spans="1:70" s="1" customFormat="1" ht="15" hidden="1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30"/>
    </row>
    <row r="682" spans="1:70" s="1" customFormat="1" ht="15" hidden="1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30"/>
    </row>
    <row r="683" spans="1:70" s="1" customFormat="1" ht="15" hidden="1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30"/>
    </row>
    <row r="684" spans="1:70" s="1" customFormat="1" ht="15" hidden="1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30"/>
    </row>
    <row r="685" spans="1:70" s="1" customFormat="1" ht="15" hidden="1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30"/>
    </row>
    <row r="686" spans="1:70" s="1" customFormat="1" ht="15" hidden="1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30"/>
    </row>
    <row r="687" spans="1:70" s="1" customFormat="1" ht="15" hidden="1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30"/>
    </row>
    <row r="688" spans="1:70" s="1" customFormat="1" ht="15" hidden="1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30"/>
    </row>
    <row r="689" spans="1:70" s="1" customFormat="1" ht="15" hidden="1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30"/>
    </row>
    <row r="690" spans="1:70" s="1" customFormat="1" ht="15" hidden="1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30"/>
    </row>
    <row r="691" spans="1:70" s="1" customFormat="1" ht="15" hidden="1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30"/>
    </row>
    <row r="692" spans="1:70" s="1" customFormat="1" ht="15" hidden="1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30"/>
    </row>
    <row r="693" spans="1:70" s="1" customFormat="1" ht="15" hidden="1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30"/>
    </row>
    <row r="694" spans="1:70" s="1" customFormat="1" ht="15" hidden="1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30"/>
    </row>
    <row r="695" spans="1:70" s="1" customFormat="1" ht="15" hidden="1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30"/>
    </row>
    <row r="696" spans="1:70" s="1" customFormat="1" ht="15" hidden="1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30"/>
    </row>
    <row r="697" spans="1:70" s="1" customFormat="1" ht="15" hidden="1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30"/>
    </row>
    <row r="698" spans="1:70" s="1" customFormat="1" ht="15" hidden="1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30"/>
    </row>
    <row r="699" spans="1:70" s="1" customFormat="1" ht="15" hidden="1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30"/>
    </row>
    <row r="700" spans="1:70" s="1" customFormat="1" ht="15" hidden="1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30"/>
    </row>
    <row r="701" spans="1:70" s="1" customFormat="1" ht="15" hidden="1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30"/>
    </row>
    <row r="702" spans="1:70" s="1" customFormat="1" ht="15" hidden="1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30"/>
    </row>
    <row r="703" spans="1:70" s="1" customFormat="1" ht="15" hidden="1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30"/>
    </row>
    <row r="704" spans="1:70" s="1" customFormat="1" ht="15" hidden="1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30"/>
    </row>
    <row r="705" spans="1:70" s="1" customFormat="1" ht="15" hidden="1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30"/>
    </row>
    <row r="706" spans="1:70" s="1" customFormat="1" ht="15" hidden="1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30"/>
    </row>
    <row r="707" spans="1:70" s="1" customFormat="1" ht="15" hidden="1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30"/>
    </row>
    <row r="708" spans="1:70" s="1" customFormat="1" ht="15" hidden="1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30"/>
    </row>
    <row r="709" spans="1:70" s="1" customFormat="1" ht="15" hidden="1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30"/>
    </row>
    <row r="710" spans="1:70" s="1" customFormat="1" ht="15" hidden="1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30"/>
    </row>
    <row r="711" spans="1:70" s="1" customFormat="1" ht="15" hidden="1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30"/>
    </row>
    <row r="712" spans="1:70" s="1" customFormat="1" ht="15" hidden="1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30"/>
    </row>
    <row r="713" spans="1:70" s="1" customFormat="1" ht="15" hidden="1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30"/>
    </row>
    <row r="714" spans="1:70" s="1" customFormat="1" ht="15" hidden="1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30"/>
    </row>
    <row r="715" spans="1:70" s="1" customFormat="1" ht="15" hidden="1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30"/>
    </row>
    <row r="716" spans="1:70" s="1" customFormat="1" ht="15" hidden="1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30"/>
    </row>
    <row r="717" spans="1:70" s="1" customFormat="1" ht="15" hidden="1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30"/>
    </row>
    <row r="718" spans="1:70" s="1" customFormat="1" ht="15" hidden="1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30"/>
    </row>
    <row r="719" spans="1:70" s="1" customFormat="1" ht="15" hidden="1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30"/>
    </row>
    <row r="720" spans="1:70" s="1" customFormat="1" ht="15" hidden="1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30"/>
    </row>
    <row r="721" spans="1:70" s="1" customFormat="1" ht="15" hidden="1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30"/>
    </row>
    <row r="722" spans="1:70" s="1" customFormat="1" ht="15" hidden="1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30"/>
    </row>
    <row r="723" spans="1:70" s="1" customFormat="1" ht="15" hidden="1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30"/>
    </row>
    <row r="724" spans="1:70" s="1" customFormat="1" ht="15" hidden="1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30"/>
    </row>
    <row r="725" spans="1:70" s="1" customFormat="1" ht="15" hidden="1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30"/>
    </row>
    <row r="726" spans="1:70" s="1" customFormat="1" ht="15" hidden="1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30"/>
    </row>
    <row r="727" spans="1:70" s="1" customFormat="1" ht="15" hidden="1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30"/>
    </row>
    <row r="728" spans="1:70" s="1" customFormat="1" ht="15" hidden="1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30"/>
    </row>
    <row r="729" spans="1:70" s="1" customFormat="1" ht="15" hidden="1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30"/>
    </row>
    <row r="730" spans="1:70" s="1" customFormat="1" ht="15" hidden="1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30"/>
    </row>
    <row r="731" spans="1:70" s="1" customFormat="1" ht="15" hidden="1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30"/>
    </row>
    <row r="732" spans="1:70" s="1" customFormat="1" ht="15" hidden="1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30"/>
    </row>
    <row r="733" spans="1:70" s="1" customFormat="1" ht="15" hidden="1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30"/>
    </row>
    <row r="734" spans="1:70" s="1" customFormat="1" ht="15" hidden="1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30"/>
    </row>
    <row r="735" spans="1:70" s="1" customFormat="1" ht="15" hidden="1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30"/>
    </row>
    <row r="736" spans="1:70" s="1" customFormat="1" ht="15" hidden="1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30"/>
    </row>
    <row r="737" spans="1:70" s="1" customFormat="1" ht="15" hidden="1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30"/>
    </row>
    <row r="738" spans="1:70" s="1" customFormat="1" ht="15" hidden="1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30"/>
    </row>
    <row r="739" spans="1:70" s="1" customFormat="1" ht="15" hidden="1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30"/>
    </row>
    <row r="740" spans="1:70" s="1" customFormat="1" ht="15" hidden="1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30"/>
    </row>
    <row r="741" spans="1:70" s="1" customFormat="1" ht="15" hidden="1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30"/>
    </row>
    <row r="742" spans="1:70" s="1" customFormat="1" ht="15" hidden="1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30"/>
    </row>
    <row r="743" spans="1:70" s="1" customFormat="1" ht="15" hidden="1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30"/>
    </row>
    <row r="744" spans="1:70" s="1" customFormat="1" ht="15" hidden="1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30"/>
    </row>
    <row r="745" spans="1:70" s="1" customFormat="1" ht="15" hidden="1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30"/>
    </row>
    <row r="746" spans="1:70" s="1" customFormat="1" ht="15" hidden="1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30"/>
    </row>
    <row r="747" spans="1:70" s="1" customFormat="1" ht="15" hidden="1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30"/>
    </row>
    <row r="748" spans="1:70" s="1" customFormat="1" ht="15" hidden="1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30"/>
    </row>
    <row r="749" spans="1:70" s="1" customFormat="1" ht="15" hidden="1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30"/>
    </row>
    <row r="750" spans="1:70" s="1" customFormat="1" ht="15" hidden="1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30"/>
    </row>
    <row r="751" spans="1:70" s="1" customFormat="1" ht="15" hidden="1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30"/>
    </row>
    <row r="752" spans="1:70" s="1" customFormat="1" ht="15" hidden="1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30"/>
    </row>
    <row r="753" spans="1:70" s="1" customFormat="1" ht="15" hidden="1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30"/>
    </row>
    <row r="754" spans="1:70" s="1" customFormat="1" ht="15" hidden="1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30"/>
    </row>
    <row r="755" spans="1:70" s="1" customFormat="1" ht="15" hidden="1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30"/>
    </row>
    <row r="756" spans="1:70" s="1" customFormat="1" ht="15" hidden="1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30"/>
    </row>
    <row r="757" spans="1:70" s="1" customFormat="1" ht="15" hidden="1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30"/>
    </row>
    <row r="758" spans="1:70" s="1" customFormat="1" ht="15" hidden="1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30"/>
    </row>
    <row r="759" spans="1:70" s="1" customFormat="1" ht="15" hidden="1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30"/>
    </row>
    <row r="760" spans="1:70" s="1" customFormat="1" ht="15" hidden="1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30"/>
    </row>
    <row r="761" spans="1:70" s="1" customFormat="1" ht="15" hidden="1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30"/>
    </row>
    <row r="762" spans="1:70" s="1" customFormat="1" ht="15" hidden="1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30"/>
    </row>
    <row r="763" spans="1:70" s="1" customFormat="1" ht="15" hidden="1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30"/>
    </row>
    <row r="764" spans="1:70" s="1" customFormat="1" ht="15" hidden="1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30"/>
    </row>
    <row r="765" spans="1:70" s="1" customFormat="1" ht="15" hidden="1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30"/>
    </row>
    <row r="766" spans="1:70" s="1" customFormat="1" ht="15" hidden="1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30"/>
    </row>
    <row r="767" spans="1:70" s="1" customFormat="1" ht="15" hidden="1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30"/>
    </row>
    <row r="768" spans="1:70" s="1" customFormat="1" ht="15" hidden="1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30"/>
    </row>
    <row r="769" spans="1:70" s="1" customFormat="1" ht="15" hidden="1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30"/>
    </row>
    <row r="770" spans="1:70" s="1" customFormat="1" ht="15" hidden="1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30"/>
    </row>
    <row r="771" spans="1:70" s="1" customFormat="1" ht="15" hidden="1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30"/>
    </row>
    <row r="772" spans="1:70" s="1" customFormat="1" ht="15" hidden="1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30"/>
    </row>
    <row r="773" spans="1:70" s="1" customFormat="1" ht="15" hidden="1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30"/>
    </row>
    <row r="774" spans="1:70" s="1" customFormat="1" ht="15" hidden="1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30"/>
    </row>
    <row r="775" spans="1:70" s="1" customFormat="1" ht="15" hidden="1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30"/>
    </row>
    <row r="776" spans="1:70" s="1" customFormat="1" ht="15" hidden="1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30"/>
    </row>
    <row r="777" spans="1:70" s="1" customFormat="1" ht="15" hidden="1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30"/>
    </row>
    <row r="778" spans="1:70" s="1" customFormat="1" ht="15" hidden="1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30"/>
    </row>
    <row r="779" spans="1:70" s="1" customFormat="1" ht="15" hidden="1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30"/>
    </row>
    <row r="780" spans="1:70" s="1" customFormat="1" ht="15" hidden="1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30"/>
    </row>
    <row r="781" spans="1:70" s="1" customFormat="1" ht="15" hidden="1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30"/>
    </row>
    <row r="782" spans="1:70" s="1" customFormat="1" ht="15" hidden="1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30"/>
    </row>
    <row r="783" spans="1:70" s="1" customFormat="1" ht="15" hidden="1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30"/>
    </row>
    <row r="784" spans="1:70" s="1" customFormat="1" ht="15" hidden="1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30"/>
    </row>
    <row r="785" spans="1:70" s="1" customFormat="1" ht="15" hidden="1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30"/>
    </row>
    <row r="786" spans="1:70" s="1" customFormat="1" ht="15" hidden="1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30"/>
    </row>
    <row r="787" spans="1:70" s="1" customFormat="1" ht="15" hidden="1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30"/>
    </row>
    <row r="788" spans="1:70" s="1" customFormat="1" ht="15" hidden="1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30"/>
    </row>
    <row r="789" spans="1:70" s="1" customFormat="1" ht="15" hidden="1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30"/>
    </row>
    <row r="790" spans="1:70" s="1" customFormat="1" ht="15" hidden="1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30"/>
    </row>
    <row r="791" spans="1:70" s="1" customFormat="1" ht="15" hidden="1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30"/>
    </row>
    <row r="792" spans="1:70" s="1" customFormat="1" ht="15" hidden="1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30"/>
    </row>
    <row r="793" spans="1:70" s="1" customFormat="1" ht="15" hidden="1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30"/>
    </row>
    <row r="794" spans="1:70" s="1" customFormat="1" ht="15" hidden="1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30"/>
    </row>
    <row r="795" spans="1:70" s="1" customFormat="1" ht="15" hidden="1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30"/>
    </row>
    <row r="796" spans="1:70" s="1" customFormat="1" ht="15" hidden="1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30"/>
    </row>
    <row r="797" spans="1:70" s="1" customFormat="1" ht="15" hidden="1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30"/>
    </row>
    <row r="798" spans="1:70" s="1" customFormat="1" ht="15" hidden="1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30"/>
    </row>
    <row r="799" spans="1:70" s="1" customFormat="1" ht="15" hidden="1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30"/>
    </row>
    <row r="800" spans="1:70" s="1" customFormat="1" ht="15" hidden="1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30"/>
    </row>
    <row r="801" spans="1:70" s="1" customFormat="1" ht="15" hidden="1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30"/>
    </row>
    <row r="802" spans="1:70" s="1" customFormat="1" ht="15" hidden="1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30"/>
    </row>
    <row r="803" spans="1:70" s="1" customFormat="1" ht="15" hidden="1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30"/>
    </row>
    <row r="804" spans="1:70" s="1" customFormat="1" ht="15" hidden="1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30"/>
    </row>
    <row r="805" spans="1:70" s="1" customFormat="1" ht="15" hidden="1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30"/>
    </row>
    <row r="806" spans="1:70" s="1" customFormat="1" ht="15" hidden="1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30"/>
    </row>
    <row r="807" spans="1:70" s="1" customFormat="1" ht="15" hidden="1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30"/>
    </row>
    <row r="808" spans="1:70" s="1" customFormat="1" ht="15" hidden="1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30"/>
    </row>
    <row r="809" spans="1:70" s="1" customFormat="1" ht="15" hidden="1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30"/>
    </row>
    <row r="810" spans="1:70" s="1" customFormat="1" ht="15" hidden="1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30"/>
    </row>
    <row r="811" spans="1:70" s="1" customFormat="1" ht="15" hidden="1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30"/>
    </row>
    <row r="812" spans="1:70" s="1" customFormat="1" ht="15" hidden="1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30"/>
    </row>
    <row r="813" spans="1:70" s="1" customFormat="1" ht="15" hidden="1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30"/>
    </row>
    <row r="814" spans="1:70" s="1" customFormat="1" ht="15" hidden="1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30"/>
    </row>
    <row r="815" spans="1:70" s="1" customFormat="1" ht="15" hidden="1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30"/>
    </row>
    <row r="816" spans="1:70" s="1" customFormat="1" ht="15" hidden="1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30"/>
    </row>
    <row r="817" spans="1:70" s="1" customFormat="1" ht="15" hidden="1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30"/>
    </row>
    <row r="818" spans="1:70" s="1" customFormat="1" ht="15" hidden="1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30"/>
    </row>
    <row r="819" spans="1:70" s="1" customFormat="1" ht="15" hidden="1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30"/>
    </row>
    <row r="820" spans="1:70" s="1" customFormat="1" ht="15" hidden="1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30"/>
    </row>
    <row r="821" spans="1:70" s="1" customFormat="1" ht="15" hidden="1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30"/>
    </row>
    <row r="822" spans="1:70" s="1" customFormat="1" ht="15" hidden="1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30"/>
    </row>
    <row r="823" spans="1:70" s="1" customFormat="1" ht="15" hidden="1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30"/>
    </row>
    <row r="824" spans="1:70" s="1" customFormat="1" ht="15" hidden="1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30"/>
    </row>
    <row r="825" spans="1:70" s="1" customFormat="1" ht="15" hidden="1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30"/>
    </row>
    <row r="826" spans="1:70" s="1" customFormat="1" ht="15" hidden="1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30"/>
    </row>
    <row r="827" spans="1:70" s="1" customFormat="1" ht="15" hidden="1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30"/>
    </row>
    <row r="828" spans="1:70" s="1" customFormat="1" ht="15" hidden="1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30"/>
    </row>
    <row r="829" spans="1:70" s="1" customFormat="1" ht="15" hidden="1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30"/>
    </row>
    <row r="830" spans="1:70" s="1" customFormat="1" ht="15" hidden="1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30"/>
    </row>
    <row r="831" spans="1:70" s="1" customFormat="1" ht="15" hidden="1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30"/>
    </row>
    <row r="832" spans="1:70" s="1" customFormat="1" ht="15" hidden="1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30"/>
    </row>
    <row r="833" spans="1:70" s="1" customFormat="1" ht="15" hidden="1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30"/>
    </row>
    <row r="834" spans="1:70" s="1" customFormat="1" ht="15" hidden="1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30"/>
    </row>
    <row r="835" spans="1:70" s="1" customFormat="1" ht="15" hidden="1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30"/>
    </row>
    <row r="836" spans="1:70" s="1" customFormat="1" ht="15" hidden="1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30"/>
    </row>
    <row r="837" spans="1:70" s="1" customFormat="1" ht="15" hidden="1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30"/>
    </row>
    <row r="838" spans="1:70" s="1" customFormat="1" ht="15" hidden="1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30"/>
    </row>
    <row r="839" spans="1:70" s="1" customFormat="1" ht="15" hidden="1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30"/>
    </row>
    <row r="840" spans="1:70" s="1" customFormat="1" ht="15" hidden="1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30"/>
    </row>
    <row r="841" spans="1:70" s="1" customFormat="1" ht="15" hidden="1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30"/>
    </row>
    <row r="842" spans="1:70" s="1" customFormat="1" ht="15" hidden="1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30"/>
    </row>
    <row r="843" spans="1:70" s="1" customFormat="1" ht="15" hidden="1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30"/>
    </row>
    <row r="844" spans="1:70" s="1" customFormat="1" ht="15" hidden="1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30"/>
    </row>
    <row r="845" spans="1:70" s="1" customFormat="1" ht="15" hidden="1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30"/>
    </row>
    <row r="846" spans="1:70" s="1" customFormat="1" ht="15" hidden="1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30"/>
    </row>
    <row r="847" spans="1:70" s="1" customFormat="1" ht="15" hidden="1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30"/>
    </row>
    <row r="848" spans="1:70" s="1" customFormat="1" ht="15" hidden="1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30"/>
    </row>
    <row r="849" spans="1:70" s="1" customFormat="1" ht="15" hidden="1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30"/>
    </row>
    <row r="850" spans="1:70" s="1" customFormat="1" ht="15" hidden="1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30"/>
    </row>
    <row r="851" spans="1:70" s="1" customFormat="1" ht="15" hidden="1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30"/>
    </row>
    <row r="852" spans="1:70" s="1" customFormat="1" ht="15" hidden="1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30"/>
    </row>
    <row r="853" spans="1:70" s="1" customFormat="1" ht="15" hidden="1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30"/>
    </row>
    <row r="854" spans="1:70" s="1" customFormat="1" ht="15" hidden="1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30"/>
    </row>
    <row r="855" spans="1:70" s="1" customFormat="1" ht="15" hidden="1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30"/>
    </row>
    <row r="856" spans="1:70" s="1" customFormat="1" ht="15" hidden="1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30"/>
    </row>
    <row r="857" spans="1:70" s="1" customFormat="1" ht="15" hidden="1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30"/>
    </row>
    <row r="858" spans="1:70" s="1" customFormat="1" ht="15" hidden="1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30"/>
    </row>
    <row r="859" spans="1:70" s="1" customFormat="1" ht="15" hidden="1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30"/>
    </row>
    <row r="860" spans="1:70" s="1" customFormat="1" ht="15" hidden="1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30"/>
    </row>
    <row r="861" spans="1:70" s="1" customFormat="1" ht="15" hidden="1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30"/>
    </row>
    <row r="862" spans="1:70" s="1" customFormat="1" ht="15" hidden="1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30"/>
    </row>
    <row r="863" spans="1:70" s="1" customFormat="1" ht="15" hidden="1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30"/>
    </row>
    <row r="864" spans="1:70" s="1" customFormat="1" ht="15" hidden="1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30"/>
    </row>
    <row r="865" spans="1:70" s="1" customFormat="1" ht="15" hidden="1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30"/>
    </row>
    <row r="866" spans="1:70" s="1" customFormat="1" ht="15" hidden="1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30"/>
    </row>
    <row r="867" spans="1:70" s="1" customFormat="1" ht="15" hidden="1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30"/>
    </row>
    <row r="868" spans="1:70" s="1" customFormat="1" ht="15" hidden="1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30"/>
    </row>
    <row r="869" spans="1:70" s="1" customFormat="1" ht="15" hidden="1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30"/>
    </row>
    <row r="870" spans="1:70" s="1" customFormat="1" ht="15" hidden="1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30"/>
    </row>
    <row r="871" spans="1:70" s="1" customFormat="1" ht="15" hidden="1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30"/>
    </row>
    <row r="872" spans="1:70" s="1" customFormat="1" ht="15" hidden="1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30"/>
    </row>
    <row r="873" spans="1:70" s="1" customFormat="1" ht="15" hidden="1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30"/>
    </row>
    <row r="874" spans="1:70" s="1" customFormat="1" ht="15" hidden="1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30"/>
    </row>
    <row r="875" spans="1:70" s="1" customFormat="1" ht="15" hidden="1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30"/>
    </row>
    <row r="876" spans="1:70" s="1" customFormat="1" ht="15" hidden="1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30"/>
    </row>
    <row r="877" spans="1:70" s="1" customFormat="1" ht="15" hidden="1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30"/>
    </row>
    <row r="878" spans="1:70" s="1" customFormat="1" ht="15" hidden="1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30"/>
    </row>
    <row r="879" spans="1:70" s="1" customFormat="1" ht="15" hidden="1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30"/>
    </row>
    <row r="880" spans="1:70" s="1" customFormat="1" ht="15" hidden="1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30"/>
    </row>
    <row r="881" spans="1:70" s="1" customFormat="1" ht="15" hidden="1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30"/>
    </row>
    <row r="882" spans="1:70" s="1" customFormat="1" ht="15" hidden="1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30"/>
    </row>
    <row r="883" spans="1:70" s="1" customFormat="1" ht="15" hidden="1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30"/>
    </row>
    <row r="884" spans="1:70" s="1" customFormat="1" ht="15" hidden="1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30"/>
    </row>
    <row r="885" spans="1:70" s="1" customFormat="1" ht="15" hidden="1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30"/>
    </row>
    <row r="886" spans="1:70" s="1" customFormat="1" ht="15" hidden="1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30"/>
    </row>
    <row r="887" spans="1:70" s="1" customFormat="1" ht="15" hidden="1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30"/>
    </row>
    <row r="888" spans="1:70" s="1" customFormat="1" ht="15" hidden="1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30"/>
    </row>
    <row r="889" spans="1:70" s="1" customFormat="1" ht="15" hidden="1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30"/>
    </row>
    <row r="890" spans="1:70" s="1" customFormat="1" ht="15" hidden="1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30"/>
    </row>
    <row r="891" spans="1:70" s="1" customFormat="1" ht="15" hidden="1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30"/>
    </row>
    <row r="892" spans="1:70" s="1" customFormat="1" ht="15" hidden="1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30"/>
    </row>
    <row r="893" spans="1:70" s="1" customFormat="1" ht="15" hidden="1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30"/>
    </row>
    <row r="894" spans="1:70" s="1" customFormat="1" ht="15" hidden="1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30"/>
    </row>
    <row r="895" spans="1:70" s="1" customFormat="1" ht="15" hidden="1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30"/>
    </row>
    <row r="896" spans="1:70" s="1" customFormat="1" ht="15" hidden="1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30"/>
    </row>
    <row r="897" spans="1:70" s="1" customFormat="1" ht="15" hidden="1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30"/>
    </row>
    <row r="898" spans="1:70" s="1" customFormat="1" ht="15" hidden="1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30"/>
    </row>
    <row r="899" spans="1:70" s="1" customFormat="1" ht="15" hidden="1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30"/>
    </row>
    <row r="900" spans="1:70" s="1" customFormat="1" ht="15" hidden="1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30"/>
    </row>
    <row r="901" spans="1:70" s="1" customFormat="1" ht="15" hidden="1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30"/>
    </row>
    <row r="902" spans="1:70" s="1" customFormat="1" ht="15" hidden="1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30"/>
    </row>
    <row r="903" spans="1:70" s="1" customFormat="1" ht="15" hidden="1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30"/>
    </row>
    <row r="904" spans="1:70" s="1" customFormat="1" ht="15" hidden="1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30"/>
    </row>
    <row r="905" spans="1:70" s="1" customFormat="1" ht="15" hidden="1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30"/>
    </row>
    <row r="906" spans="1:70" s="1" customFormat="1" ht="15" hidden="1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30"/>
    </row>
    <row r="907" spans="1:70" s="1" customFormat="1" ht="15" hidden="1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30"/>
    </row>
    <row r="908" spans="1:70" s="1" customFormat="1" ht="15" hidden="1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30"/>
    </row>
    <row r="909" spans="1:70" s="1" customFormat="1" ht="15" hidden="1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30"/>
    </row>
    <row r="910" spans="1:70" s="1" customFormat="1" ht="15" hidden="1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30"/>
    </row>
    <row r="911" spans="1:70" s="1" customFormat="1" ht="15" hidden="1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30"/>
    </row>
    <row r="912" spans="1:70" s="1" customFormat="1" ht="15" hidden="1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30"/>
    </row>
    <row r="913" spans="1:70" s="1" customFormat="1" ht="15" hidden="1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30"/>
    </row>
    <row r="914" spans="1:70" s="1" customFormat="1" ht="15" hidden="1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30"/>
    </row>
    <row r="915" spans="1:70" s="1" customFormat="1" ht="15" hidden="1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30"/>
    </row>
    <row r="916" spans="1:70" s="1" customFormat="1" ht="15" hidden="1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30"/>
    </row>
    <row r="917" spans="1:70" s="1" customFormat="1" ht="15" hidden="1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30"/>
    </row>
    <row r="918" spans="1:70" s="1" customFormat="1" ht="15" hidden="1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30"/>
    </row>
    <row r="919" spans="1:70" s="1" customFormat="1" ht="15" hidden="1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30"/>
    </row>
    <row r="920" spans="1:70" s="1" customFormat="1" ht="15" hidden="1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30"/>
    </row>
    <row r="921" spans="1:70" s="1" customFormat="1" ht="15" hidden="1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30"/>
    </row>
    <row r="922" spans="1:70" s="1" customFormat="1" ht="15" hidden="1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30"/>
    </row>
    <row r="923" spans="1:70" s="1" customFormat="1" ht="15" hidden="1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30"/>
    </row>
    <row r="924" spans="1:70" s="1" customFormat="1" ht="15" hidden="1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30"/>
    </row>
    <row r="925" spans="1:70" s="1" customFormat="1" ht="15" hidden="1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30"/>
    </row>
    <row r="926" spans="1:70" s="1" customFormat="1" ht="15" hidden="1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30"/>
    </row>
    <row r="927" spans="1:70" s="1" customFormat="1" ht="15" hidden="1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30"/>
    </row>
    <row r="928" spans="1:70" s="1" customFormat="1" ht="15" hidden="1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30"/>
    </row>
    <row r="929" spans="1:70" s="1" customFormat="1" ht="15" hidden="1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30"/>
    </row>
    <row r="930" spans="1:70" s="1" customFormat="1" ht="15" hidden="1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30"/>
    </row>
    <row r="931" spans="1:70" s="1" customFormat="1" ht="15" hidden="1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30"/>
    </row>
    <row r="932" spans="1:70" s="1" customFormat="1" ht="15" hidden="1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30"/>
    </row>
    <row r="933" spans="1:70" s="1" customFormat="1" ht="15" hidden="1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30"/>
    </row>
    <row r="934" spans="1:70" s="1" customFormat="1" ht="15" hidden="1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30"/>
    </row>
    <row r="935" spans="1:70" s="1" customFormat="1" ht="15" hidden="1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30"/>
    </row>
    <row r="936" spans="1:70" s="1" customFormat="1" ht="15" hidden="1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30"/>
    </row>
    <row r="937" spans="1:70" s="1" customFormat="1" ht="15" hidden="1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30"/>
    </row>
    <row r="938" spans="1:70" s="1" customFormat="1" ht="15" hidden="1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30"/>
    </row>
    <row r="939" spans="1:70" s="1" customFormat="1" ht="15" hidden="1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30"/>
    </row>
    <row r="940" spans="1:70" s="1" customFormat="1" ht="15" hidden="1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30"/>
    </row>
    <row r="941" spans="1:70" s="1" customFormat="1" ht="15" hidden="1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30"/>
    </row>
    <row r="942" spans="1:70" s="1" customFormat="1" ht="15" hidden="1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30"/>
    </row>
    <row r="943" spans="1:70" s="1" customFormat="1" ht="15" hidden="1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30"/>
    </row>
    <row r="944" spans="1:70" s="1" customFormat="1" ht="15" hidden="1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30"/>
    </row>
    <row r="945" spans="1:70" s="1" customFormat="1" ht="15" hidden="1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30"/>
    </row>
    <row r="946" spans="1:70" s="1" customFormat="1" ht="15" hidden="1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30"/>
    </row>
    <row r="947" spans="1:70" s="1" customFormat="1" ht="15" hidden="1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30"/>
    </row>
    <row r="948" spans="1:70" s="1" customFormat="1" ht="15" hidden="1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30"/>
    </row>
    <row r="949" spans="1:70" s="1" customFormat="1" ht="15" hidden="1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30"/>
    </row>
    <row r="950" spans="1:70" s="1" customFormat="1" ht="15" hidden="1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30"/>
    </row>
    <row r="951" spans="1:70" s="1" customFormat="1" ht="15" hidden="1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30"/>
    </row>
    <row r="952" spans="1:70" s="1" customFormat="1" ht="15" hidden="1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30"/>
    </row>
    <row r="953" spans="1:70" s="1" customFormat="1" ht="15" hidden="1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30"/>
    </row>
    <row r="954" spans="1:70" s="1" customFormat="1" ht="15" hidden="1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30"/>
    </row>
    <row r="955" spans="1:70" s="1" customFormat="1" ht="15" hidden="1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30"/>
    </row>
    <row r="956" spans="1:70" s="1" customFormat="1" ht="15" hidden="1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30"/>
    </row>
    <row r="957" spans="1:70" s="1" customFormat="1" ht="15" hidden="1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30"/>
    </row>
    <row r="958" spans="1:70" s="1" customFormat="1" ht="15" hidden="1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30"/>
    </row>
    <row r="959" spans="1:70" s="1" customFormat="1" ht="15" hidden="1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30"/>
    </row>
    <row r="960" spans="1:70" s="1" customFormat="1" ht="15" hidden="1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30"/>
    </row>
    <row r="961" spans="1:70" s="1" customFormat="1" ht="15" hidden="1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30"/>
    </row>
    <row r="962" spans="1:70" s="1" customFormat="1" ht="15" hidden="1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30"/>
    </row>
    <row r="963" spans="1:70" s="1" customFormat="1" ht="15" hidden="1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30"/>
    </row>
    <row r="964" spans="1:70" s="1" customFormat="1" ht="15" hidden="1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30"/>
    </row>
    <row r="965" spans="1:70" s="1" customFormat="1" ht="15" hidden="1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30"/>
    </row>
    <row r="966" spans="1:70" s="1" customFormat="1" ht="15" hidden="1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30"/>
    </row>
    <row r="967" spans="1:70" s="1" customFormat="1" ht="15" hidden="1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30"/>
    </row>
    <row r="968" spans="1:70" s="1" customFormat="1" ht="15" hidden="1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30"/>
    </row>
    <row r="969" spans="1:70" s="1" customFormat="1" ht="15" hidden="1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30"/>
    </row>
    <row r="970" spans="1:70" s="1" customFormat="1" ht="15" hidden="1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30"/>
    </row>
    <row r="971" spans="1:70" s="1" customFormat="1" ht="15" hidden="1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30"/>
    </row>
    <row r="972" spans="1:70" s="1" customFormat="1" ht="15" hidden="1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30"/>
    </row>
    <row r="973" spans="1:70" s="1" customFormat="1" ht="15" hidden="1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30"/>
    </row>
    <row r="974" spans="1:70" s="1" customFormat="1" ht="15" hidden="1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30"/>
    </row>
    <row r="975" spans="1:70" s="1" customFormat="1" ht="15" hidden="1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30"/>
    </row>
    <row r="976" spans="1:70" s="1" customFormat="1" ht="15" hidden="1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30"/>
    </row>
    <row r="977" spans="1:70" s="1" customFormat="1" ht="15" hidden="1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30"/>
    </row>
    <row r="978" spans="1:70" s="1" customFormat="1" ht="15" hidden="1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30"/>
    </row>
    <row r="979" spans="1:70" s="1" customFormat="1" ht="15" hidden="1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30"/>
    </row>
    <row r="980" spans="1:70" s="1" customFormat="1" ht="15" hidden="1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30"/>
    </row>
    <row r="981" spans="1:70" s="1" customFormat="1" ht="15" hidden="1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30"/>
    </row>
    <row r="982" spans="1:70" s="1" customFormat="1" ht="15" hidden="1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30"/>
    </row>
    <row r="983" spans="1:70" s="1" customFormat="1" ht="15" hidden="1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30"/>
    </row>
    <row r="984" spans="1:70" s="1" customFormat="1" ht="15" hidden="1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30"/>
    </row>
    <row r="985" spans="1:70" s="1" customFormat="1" ht="15" hidden="1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30"/>
    </row>
    <row r="986" spans="1:70" s="1" customFormat="1" ht="15" hidden="1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30"/>
    </row>
    <row r="987" spans="1:70" s="1" customFormat="1" ht="15" hidden="1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30"/>
    </row>
    <row r="988" spans="1:70" s="1" customFormat="1" ht="15" hidden="1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30"/>
    </row>
    <row r="989" spans="1:70" s="1" customFormat="1" ht="15" hidden="1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30"/>
    </row>
    <row r="990" spans="1:70" s="1" customFormat="1" ht="15" hidden="1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30"/>
    </row>
    <row r="991" spans="1:70" s="1" customFormat="1" ht="15" hidden="1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30"/>
    </row>
    <row r="992" spans="1:70" s="1" customFormat="1" ht="15" hidden="1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30"/>
    </row>
    <row r="993" spans="1:70" s="1" customFormat="1" ht="15" hidden="1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30"/>
    </row>
    <row r="994" spans="1:70" s="1" customFormat="1" ht="15" hidden="1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30"/>
    </row>
    <row r="995" spans="1:70" s="1" customFormat="1" ht="15" hidden="1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30"/>
    </row>
    <row r="996" spans="1:70" s="1" customFormat="1" ht="15" hidden="1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30"/>
    </row>
    <row r="997" spans="1:70" s="1" customFormat="1" ht="15" hidden="1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30"/>
    </row>
    <row r="998" spans="1:70" s="1" customFormat="1" ht="15" hidden="1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30"/>
    </row>
    <row r="999" spans="1:70" s="1" customFormat="1" ht="15" hidden="1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30"/>
    </row>
    <row r="1000" spans="1:70" s="1" customFormat="1" ht="15" hidden="1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30"/>
    </row>
    <row r="1001" spans="1:70" s="1" customFormat="1" ht="15" hidden="1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30"/>
    </row>
    <row r="1002" spans="1:70" s="1" customFormat="1" ht="15" hidden="1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30"/>
    </row>
    <row r="1003" spans="1:70" s="1" customFormat="1" ht="15" hidden="1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30"/>
    </row>
    <row r="1004" spans="1:70" s="1" customFormat="1" ht="15" hidden="1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30"/>
    </row>
    <row r="1005" spans="1:70" s="1" customFormat="1" ht="15" hidden="1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30"/>
    </row>
    <row r="1006" spans="1:70" s="1" customFormat="1" ht="15" hidden="1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30"/>
    </row>
    <row r="1007" spans="1:70" s="1" customFormat="1" ht="15" hidden="1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30"/>
    </row>
    <row r="1008" spans="1:70" s="1" customFormat="1" ht="15" hidden="1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30"/>
    </row>
    <row r="1009" spans="1:70" s="1" customFormat="1" ht="15" hidden="1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30"/>
    </row>
    <row r="1010" spans="1:70" s="1" customFormat="1" ht="15" hidden="1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30"/>
    </row>
    <row r="1011" spans="1:70" s="1" customFormat="1" ht="15" hidden="1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30"/>
    </row>
    <row r="1012" spans="1:70" s="1" customFormat="1" ht="15" hidden="1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30"/>
    </row>
    <row r="1013" spans="1:70" s="1" customFormat="1" ht="15" hidden="1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30"/>
    </row>
    <row r="1014" spans="1:70" s="1" customFormat="1" ht="15" hidden="1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30"/>
    </row>
    <row r="1015" spans="1:70" s="1" customFormat="1" ht="15" hidden="1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30"/>
    </row>
    <row r="1016" spans="1:70" s="1" customFormat="1" ht="15" hidden="1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30"/>
    </row>
    <row r="1017" spans="1:70" s="1" customFormat="1" ht="15" hidden="1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30"/>
    </row>
    <row r="1018" spans="1:70" s="1" customFormat="1" ht="15" hidden="1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30"/>
    </row>
    <row r="1019" spans="1:70" s="1" customFormat="1" ht="15" hidden="1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30"/>
    </row>
    <row r="1020" spans="1:70" s="1" customFormat="1" ht="15" hidden="1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30"/>
    </row>
    <row r="1021" spans="1:70" s="1" customFormat="1" ht="15" hidden="1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30"/>
    </row>
    <row r="1022" spans="1:70" s="1" customFormat="1" ht="15" hidden="1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30"/>
    </row>
    <row r="1023" spans="1:70" s="1" customFormat="1" ht="15" hidden="1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30"/>
    </row>
    <row r="1024" spans="1:70" s="1" customFormat="1" ht="15" hidden="1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30"/>
    </row>
    <row r="1025" spans="1:70" s="1" customFormat="1" ht="15" hidden="1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30"/>
    </row>
    <row r="1026" spans="1:70" s="1" customFormat="1" ht="15" hidden="1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30"/>
    </row>
    <row r="1027" spans="1:70" s="1" customFormat="1" ht="15" hidden="1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30"/>
    </row>
    <row r="1028" spans="1:70" s="1" customFormat="1" ht="15" hidden="1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30"/>
    </row>
    <row r="1029" spans="1:70" s="1" customFormat="1" ht="15" hidden="1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30"/>
    </row>
    <row r="1030" spans="1:70" s="1" customFormat="1" ht="15" hidden="1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30"/>
    </row>
    <row r="1031" spans="1:70" s="1" customFormat="1" ht="15" hidden="1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30"/>
    </row>
    <row r="1032" spans="1:70" s="1" customFormat="1" ht="15" hidden="1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30"/>
    </row>
    <row r="1033" spans="1:70" s="1" customFormat="1" ht="15" hidden="1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30"/>
    </row>
    <row r="1034" spans="1:70" s="1" customFormat="1" ht="15" hidden="1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30"/>
    </row>
    <row r="1035" spans="1:70" s="1" customFormat="1" ht="15" hidden="1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30"/>
    </row>
    <row r="1036" spans="1:70" s="1" customFormat="1" ht="15" hidden="1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30"/>
    </row>
    <row r="1037" spans="1:70" s="1" customFormat="1" ht="15" hidden="1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30"/>
    </row>
    <row r="1038" spans="1:70" s="1" customFormat="1" ht="15" hidden="1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30"/>
    </row>
    <row r="1039" spans="1:70" s="1" customFormat="1" ht="15" hidden="1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30"/>
    </row>
    <row r="1040" spans="1:70" s="1" customFormat="1" ht="15" hidden="1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30"/>
    </row>
    <row r="1041" spans="1:70" s="1" customFormat="1" ht="15" hidden="1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30"/>
    </row>
    <row r="1042" spans="1:70" s="1" customFormat="1" ht="15" hidden="1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30"/>
    </row>
    <row r="1043" spans="1:70" s="1" customFormat="1" ht="15" hidden="1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30"/>
    </row>
    <row r="1044" spans="1:70" s="1" customFormat="1" ht="15" hidden="1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30"/>
    </row>
    <row r="1045" spans="1:70" s="1" customFormat="1" ht="15" hidden="1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30"/>
    </row>
    <row r="1046" spans="1:70" s="1" customFormat="1" ht="15" hidden="1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30"/>
    </row>
    <row r="1047" spans="1:70" s="1" customFormat="1" ht="15" hidden="1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30"/>
    </row>
    <row r="1048" spans="1:70" s="1" customFormat="1" ht="15" hidden="1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30"/>
    </row>
    <row r="1049" spans="1:70" s="1" customFormat="1" ht="15" hidden="1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30"/>
    </row>
    <row r="1050" spans="1:70" s="1" customFormat="1" ht="15" hidden="1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30"/>
    </row>
    <row r="1051" spans="1:70" s="1" customFormat="1" ht="15" hidden="1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30"/>
    </row>
    <row r="1052" spans="1:70" s="1" customFormat="1" ht="15" hidden="1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30"/>
    </row>
    <row r="1053" spans="1:70" s="1" customFormat="1" ht="15" hidden="1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30"/>
    </row>
    <row r="1054" spans="1:70" s="1" customFormat="1" ht="15" hidden="1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30"/>
    </row>
    <row r="1055" spans="1:70" s="1" customFormat="1" ht="15" hidden="1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30"/>
    </row>
    <row r="1056" spans="1:70" s="1" customFormat="1" ht="15" hidden="1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30"/>
    </row>
    <row r="1057" spans="1:70" s="1" customFormat="1" ht="15" hidden="1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30"/>
    </row>
    <row r="1058" spans="1:70" s="1" customFormat="1" ht="15" hidden="1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30"/>
    </row>
    <row r="1059" spans="1:70" s="1" customFormat="1" ht="15" hidden="1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30"/>
    </row>
    <row r="1060" spans="1:70" s="1" customFormat="1" ht="15" hidden="1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30"/>
    </row>
    <row r="1061" spans="1:70" s="1" customFormat="1" ht="15" hidden="1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30"/>
    </row>
    <row r="1062" spans="1:70" s="1" customFormat="1" ht="15" hidden="1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30"/>
    </row>
    <row r="1063" spans="1:70" s="1" customFormat="1" ht="15" hidden="1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30"/>
    </row>
    <row r="1064" spans="1:70" s="1" customFormat="1" ht="15" hidden="1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30"/>
    </row>
    <row r="1065" spans="1:70" s="1" customFormat="1" ht="15" hidden="1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30"/>
    </row>
    <row r="1066" spans="1:70" s="1" customFormat="1" ht="15" hidden="1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30"/>
    </row>
    <row r="1067" spans="1:70" s="1" customFormat="1" ht="15" hidden="1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30"/>
    </row>
    <row r="1068" spans="1:70" s="1" customFormat="1" ht="15" hidden="1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30"/>
    </row>
    <row r="1069" spans="1:70" s="1" customFormat="1" ht="15" hidden="1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30"/>
    </row>
    <row r="1070" spans="1:70" s="1" customFormat="1" ht="15" hidden="1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30"/>
    </row>
    <row r="1071" spans="1:70" s="1" customFormat="1" ht="15" hidden="1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30"/>
    </row>
    <row r="1072" spans="1:70" s="1" customFormat="1" ht="15" hidden="1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30"/>
    </row>
    <row r="1073" spans="1:70" s="1" customFormat="1" ht="15" hidden="1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30"/>
    </row>
    <row r="1074" spans="1:70" s="1" customFormat="1" ht="15" hidden="1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30"/>
    </row>
    <row r="1075" spans="1:70" s="1" customFormat="1" ht="15" hidden="1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30"/>
    </row>
    <row r="1076" spans="1:70" s="1" customFormat="1" ht="15" hidden="1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30"/>
    </row>
    <row r="1077" spans="1:70" s="1" customFormat="1" ht="15" hidden="1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30"/>
    </row>
    <row r="1078" spans="1:70" s="1" customFormat="1" ht="15" hidden="1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30"/>
    </row>
    <row r="1079" spans="1:70" s="1" customFormat="1" ht="15" hidden="1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30"/>
    </row>
    <row r="1080" spans="1:70" s="1" customFormat="1" ht="15" hidden="1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30"/>
    </row>
    <row r="1081" spans="1:70" s="1" customFormat="1" ht="15" hidden="1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30"/>
    </row>
    <row r="1082" spans="1:70" s="1" customFormat="1" ht="15" hidden="1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30"/>
    </row>
    <row r="1083" spans="1:70" s="1" customFormat="1" ht="15" hidden="1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30"/>
    </row>
    <row r="1084" spans="1:70" s="1" customFormat="1" ht="15" hidden="1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30"/>
    </row>
    <row r="1085" spans="1:70" s="1" customFormat="1" ht="15" hidden="1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30"/>
    </row>
    <row r="1086" spans="1:70" s="1" customFormat="1" ht="15" hidden="1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30"/>
    </row>
    <row r="1087" spans="1:70" s="1" customFormat="1" ht="15" hidden="1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30"/>
    </row>
    <row r="1088" spans="1:70" s="1" customFormat="1" ht="15" hidden="1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30"/>
    </row>
    <row r="1089" spans="1:70" s="1" customFormat="1" ht="15" hidden="1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30"/>
    </row>
    <row r="1090" spans="1:70" s="1" customFormat="1" ht="15" hidden="1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30"/>
    </row>
    <row r="1091" spans="1:70" s="1" customFormat="1" ht="15" hidden="1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30"/>
    </row>
    <row r="1092" spans="1:70" s="1" customFormat="1" ht="15" hidden="1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30"/>
    </row>
    <row r="1093" spans="1:70" s="1" customFormat="1" ht="15" hidden="1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30"/>
    </row>
    <row r="1094" spans="1:70" s="1" customFormat="1" ht="15" hidden="1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30"/>
    </row>
    <row r="1095" spans="1:70" s="1" customFormat="1" ht="15" hidden="1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30"/>
    </row>
    <row r="1096" spans="1:70" s="1" customFormat="1" ht="15" hidden="1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30"/>
    </row>
    <row r="1097" spans="1:70" s="1" customFormat="1" ht="15" hidden="1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30"/>
    </row>
    <row r="1098" spans="1:70" s="1" customFormat="1" ht="15" hidden="1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30"/>
    </row>
    <row r="1099" spans="1:70" s="1" customFormat="1" ht="15" hidden="1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30"/>
    </row>
    <row r="1100" spans="1:70" s="1" customFormat="1" ht="15" hidden="1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30"/>
    </row>
    <row r="1101" spans="1:70" s="1" customFormat="1" ht="15" hidden="1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30"/>
    </row>
    <row r="1102" spans="1:70" s="1" customFormat="1" ht="15" hidden="1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30"/>
    </row>
    <row r="1103" spans="1:70" s="1" customFormat="1" ht="15" hidden="1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30"/>
    </row>
    <row r="1104" spans="1:70" s="1" customFormat="1" ht="15" hidden="1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30"/>
    </row>
    <row r="1105" spans="1:70" s="1" customFormat="1" ht="15" hidden="1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30"/>
    </row>
    <row r="1106" spans="1:70" s="1" customFormat="1" ht="15" hidden="1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30"/>
    </row>
    <row r="1107" spans="1:70" s="1" customFormat="1" ht="15" hidden="1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30"/>
    </row>
    <row r="1108" spans="1:70" s="1" customFormat="1" ht="15" hidden="1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30"/>
    </row>
    <row r="1109" spans="1:70" s="1" customFormat="1" ht="15" hidden="1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30"/>
    </row>
    <row r="1110" spans="1:70" s="1" customFormat="1" ht="15" hidden="1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30"/>
    </row>
    <row r="1111" spans="1:70" s="1" customFormat="1" ht="15" hidden="1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30"/>
    </row>
    <row r="1112" spans="1:70" s="1" customFormat="1" ht="15" hidden="1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30"/>
    </row>
    <row r="1113" spans="1:70" s="1" customFormat="1" ht="15" hidden="1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30"/>
    </row>
    <row r="1114" spans="1:70" s="1" customFormat="1" ht="15" hidden="1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30"/>
    </row>
    <row r="1115" spans="1:70" s="1" customFormat="1" ht="15" hidden="1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30"/>
    </row>
    <row r="1116" spans="1:70" s="1" customFormat="1" ht="15" hidden="1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30"/>
    </row>
    <row r="1117" spans="1:70" s="1" customFormat="1" ht="15" hidden="1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30"/>
    </row>
    <row r="1118" spans="1:70" s="1" customFormat="1" ht="15" hidden="1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30"/>
    </row>
    <row r="1119" spans="1:70" s="1" customFormat="1" ht="15" hidden="1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30"/>
    </row>
    <row r="1120" spans="1:70" s="1" customFormat="1" ht="15" hidden="1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30"/>
    </row>
    <row r="1121" spans="1:70" s="1" customFormat="1" ht="15" hidden="1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30"/>
    </row>
    <row r="1122" spans="1:70" s="1" customFormat="1" ht="15" hidden="1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30"/>
    </row>
    <row r="1123" spans="1:70" s="1" customFormat="1" ht="15" hidden="1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30"/>
    </row>
    <row r="1124" spans="1:70" s="1" customFormat="1" ht="15" hidden="1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30"/>
    </row>
    <row r="1125" spans="1:70" s="1" customFormat="1" ht="15" hidden="1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30"/>
    </row>
    <row r="1126" spans="1:70" s="1" customFormat="1" ht="15" hidden="1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30"/>
    </row>
    <row r="1127" spans="1:70" s="1" customFormat="1" ht="15" hidden="1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30"/>
    </row>
    <row r="1128" spans="1:70" s="1" customFormat="1" ht="15" hidden="1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30"/>
    </row>
    <row r="1129" spans="1:70" s="1" customFormat="1" ht="15" hidden="1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30"/>
    </row>
    <row r="1130" spans="1:70" s="1" customFormat="1" ht="15" hidden="1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30"/>
    </row>
    <row r="1131" spans="1:70" s="1" customFormat="1" ht="15" hidden="1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30"/>
    </row>
    <row r="1132" spans="1:70" s="1" customFormat="1" ht="15" hidden="1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30"/>
    </row>
    <row r="1133" spans="1:70" s="1" customFormat="1" ht="15" hidden="1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30"/>
    </row>
    <row r="1134" spans="1:70" s="1" customFormat="1" ht="15" hidden="1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30"/>
    </row>
    <row r="1135" spans="1:70" s="1" customFormat="1" ht="15" hidden="1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30"/>
    </row>
    <row r="1136" spans="1:70" s="1" customFormat="1" ht="15" hidden="1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30"/>
    </row>
    <row r="1137" spans="1:70" s="1" customFormat="1" ht="15" hidden="1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30"/>
    </row>
    <row r="1138" spans="1:70" s="1" customFormat="1" ht="15" hidden="1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30"/>
    </row>
    <row r="1139" spans="1:70" s="1" customFormat="1" ht="15" hidden="1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30"/>
    </row>
    <row r="1140" spans="1:70" s="1" customFormat="1" ht="15" hidden="1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30"/>
    </row>
    <row r="1141" spans="1:70" s="1" customFormat="1" ht="15" hidden="1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30"/>
    </row>
    <row r="1142" spans="1:70" s="1" customFormat="1" ht="15" hidden="1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30"/>
    </row>
    <row r="1143" spans="1:70" s="1" customFormat="1" ht="15" hidden="1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30"/>
    </row>
    <row r="1144" spans="1:70" s="1" customFormat="1" ht="15" hidden="1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30"/>
    </row>
    <row r="1145" spans="1:70" s="1" customFormat="1" ht="15" hidden="1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30"/>
    </row>
    <row r="1146" spans="1:70" s="1" customFormat="1" ht="15" hidden="1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30"/>
    </row>
    <row r="1147" spans="1:70" s="1" customFormat="1" ht="15" hidden="1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30"/>
    </row>
    <row r="1148" spans="1:70" s="1" customFormat="1" ht="15" hidden="1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30"/>
    </row>
    <row r="1149" spans="1:70" s="1" customFormat="1" ht="15" hidden="1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30"/>
    </row>
    <row r="1150" spans="1:70" s="1" customFormat="1" ht="15" hidden="1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30"/>
    </row>
    <row r="1151" spans="1:70" s="1" customFormat="1" ht="15" hidden="1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30"/>
    </row>
    <row r="1152" spans="1:70" s="1" customFormat="1" ht="15" hidden="1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30"/>
    </row>
    <row r="1153" spans="1:70" s="1" customFormat="1" ht="15" hidden="1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30"/>
    </row>
    <row r="1154" spans="1:70" s="1" customFormat="1" ht="15" hidden="1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30"/>
    </row>
    <row r="1155" spans="1:70" s="1" customFormat="1" ht="15" hidden="1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30"/>
    </row>
    <row r="1156" spans="1:70" s="1" customFormat="1" ht="15" hidden="1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30"/>
    </row>
    <row r="1157" spans="1:70" s="1" customFormat="1" ht="15" hidden="1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30"/>
    </row>
    <row r="1158" spans="1:70" s="1" customFormat="1" ht="15" hidden="1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30"/>
    </row>
    <row r="1159" spans="1:70" s="1" customFormat="1" ht="15" hidden="1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30"/>
    </row>
    <row r="1160" spans="1:70" s="1" customFormat="1" ht="15" hidden="1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30"/>
    </row>
    <row r="1161" spans="1:70" s="1" customFormat="1" ht="15" hidden="1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30"/>
    </row>
    <row r="1162" spans="1:70" s="1" customFormat="1" ht="15" hidden="1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30"/>
    </row>
    <row r="1163" spans="1:70" s="1" customFormat="1" ht="15" hidden="1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30"/>
    </row>
    <row r="1164" spans="1:70" s="1" customFormat="1" ht="15" hidden="1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30"/>
    </row>
    <row r="1165" spans="1:70" s="1" customFormat="1" ht="15" hidden="1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30"/>
    </row>
    <row r="1166" spans="1:70" s="1" customFormat="1" ht="15" hidden="1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30"/>
    </row>
    <row r="1167" spans="1:70" s="1" customFormat="1" ht="15" hidden="1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30"/>
    </row>
    <row r="1168" spans="1:70" s="1" customFormat="1" ht="15" hidden="1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30"/>
    </row>
    <row r="1169" spans="1:70" s="1" customFormat="1" ht="15" hidden="1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30"/>
    </row>
    <row r="1170" spans="1:70" s="1" customFormat="1" ht="15" hidden="1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30"/>
    </row>
    <row r="1171" spans="1:70" s="1" customFormat="1" ht="15" hidden="1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30"/>
    </row>
    <row r="1172" spans="1:70" s="1" customFormat="1" ht="15" hidden="1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30"/>
    </row>
    <row r="1173" spans="1:70" s="1" customFormat="1" ht="15" hidden="1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30"/>
    </row>
    <row r="1174" spans="1:70" s="1" customFormat="1" ht="15" hidden="1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30"/>
    </row>
    <row r="1175" spans="1:70" s="1" customFormat="1" ht="15" hidden="1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30"/>
    </row>
    <row r="1176" spans="1:70" s="1" customFormat="1" ht="15" hidden="1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30"/>
    </row>
    <row r="1177" spans="1:70" s="1" customFormat="1" ht="15" hidden="1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30"/>
    </row>
    <row r="1178" spans="1:70" s="1" customFormat="1" ht="15" hidden="1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30"/>
    </row>
    <row r="1179" spans="1:70" s="1" customFormat="1" ht="15" hidden="1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30"/>
    </row>
    <row r="1180" spans="1:70" s="1" customFormat="1" ht="15" hidden="1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30"/>
    </row>
    <row r="1181" spans="1:70" s="1" customFormat="1" ht="15" hidden="1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30"/>
    </row>
    <row r="1182" spans="1:70" s="1" customFormat="1" ht="15" hidden="1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30"/>
    </row>
    <row r="1183" spans="1:70" s="1" customFormat="1" ht="15" hidden="1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30"/>
    </row>
    <row r="1184" spans="1:70" s="1" customFormat="1" ht="15" hidden="1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30"/>
    </row>
    <row r="1185" spans="1:70" s="1" customFormat="1" ht="15" hidden="1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30"/>
    </row>
    <row r="1186" spans="1:70" s="1" customFormat="1" ht="15" hidden="1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30"/>
    </row>
    <row r="1187" spans="1:70" s="1" customFormat="1" ht="15" hidden="1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30"/>
    </row>
    <row r="1188" spans="1:70" s="1" customFormat="1" ht="15" hidden="1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30"/>
    </row>
    <row r="1189" spans="1:70" s="1" customFormat="1" ht="15" hidden="1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30"/>
    </row>
    <row r="1190" spans="1:70" s="1" customFormat="1" ht="15" hidden="1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30"/>
    </row>
    <row r="1191" spans="1:70" s="1" customFormat="1" ht="15" hidden="1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30"/>
    </row>
    <row r="1192" spans="1:70" s="1" customFormat="1" ht="15" hidden="1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30"/>
    </row>
    <row r="1193" spans="1:70" s="1" customFormat="1" ht="15" hidden="1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30"/>
    </row>
    <row r="1194" spans="1:70" s="1" customFormat="1" ht="15" hidden="1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30"/>
    </row>
    <row r="1195" spans="1:70" s="1" customFormat="1" ht="15" hidden="1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30"/>
    </row>
    <row r="1196" spans="1:70" s="1" customFormat="1" ht="15" hidden="1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30"/>
    </row>
    <row r="1197" spans="1:70" s="1" customFormat="1" ht="15" hidden="1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30"/>
    </row>
    <row r="1198" spans="1:70" s="1" customFormat="1" ht="15" hidden="1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30"/>
    </row>
    <row r="1199" spans="1:70" s="1" customFormat="1" ht="15" hidden="1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30"/>
    </row>
    <row r="1200" spans="1:70" s="1" customFormat="1" ht="15" hidden="1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30"/>
    </row>
    <row r="1201" spans="1:70" s="1" customFormat="1" ht="15" hidden="1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30"/>
    </row>
    <row r="1202" spans="1:70" s="1" customFormat="1" ht="15" hidden="1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30"/>
    </row>
    <row r="1203" spans="1:70" s="1" customFormat="1" ht="15" hidden="1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30"/>
    </row>
    <row r="1204" spans="1:70" s="1" customFormat="1" ht="15" hidden="1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30"/>
    </row>
    <row r="1205" spans="1:70" s="1" customFormat="1" ht="15" hidden="1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30"/>
    </row>
    <row r="1206" spans="1:70" s="1" customFormat="1" ht="15" hidden="1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30"/>
    </row>
    <row r="1207" spans="1:70" s="1" customFormat="1" ht="15" hidden="1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30"/>
    </row>
    <row r="1208" spans="1:70" s="1" customFormat="1" ht="15" hidden="1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30"/>
    </row>
    <row r="1209" spans="1:70" s="1" customFormat="1" ht="15" hidden="1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30"/>
    </row>
    <row r="1210" spans="1:70" s="1" customFormat="1" ht="15" hidden="1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30"/>
    </row>
    <row r="1211" spans="1:70" s="1" customFormat="1" ht="15" hidden="1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30"/>
    </row>
    <row r="1212" spans="1:70" s="1" customFormat="1" ht="15" hidden="1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30"/>
    </row>
    <row r="1213" spans="1:70" s="1" customFormat="1" ht="15" hidden="1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30"/>
    </row>
    <row r="1214" spans="1:70" s="1" customFormat="1" ht="15" hidden="1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30"/>
    </row>
    <row r="1215" spans="1:70" s="1" customFormat="1" ht="15" hidden="1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30"/>
    </row>
    <row r="1216" spans="1:70" s="1" customFormat="1" ht="15" hidden="1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30"/>
    </row>
    <row r="1217" spans="1:70" s="1" customFormat="1" ht="15" hidden="1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30"/>
    </row>
    <row r="1218" spans="1:70" s="1" customFormat="1" ht="15" hidden="1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30"/>
    </row>
    <row r="1219" spans="1:70" s="1" customFormat="1" ht="15" hidden="1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30"/>
    </row>
    <row r="1220" spans="1:70" s="1" customFormat="1" ht="15" hidden="1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30"/>
    </row>
    <row r="1221" spans="1:70" s="1" customFormat="1" ht="15" hidden="1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30"/>
    </row>
    <row r="1222" spans="1:70" s="1" customFormat="1" ht="15" hidden="1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30"/>
    </row>
    <row r="1223" spans="1:70" s="1" customFormat="1" ht="15" hidden="1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30"/>
    </row>
    <row r="1224" spans="1:70" s="1" customFormat="1" ht="15" hidden="1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30"/>
    </row>
    <row r="1225" spans="1:70" s="1" customFormat="1" ht="15" hidden="1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30"/>
    </row>
    <row r="1226" spans="1:70" s="1" customFormat="1" ht="15" hidden="1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30"/>
    </row>
    <row r="1227" spans="1:70" s="1" customFormat="1" ht="15" hidden="1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30"/>
    </row>
    <row r="1228" spans="1:70" s="1" customFormat="1" ht="15" hidden="1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30"/>
    </row>
    <row r="1229" spans="1:70" s="1" customFormat="1" ht="15" hidden="1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30"/>
    </row>
    <row r="1230" spans="1:70" s="1" customFormat="1" ht="15" hidden="1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30"/>
    </row>
    <row r="1231" spans="1:70" s="1" customFormat="1" ht="15" hidden="1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30"/>
    </row>
    <row r="1232" spans="1:70" s="1" customFormat="1" ht="15" hidden="1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30"/>
    </row>
    <row r="1233" spans="1:70" s="1" customFormat="1" ht="15" hidden="1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30"/>
    </row>
    <row r="1234" spans="1:70" s="1" customFormat="1" ht="15" hidden="1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30"/>
    </row>
    <row r="1235" spans="1:70" s="1" customFormat="1" ht="15" hidden="1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30"/>
    </row>
    <row r="1236" spans="1:70" s="1" customFormat="1" ht="15" hidden="1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30"/>
    </row>
    <row r="1237" spans="1:70" s="1" customFormat="1" ht="15" hidden="1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30"/>
    </row>
    <row r="1238" spans="1:70" s="1" customFormat="1" ht="15" hidden="1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30"/>
    </row>
    <row r="1239" spans="1:70" s="1" customFormat="1" ht="15" hidden="1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30"/>
    </row>
    <row r="1240" spans="1:70" s="1" customFormat="1" ht="15" hidden="1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30"/>
    </row>
    <row r="1241" spans="1:70" s="1" customFormat="1" ht="15" hidden="1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30"/>
    </row>
    <row r="1242" spans="1:70" s="1" customFormat="1" ht="15" hidden="1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30"/>
    </row>
    <row r="1243" spans="1:70" s="1" customFormat="1" ht="15" hidden="1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30"/>
    </row>
    <row r="1244" spans="1:70" s="1" customFormat="1" ht="15" hidden="1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30"/>
    </row>
    <row r="1245" spans="1:70" s="1" customFormat="1" ht="15" hidden="1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30"/>
    </row>
    <row r="1246" spans="1:70" s="1" customFormat="1" ht="15" hidden="1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30"/>
    </row>
    <row r="1247" spans="1:70" s="1" customFormat="1" ht="15" hidden="1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30"/>
    </row>
    <row r="1248" spans="1:70" s="1" customFormat="1" ht="15" hidden="1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30"/>
    </row>
    <row r="1249" spans="1:70" s="1" customFormat="1" ht="15" hidden="1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30"/>
    </row>
    <row r="1250" spans="1:70" s="1" customFormat="1" ht="15" hidden="1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30"/>
    </row>
    <row r="1251" spans="1:70" s="1" customFormat="1" ht="15" hidden="1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30"/>
    </row>
    <row r="1252" spans="1:70" s="1" customFormat="1" ht="15" hidden="1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30"/>
    </row>
    <row r="1253" spans="1:70" s="1" customFormat="1" ht="15" hidden="1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30"/>
    </row>
    <row r="1254" spans="1:70" s="1" customFormat="1" ht="15" hidden="1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30"/>
    </row>
    <row r="1255" spans="1:70" s="1" customFormat="1" ht="15" hidden="1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30"/>
    </row>
    <row r="1256" spans="1:70" s="1" customFormat="1" ht="15" hidden="1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30"/>
    </row>
    <row r="1257" spans="1:70" s="1" customFormat="1" ht="15" hidden="1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30"/>
    </row>
    <row r="1258" spans="1:70" s="1" customFormat="1" ht="15" hidden="1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30"/>
    </row>
    <row r="1259" spans="1:70" s="1" customFormat="1" ht="15" hidden="1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30"/>
    </row>
    <row r="1260" spans="1:70" s="1" customFormat="1" ht="15" hidden="1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30"/>
    </row>
    <row r="1261" spans="1:70" s="1" customFormat="1" ht="15" hidden="1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30"/>
    </row>
    <row r="1262" spans="1:70" s="1" customFormat="1" ht="15" hidden="1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30"/>
    </row>
    <row r="1263" spans="1:70" s="1" customFormat="1" ht="15" hidden="1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30"/>
    </row>
    <row r="1264" spans="1:70" s="1" customFormat="1" ht="15" hidden="1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30"/>
    </row>
    <row r="1265" spans="1:70" s="1" customFormat="1" ht="15" hidden="1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30"/>
    </row>
    <row r="1266" spans="1:70" s="1" customFormat="1" ht="15" hidden="1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30"/>
    </row>
    <row r="1267" spans="1:70" s="1" customFormat="1" ht="15" hidden="1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30"/>
    </row>
    <row r="1268" spans="1:70" s="1" customFormat="1" ht="15" hidden="1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30"/>
    </row>
    <row r="1269" spans="1:70" s="1" customFormat="1" ht="15" hidden="1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30"/>
    </row>
    <row r="1270" spans="1:70" s="1" customFormat="1" ht="15" hidden="1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30"/>
    </row>
    <row r="1271" spans="1:70" s="1" customFormat="1" ht="15" hidden="1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30"/>
    </row>
    <row r="1272" spans="1:70" s="1" customFormat="1" ht="15" hidden="1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30"/>
    </row>
    <row r="1273" spans="1:70" s="1" customFormat="1" ht="15" hidden="1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30"/>
    </row>
    <row r="1274" spans="1:70" s="1" customFormat="1" ht="15" hidden="1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30"/>
    </row>
    <row r="1275" spans="1:70" s="1" customFormat="1" ht="15" hidden="1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30"/>
    </row>
    <row r="1276" spans="1:70" s="1" customFormat="1" ht="15" hidden="1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30"/>
    </row>
    <row r="1277" spans="1:70" s="1" customFormat="1" ht="15" hidden="1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30"/>
    </row>
    <row r="1278" spans="1:70" s="1" customFormat="1" ht="15" hidden="1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30"/>
    </row>
    <row r="1279" spans="1:70" s="1" customFormat="1" ht="15" hidden="1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30"/>
    </row>
    <row r="1280" spans="1:70" s="1" customFormat="1" ht="15" hidden="1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30"/>
    </row>
    <row r="1281" spans="1:70" s="1" customFormat="1" ht="15" hidden="1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30"/>
    </row>
    <row r="1282" spans="1:70" s="1" customFormat="1" ht="15" hidden="1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30"/>
    </row>
    <row r="1283" spans="1:70" s="1" customFormat="1" ht="15" hidden="1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30"/>
    </row>
    <row r="1284" spans="1:70" s="1" customFormat="1" ht="15" hidden="1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30"/>
    </row>
    <row r="1285" spans="1:70" s="1" customFormat="1" ht="15" hidden="1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30"/>
    </row>
    <row r="1286" spans="1:70" s="1" customFormat="1" ht="15" hidden="1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30"/>
    </row>
    <row r="1287" spans="1:70" s="1" customFormat="1" ht="15" hidden="1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30"/>
    </row>
    <row r="1288" spans="1:70" s="1" customFormat="1" ht="15" hidden="1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30"/>
    </row>
    <row r="1289" spans="1:70" s="1" customFormat="1" ht="15" hidden="1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30"/>
    </row>
    <row r="1290" spans="1:70" s="1" customFormat="1" ht="15" hidden="1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30"/>
    </row>
    <row r="1291" spans="1:70" s="1" customFormat="1" ht="15" hidden="1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30"/>
    </row>
    <row r="1292" spans="1:70" s="1" customFormat="1" ht="15" hidden="1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30"/>
    </row>
    <row r="1293" spans="1:70" s="1" customFormat="1" ht="15" hidden="1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30"/>
    </row>
    <row r="1294" spans="1:70" s="1" customFormat="1" ht="15" hidden="1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30"/>
    </row>
    <row r="1295" spans="1:70" s="1" customFormat="1" ht="15" hidden="1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30"/>
    </row>
    <row r="1296" spans="1:70" s="1" customFormat="1" ht="15" hidden="1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30"/>
    </row>
    <row r="1297" spans="1:70" s="1" customFormat="1" ht="15" hidden="1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30"/>
    </row>
    <row r="1298" spans="1:70" s="1" customFormat="1" ht="15" hidden="1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30"/>
    </row>
    <row r="1299" spans="1:70" s="1" customFormat="1" ht="15" hidden="1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30"/>
    </row>
    <row r="1300" spans="1:70" s="1" customFormat="1" ht="15" hidden="1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30"/>
    </row>
    <row r="1301" spans="1:70" s="1" customFormat="1" ht="15" hidden="1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30"/>
    </row>
    <row r="1302" spans="1:70" s="1" customFormat="1" ht="15" hidden="1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30"/>
    </row>
    <row r="1303" spans="1:70" s="1" customFormat="1" ht="15" hidden="1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30"/>
    </row>
    <row r="1304" spans="1:70" s="1" customFormat="1" ht="15" hidden="1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30"/>
    </row>
    <row r="1305" spans="1:70" s="1" customFormat="1" ht="15" hidden="1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30"/>
    </row>
    <row r="1306" spans="1:70" s="1" customFormat="1" ht="15" hidden="1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30"/>
    </row>
    <row r="1307" spans="1:70" s="1" customFormat="1" ht="15" hidden="1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30"/>
    </row>
    <row r="1308" spans="1:70" s="1" customFormat="1" ht="15" hidden="1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30"/>
    </row>
    <row r="1309" spans="1:70" s="1" customFormat="1" ht="15" hidden="1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30"/>
    </row>
    <row r="1310" spans="1:70" s="1" customFormat="1" ht="15" hidden="1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30"/>
    </row>
    <row r="1311" spans="1:70" s="1" customFormat="1" ht="15" hidden="1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30"/>
    </row>
    <row r="1312" spans="1:70" s="1" customFormat="1" ht="15" hidden="1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30"/>
    </row>
    <row r="1313" spans="1:70" s="1" customFormat="1" ht="15" hidden="1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30"/>
    </row>
    <row r="1314" spans="1:70" s="1" customFormat="1" ht="15" hidden="1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30"/>
    </row>
    <row r="1315" spans="1:70" s="1" customFormat="1" ht="15" hidden="1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30"/>
    </row>
    <row r="1316" spans="1:70" s="1" customFormat="1" ht="15" hidden="1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30"/>
    </row>
    <row r="1317" spans="1:70" s="1" customFormat="1" ht="15" hidden="1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30"/>
    </row>
    <row r="1318" spans="1:70" s="1" customFormat="1" ht="15" hidden="1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30"/>
    </row>
    <row r="1319" spans="1:70" s="1" customFormat="1" ht="15" hidden="1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30"/>
    </row>
    <row r="1320" spans="1:70" s="1" customFormat="1" ht="15" hidden="1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30"/>
    </row>
    <row r="1321" spans="1:70" s="1" customFormat="1" ht="15" hidden="1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30"/>
    </row>
    <row r="1322" spans="1:70" s="1" customFormat="1" ht="15" hidden="1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30"/>
    </row>
    <row r="1323" spans="1:70" s="1" customFormat="1" ht="15" hidden="1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30"/>
    </row>
    <row r="1324" spans="1:70" s="1" customFormat="1" ht="15" hidden="1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30"/>
    </row>
    <row r="1325" spans="1:70" s="1" customFormat="1" ht="15" hidden="1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30"/>
    </row>
    <row r="1326" spans="1:70" s="1" customFormat="1" ht="15" hidden="1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30"/>
    </row>
    <row r="1327" spans="1:70" s="1" customFormat="1" ht="15" hidden="1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30"/>
    </row>
    <row r="1328" spans="1:70" s="1" customFormat="1" ht="15" hidden="1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30"/>
    </row>
    <row r="1329" spans="1:70" s="1" customFormat="1" ht="15" hidden="1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30"/>
    </row>
    <row r="1330" spans="1:70" s="1" customFormat="1" ht="15" hidden="1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30"/>
    </row>
    <row r="1331" spans="1:70" s="1" customFormat="1" ht="15" hidden="1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30"/>
    </row>
    <row r="1332" spans="1:70" s="1" customFormat="1" ht="15" hidden="1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30"/>
    </row>
    <row r="1333" spans="1:70" s="1" customFormat="1" ht="15" hidden="1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30"/>
    </row>
    <row r="1334" spans="1:70" s="1" customFormat="1" ht="15" hidden="1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30"/>
    </row>
    <row r="1335" spans="1:70" s="1" customFormat="1" ht="15" hidden="1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30"/>
    </row>
    <row r="1336" spans="1:70" s="1" customFormat="1" ht="15" hidden="1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30"/>
    </row>
    <row r="1337" spans="1:70" s="1" customFormat="1" ht="15" hidden="1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30"/>
    </row>
    <row r="1338" spans="1:70" s="1" customFormat="1" ht="15" hidden="1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30"/>
    </row>
    <row r="1339" spans="1:70" s="1" customFormat="1" ht="15" hidden="1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30"/>
    </row>
    <row r="1340" spans="1:70" s="1" customFormat="1" ht="15" hidden="1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30"/>
    </row>
    <row r="1341" spans="1:70" s="1" customFormat="1" ht="15" hidden="1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30"/>
    </row>
    <row r="1342" spans="1:70" s="1" customFormat="1" ht="15" hidden="1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30"/>
    </row>
    <row r="1343" spans="1:70" s="1" customFormat="1" ht="15" hidden="1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30"/>
    </row>
    <row r="1344" spans="1:70" s="1" customFormat="1" ht="15" hidden="1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30"/>
    </row>
    <row r="1345" spans="1:70" s="1" customFormat="1" ht="15" hidden="1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30"/>
    </row>
    <row r="1346" spans="1:70" s="1" customFormat="1" ht="15" hidden="1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30"/>
    </row>
    <row r="1347" spans="1:70" s="1" customFormat="1" ht="15" hidden="1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30"/>
    </row>
    <row r="1348" spans="1:70" s="1" customFormat="1" ht="15" hidden="1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30"/>
    </row>
    <row r="1349" spans="1:70" s="1" customFormat="1" ht="15" hidden="1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30"/>
    </row>
    <row r="1350" spans="1:70" s="1" customFormat="1" ht="15" hidden="1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30"/>
    </row>
    <row r="1351" spans="1:70" s="1" customFormat="1" ht="15" hidden="1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30"/>
    </row>
    <row r="1352" spans="1:70" s="1" customFormat="1" ht="15" hidden="1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30"/>
    </row>
    <row r="1353" spans="1:70" s="1" customFormat="1" ht="15" hidden="1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30"/>
    </row>
    <row r="1354" spans="1:70" s="1" customFormat="1" ht="15" hidden="1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30"/>
    </row>
    <row r="1355" spans="1:70" s="1" customFormat="1" ht="15" hidden="1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30"/>
    </row>
    <row r="1356" spans="1:70" s="1" customFormat="1" ht="15" hidden="1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30"/>
    </row>
    <row r="1357" spans="1:70" s="1" customFormat="1" ht="15" hidden="1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30"/>
    </row>
    <row r="1358" spans="1:70" s="1" customFormat="1" ht="15" hidden="1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30"/>
    </row>
    <row r="1359" spans="1:70" s="1" customFormat="1" ht="15" hidden="1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30"/>
    </row>
    <row r="1360" spans="1:70" s="1" customFormat="1" ht="15" hidden="1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30"/>
    </row>
    <row r="1361" spans="1:70" s="1" customFormat="1" ht="15" hidden="1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30"/>
    </row>
    <row r="1362" spans="1:70" s="1" customFormat="1" ht="15" hidden="1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30"/>
    </row>
    <row r="1363" spans="1:70" s="1" customFormat="1" ht="15" hidden="1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30"/>
    </row>
    <row r="1364" spans="1:70" s="1" customFormat="1" ht="15" hidden="1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30"/>
    </row>
    <row r="1365" spans="1:70" s="1" customFormat="1" ht="15" hidden="1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30"/>
    </row>
    <row r="1366" spans="1:70" s="1" customFormat="1" ht="15" hidden="1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30"/>
    </row>
    <row r="1367" spans="1:70" s="1" customFormat="1" ht="15" hidden="1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30"/>
    </row>
    <row r="1368" spans="1:70" s="1" customFormat="1" ht="15" hidden="1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30"/>
    </row>
    <row r="1369" spans="1:70" s="1" customFormat="1" ht="15" hidden="1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30"/>
    </row>
    <row r="1370" spans="1:70" s="1" customFormat="1" ht="15" hidden="1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30"/>
    </row>
    <row r="1371" spans="1:70" s="1" customFormat="1" ht="15" hidden="1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30"/>
    </row>
    <row r="1372" spans="1:70" s="1" customFormat="1" ht="15" hidden="1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30"/>
    </row>
    <row r="1373" spans="1:70" s="1" customFormat="1" ht="15" hidden="1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30"/>
    </row>
    <row r="1374" spans="1:70" s="1" customFormat="1" ht="15" hidden="1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30"/>
    </row>
    <row r="1375" spans="1:70" s="1" customFormat="1" ht="15" hidden="1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30"/>
    </row>
    <row r="1376" spans="1:70" s="1" customFormat="1" ht="15" hidden="1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30"/>
    </row>
    <row r="1377" spans="1:70" s="1" customFormat="1" ht="15" hidden="1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30"/>
    </row>
    <row r="1378" spans="1:70" s="1" customFormat="1" ht="15" hidden="1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30"/>
    </row>
    <row r="1379" spans="1:70" s="1" customFormat="1" ht="15" hidden="1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30"/>
    </row>
    <row r="1380" spans="1:70" s="1" customFormat="1" ht="15" hidden="1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30"/>
    </row>
    <row r="1381" spans="1:70" s="1" customFormat="1" ht="15" hidden="1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30"/>
    </row>
    <row r="1382" spans="1:70" s="1" customFormat="1" ht="15" hidden="1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30"/>
    </row>
    <row r="1383" spans="1:70" s="1" customFormat="1" ht="15" hidden="1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30"/>
    </row>
    <row r="1384" spans="1:70" s="1" customFormat="1" ht="15" hidden="1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30"/>
    </row>
    <row r="1385" spans="1:70" s="1" customFormat="1" ht="15" hidden="1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30"/>
    </row>
    <row r="1386" spans="1:70" s="1" customFormat="1" ht="15" hidden="1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30"/>
    </row>
    <row r="1387" spans="1:70" s="1" customFormat="1" ht="15" hidden="1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30"/>
    </row>
    <row r="1388" spans="1:70" s="1" customFormat="1" ht="15" hidden="1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30"/>
    </row>
    <row r="1389" spans="1:70" s="1" customFormat="1" ht="15" hidden="1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30"/>
    </row>
    <row r="1390" spans="1:70" s="1" customFormat="1" ht="15" hidden="1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30"/>
    </row>
    <row r="1391" spans="1:70" s="1" customFormat="1" ht="15" hidden="1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30"/>
    </row>
    <row r="1392" spans="1:70" s="1" customFormat="1" ht="15" hidden="1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30"/>
    </row>
    <row r="1393" spans="1:70" s="1" customFormat="1" ht="15" hidden="1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30"/>
    </row>
    <row r="1394" spans="1:70" s="1" customFormat="1" ht="15" hidden="1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30"/>
    </row>
    <row r="1395" spans="1:70" s="1" customFormat="1" ht="15" hidden="1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30"/>
    </row>
    <row r="1396" spans="1:70" s="1" customFormat="1" ht="15" hidden="1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30"/>
    </row>
    <row r="1397" spans="1:70" s="1" customFormat="1" ht="15" hidden="1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30"/>
    </row>
    <row r="1398" spans="1:70" s="1" customFormat="1" ht="15" hidden="1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30"/>
    </row>
    <row r="1399" spans="1:70" s="1" customFormat="1" ht="15" hidden="1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30"/>
    </row>
    <row r="1400" spans="1:70" s="1" customFormat="1" ht="15" hidden="1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30"/>
    </row>
    <row r="1401" spans="1:70" s="1" customFormat="1" ht="15" hidden="1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30"/>
    </row>
    <row r="1402" spans="1:70" s="1" customFormat="1" ht="15" hidden="1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30"/>
    </row>
    <row r="1403" spans="1:70" s="1" customFormat="1" ht="15" hidden="1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30"/>
    </row>
    <row r="1404" spans="1:70" s="1" customFormat="1" ht="15" hidden="1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30"/>
    </row>
    <row r="1405" spans="1:70" s="1" customFormat="1" ht="15" hidden="1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30"/>
    </row>
    <row r="1406" spans="1:70" s="1" customFormat="1" ht="15" hidden="1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30"/>
    </row>
    <row r="1407" spans="1:70" s="1" customFormat="1" ht="15" hidden="1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30"/>
    </row>
    <row r="1408" spans="1:70" s="1" customFormat="1" ht="15" hidden="1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30"/>
    </row>
    <row r="1409" spans="1:70" s="1" customFormat="1" ht="15" hidden="1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30"/>
    </row>
    <row r="1410" spans="1:70" s="1" customFormat="1" ht="15" hidden="1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30"/>
    </row>
    <row r="1411" spans="1:70" s="1" customFormat="1" ht="15" hidden="1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30"/>
    </row>
    <row r="1412" spans="1:70" s="1" customFormat="1" ht="15" hidden="1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30"/>
    </row>
    <row r="1413" spans="1:70" s="1" customFormat="1" ht="15" hidden="1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30"/>
    </row>
    <row r="1414" spans="1:70" s="1" customFormat="1" ht="15" hidden="1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30"/>
    </row>
    <row r="1415" spans="1:70" s="1" customFormat="1" ht="15" hidden="1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30"/>
    </row>
    <row r="1416" spans="1:70" s="1" customFormat="1" ht="15" hidden="1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30"/>
    </row>
    <row r="1417" spans="1:70" s="1" customFormat="1" ht="15" hidden="1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30"/>
    </row>
    <row r="1418" spans="1:70" s="1" customFormat="1" ht="15" hidden="1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30"/>
    </row>
    <row r="1419" spans="1:70" s="1" customFormat="1" ht="15" hidden="1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30"/>
    </row>
    <row r="1420" spans="1:70" s="1" customFormat="1" ht="15" hidden="1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30"/>
    </row>
    <row r="1421" spans="1:70" s="1" customFormat="1" ht="15" hidden="1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30"/>
    </row>
    <row r="1422" spans="1:70" s="1" customFormat="1" ht="15" hidden="1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30"/>
    </row>
    <row r="1423" spans="1:70" s="1" customFormat="1" ht="15" hidden="1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30"/>
    </row>
    <row r="1424" spans="1:70" s="1" customFormat="1" ht="15" hidden="1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30"/>
    </row>
    <row r="1425" spans="1:70" s="1" customFormat="1" ht="15" hidden="1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30"/>
    </row>
    <row r="1426" spans="1:70" s="1" customFormat="1" ht="15" hidden="1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30"/>
    </row>
    <row r="1427" spans="1:70" s="1" customFormat="1" ht="15" hidden="1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30"/>
    </row>
    <row r="1428" spans="1:70" s="1" customFormat="1" ht="15" hidden="1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30"/>
    </row>
    <row r="1429" spans="1:70" s="1" customFormat="1" ht="15" hidden="1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30"/>
    </row>
    <row r="1430" spans="1:70" s="1" customFormat="1" ht="15" hidden="1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30"/>
    </row>
    <row r="1431" spans="1:70" s="1" customFormat="1" ht="15" hidden="1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30"/>
    </row>
    <row r="1432" spans="1:70" s="1" customFormat="1" ht="15" hidden="1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30"/>
    </row>
    <row r="1433" spans="1:70" s="1" customFormat="1" ht="15" hidden="1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30"/>
    </row>
    <row r="1434" spans="1:70" s="1" customFormat="1" ht="15" hidden="1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30"/>
    </row>
    <row r="1435" spans="1:70" s="1" customFormat="1" ht="15" hidden="1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30"/>
    </row>
    <row r="1436" spans="1:70" s="1" customFormat="1" ht="15" hidden="1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30"/>
    </row>
    <row r="1437" spans="1:70" s="1" customFormat="1" ht="15" hidden="1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30"/>
    </row>
    <row r="1438" spans="1:70" s="1" customFormat="1" ht="15" hidden="1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30"/>
    </row>
    <row r="1439" spans="1:70" s="1" customFormat="1" ht="15" hidden="1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30"/>
    </row>
    <row r="1440" spans="1:70" s="1" customFormat="1" ht="15" hidden="1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30"/>
    </row>
    <row r="1441" spans="1:70" s="1" customFormat="1" ht="15" hidden="1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30"/>
    </row>
    <row r="1442" spans="1:70" s="1" customFormat="1" ht="15" hidden="1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30"/>
    </row>
    <row r="1443" spans="1:70" s="1" customFormat="1" ht="15" hidden="1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30"/>
    </row>
    <row r="1444" spans="1:70" s="1" customFormat="1" ht="15" hidden="1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30"/>
    </row>
    <row r="1445" spans="1:70" s="1" customFormat="1" ht="15" hidden="1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30"/>
    </row>
    <row r="1446" spans="1:70" s="1" customFormat="1" ht="15" hidden="1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30"/>
    </row>
    <row r="1447" spans="1:70" s="1" customFormat="1" ht="15" hidden="1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30"/>
    </row>
    <row r="1448" spans="1:70" s="1" customFormat="1" ht="15" hidden="1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30"/>
    </row>
    <row r="1449" spans="1:70" s="1" customFormat="1" ht="15" hidden="1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30"/>
    </row>
    <row r="1450" spans="1:70" s="1" customFormat="1" ht="15" hidden="1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30"/>
    </row>
    <row r="1451" spans="1:70" s="1" customFormat="1" ht="15" hidden="1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30"/>
    </row>
    <row r="1452" spans="1:70" s="1" customFormat="1" ht="15" hidden="1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30"/>
    </row>
    <row r="1453" spans="1:70" s="1" customFormat="1" ht="15" hidden="1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30"/>
    </row>
    <row r="1454" spans="1:70" s="1" customFormat="1" ht="15" hidden="1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30"/>
    </row>
    <row r="1455" spans="1:70" s="1" customFormat="1" ht="15" hidden="1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30"/>
    </row>
    <row r="1456" spans="1:70" s="1" customFormat="1" ht="15" hidden="1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30"/>
    </row>
    <row r="1457" spans="1:70" s="1" customFormat="1" ht="15" hidden="1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30"/>
    </row>
    <row r="1458" spans="1:70" s="1" customFormat="1" ht="15" hidden="1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30"/>
    </row>
    <row r="1459" spans="1:70" s="1" customFormat="1" ht="15" hidden="1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30"/>
    </row>
    <row r="1460" spans="1:70" s="1" customFormat="1" ht="15" hidden="1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30"/>
    </row>
    <row r="1461" spans="1:70" s="1" customFormat="1" ht="15" hidden="1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30"/>
    </row>
    <row r="1462" spans="1:70" s="1" customFormat="1" ht="15" hidden="1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30"/>
    </row>
    <row r="1463" spans="1:70" s="1" customFormat="1" ht="15" hidden="1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30"/>
    </row>
    <row r="1464" spans="1:70" s="1" customFormat="1" ht="15" hidden="1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30"/>
    </row>
    <row r="1465" spans="1:70" s="1" customFormat="1" ht="15" hidden="1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30"/>
    </row>
    <row r="1466" spans="1:70" s="1" customFormat="1" ht="15" hidden="1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30"/>
    </row>
    <row r="1467" spans="1:70" s="1" customFormat="1" ht="15" hidden="1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30"/>
    </row>
    <row r="1468" spans="1:70" s="1" customFormat="1" ht="15" hidden="1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30"/>
    </row>
    <row r="1469" spans="1:70" s="1" customFormat="1" ht="15" hidden="1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30"/>
    </row>
    <row r="1470" spans="1:70" s="1" customFormat="1" ht="15" hidden="1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30"/>
    </row>
    <row r="1471" spans="1:70" s="1" customFormat="1" ht="15" hidden="1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30"/>
    </row>
    <row r="1472" spans="1:70" s="1" customFormat="1" ht="15" hidden="1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30"/>
    </row>
    <row r="1473" spans="1:70" s="1" customFormat="1" ht="15" hidden="1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30"/>
    </row>
    <row r="1474" spans="1:70" s="1" customFormat="1" ht="15" hidden="1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30"/>
    </row>
    <row r="1475" spans="1:70" s="1" customFormat="1" ht="15" hidden="1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30"/>
    </row>
    <row r="1476" spans="1:70" s="1" customFormat="1" ht="15" hidden="1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30"/>
    </row>
    <row r="1477" spans="1:70" s="1" customFormat="1" ht="15" hidden="1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30"/>
    </row>
    <row r="1478" spans="1:70" s="1" customFormat="1" ht="15" hidden="1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30"/>
    </row>
    <row r="1479" spans="1:70" s="1" customFormat="1" ht="15" hidden="1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30"/>
    </row>
    <row r="1480" spans="1:70" s="1" customFormat="1" ht="15" hidden="1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30"/>
    </row>
    <row r="1481" spans="1:70" s="1" customFormat="1" ht="15" hidden="1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30"/>
    </row>
    <row r="1482" spans="1:70" s="1" customFormat="1" ht="15" hidden="1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30"/>
    </row>
    <row r="1483" spans="1:70" s="1" customFormat="1" ht="15" hidden="1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30"/>
    </row>
    <row r="1484" spans="1:70" s="1" customFormat="1" ht="15" hidden="1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30"/>
    </row>
    <row r="1485" spans="1:70" s="1" customFormat="1" ht="15" hidden="1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30"/>
    </row>
    <row r="1486" spans="1:70" s="1" customFormat="1" ht="15" hidden="1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30"/>
    </row>
    <row r="1487" spans="1:70" s="1" customFormat="1" ht="15" hidden="1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30"/>
    </row>
    <row r="1488" spans="1:70" s="1" customFormat="1" ht="15" hidden="1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30"/>
    </row>
    <row r="1489" spans="1:70" s="1" customFormat="1" ht="15" hidden="1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30"/>
    </row>
    <row r="1490" spans="1:70" s="1" customFormat="1" ht="15" hidden="1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30"/>
    </row>
    <row r="1491" spans="1:70" s="1" customFormat="1" ht="15" hidden="1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30"/>
    </row>
    <row r="1492" spans="1:70" s="1" customFormat="1" ht="15" hidden="1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30"/>
    </row>
    <row r="1493" spans="1:70" s="1" customFormat="1" ht="15" hidden="1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30"/>
    </row>
    <row r="1494" spans="1:70" s="1" customFormat="1" ht="15" hidden="1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30"/>
    </row>
    <row r="1495" spans="1:70" s="1" customFormat="1" ht="15" hidden="1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30"/>
    </row>
    <row r="1496" spans="1:70" s="1" customFormat="1" ht="15" hidden="1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30"/>
    </row>
    <row r="1497" spans="1:70" s="1" customFormat="1" ht="15" hidden="1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30"/>
    </row>
    <row r="1498" spans="1:70" s="1" customFormat="1" ht="15" hidden="1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30"/>
    </row>
    <row r="1499" spans="1:70" s="1" customFormat="1" ht="15" hidden="1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30"/>
    </row>
    <row r="1500" spans="1:70" s="1" customFormat="1" ht="15" hidden="1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30"/>
    </row>
    <row r="1501" spans="1:70" s="1" customFormat="1" ht="15" hidden="1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30"/>
    </row>
    <row r="1502" spans="1:70" s="1" customFormat="1" ht="15" hidden="1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30"/>
    </row>
    <row r="1503" spans="1:70" s="1" customFormat="1" ht="15" hidden="1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30"/>
    </row>
    <row r="1504" spans="1:70" s="1" customFormat="1" ht="15" hidden="1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30"/>
    </row>
    <row r="1505" spans="1:70" s="1" customFormat="1" ht="15" hidden="1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30"/>
    </row>
    <row r="1506" spans="1:70" s="1" customFormat="1" ht="15" hidden="1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30"/>
    </row>
    <row r="1507" spans="1:70" s="1" customFormat="1" ht="15" hidden="1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30"/>
    </row>
    <row r="1508" spans="1:70" s="1" customFormat="1" ht="15" hidden="1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30"/>
    </row>
    <row r="1509" spans="1:70" s="1" customFormat="1" ht="15" hidden="1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30"/>
    </row>
    <row r="1510" spans="1:70" s="1" customFormat="1" ht="15" hidden="1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30"/>
    </row>
    <row r="1511" spans="1:70" s="1" customFormat="1" ht="15" hidden="1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30"/>
    </row>
    <row r="1512" spans="1:70" s="1" customFormat="1" ht="15" hidden="1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30"/>
    </row>
    <row r="1513" spans="1:70" s="1" customFormat="1" ht="15" hidden="1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30"/>
    </row>
    <row r="1514" spans="1:70" s="1" customFormat="1" ht="15" hidden="1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30"/>
    </row>
    <row r="1515" spans="1:70" s="1" customFormat="1" ht="15" hidden="1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30"/>
    </row>
    <row r="1516" spans="1:70" s="1" customFormat="1" ht="15" hidden="1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30"/>
    </row>
    <row r="1517" spans="1:70" s="1" customFormat="1" ht="15" hidden="1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30"/>
    </row>
    <row r="1518" spans="1:70" s="1" customFormat="1" ht="15" hidden="1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30"/>
    </row>
    <row r="1519" spans="1:70" s="1" customFormat="1" ht="15" hidden="1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30"/>
    </row>
    <row r="1520" spans="1:70" s="1" customFormat="1" ht="15" hidden="1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30"/>
    </row>
    <row r="1521" spans="1:70" s="1" customFormat="1" ht="15" hidden="1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30"/>
    </row>
    <row r="1522" spans="1:70" s="1" customFormat="1" ht="15" hidden="1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30"/>
    </row>
    <row r="1523" spans="1:70" s="1" customFormat="1" ht="15" hidden="1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30"/>
    </row>
    <row r="1524" spans="1:70" s="1" customFormat="1" ht="15" hidden="1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30"/>
    </row>
    <row r="1525" spans="1:70" s="1" customFormat="1" ht="15" hidden="1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30"/>
    </row>
    <row r="1526" spans="1:70" s="1" customFormat="1" ht="15" hidden="1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30"/>
    </row>
    <row r="1527" spans="1:70" s="1" customFormat="1" ht="15" hidden="1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30"/>
    </row>
    <row r="1528" spans="1:70" s="1" customFormat="1" ht="15" hidden="1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30"/>
    </row>
    <row r="1529" spans="1:70" s="1" customFormat="1" ht="15" hidden="1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30"/>
    </row>
    <row r="1530" spans="1:70" s="1" customFormat="1" ht="15" hidden="1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30"/>
    </row>
    <row r="1531" spans="1:70" s="1" customFormat="1" ht="15" hidden="1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30"/>
    </row>
    <row r="1532" spans="1:70" s="1" customFormat="1" ht="15" hidden="1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30"/>
    </row>
    <row r="1533" spans="1:70" s="1" customFormat="1" ht="15" hidden="1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30"/>
    </row>
    <row r="1534" spans="1:70" s="1" customFormat="1" ht="15" hidden="1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30"/>
    </row>
    <row r="1535" spans="1:70" s="1" customFormat="1" ht="15" hidden="1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30"/>
    </row>
    <row r="1536" spans="1:70" s="1" customFormat="1" ht="15" hidden="1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30"/>
    </row>
    <row r="1537" spans="1:70" s="1" customFormat="1" ht="15" hidden="1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30"/>
    </row>
    <row r="1538" spans="1:70" s="1" customFormat="1" ht="15" hidden="1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30"/>
    </row>
    <row r="1539" spans="1:70" s="1" customFormat="1" ht="15" hidden="1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30"/>
    </row>
    <row r="1540" spans="1:70" s="1" customFormat="1" ht="15" hidden="1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30"/>
    </row>
    <row r="1541" spans="1:70" s="1" customFormat="1" ht="15" hidden="1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30"/>
    </row>
    <row r="1542" spans="1:70" s="1" customFormat="1" ht="15" hidden="1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30"/>
    </row>
    <row r="1543" spans="1:70" s="1" customFormat="1" ht="15" hidden="1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30"/>
    </row>
    <row r="1544" spans="1:70" s="1" customFormat="1" ht="15" hidden="1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30"/>
    </row>
    <row r="1545" spans="1:70" s="1" customFormat="1" ht="15" hidden="1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30"/>
    </row>
    <row r="1546" spans="1:70" s="1" customFormat="1" ht="15" hidden="1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30"/>
    </row>
    <row r="1547" spans="1:70" s="1" customFormat="1" ht="15" hidden="1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30"/>
    </row>
    <row r="1548" spans="1:70" s="1" customFormat="1" ht="15" hidden="1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30"/>
    </row>
    <row r="1549" spans="1:70" s="1" customFormat="1" ht="15" hidden="1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30"/>
    </row>
    <row r="1550" spans="1:70" s="1" customFormat="1" ht="15" hidden="1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30"/>
    </row>
    <row r="1551" spans="1:70" s="1" customFormat="1" ht="15" hidden="1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30"/>
    </row>
    <row r="1552" spans="1:70" s="1" customFormat="1" ht="15" hidden="1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30"/>
    </row>
    <row r="1553" spans="1:70" s="1" customFormat="1" ht="15" hidden="1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30"/>
    </row>
    <row r="1554" spans="1:70" s="1" customFormat="1" ht="15" hidden="1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30"/>
    </row>
    <row r="1555" spans="1:70" s="1" customFormat="1" ht="15" hidden="1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30"/>
    </row>
    <row r="1556" spans="1:70" s="1" customFormat="1" ht="15" hidden="1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30"/>
    </row>
    <row r="1557" spans="1:70" s="1" customFormat="1" ht="15" hidden="1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30"/>
    </row>
    <row r="1558" spans="1:70" s="1" customFormat="1" ht="15" hidden="1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30"/>
    </row>
    <row r="1559" spans="1:70" s="1" customFormat="1" ht="15" hidden="1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30"/>
    </row>
    <row r="1560" spans="1:70" s="1" customFormat="1" ht="15" hidden="1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30"/>
    </row>
    <row r="1561" spans="1:70" s="1" customFormat="1" ht="15" hidden="1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30"/>
    </row>
    <row r="1562" spans="1:70" s="1" customFormat="1" ht="15" hidden="1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30"/>
    </row>
    <row r="1563" spans="1:70" s="1" customFormat="1" ht="15" hidden="1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30"/>
    </row>
    <row r="1564" spans="1:70" s="1" customFormat="1" ht="15" hidden="1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30"/>
    </row>
    <row r="1565" spans="1:70" s="1" customFormat="1" ht="15" hidden="1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30"/>
    </row>
    <row r="1566" spans="1:70" s="1" customFormat="1" ht="15" hidden="1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30"/>
    </row>
    <row r="1567" spans="1:70" s="1" customFormat="1" ht="15" hidden="1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30"/>
    </row>
    <row r="1568" spans="1:70" s="1" customFormat="1" ht="15" hidden="1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30"/>
    </row>
    <row r="1569" spans="1:70" s="1" customFormat="1" ht="15" hidden="1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30"/>
    </row>
    <row r="1570" spans="1:70" s="1" customFormat="1" ht="15" hidden="1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30"/>
    </row>
    <row r="1571" spans="1:70" s="1" customFormat="1" ht="15" hidden="1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30"/>
    </row>
    <row r="1572" spans="1:70" s="1" customFormat="1" ht="15" hidden="1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30"/>
    </row>
    <row r="1573" spans="1:70" s="1" customFormat="1" ht="15" hidden="1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30"/>
    </row>
    <row r="1574" spans="1:70" s="1" customFormat="1" ht="15" hidden="1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30"/>
    </row>
    <row r="1575" spans="1:70" s="1" customFormat="1" ht="15" hidden="1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30"/>
    </row>
    <row r="1576" spans="1:70" s="1" customFormat="1" ht="15" hidden="1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30"/>
    </row>
    <row r="1577" spans="1:70" s="1" customFormat="1" ht="15" hidden="1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30"/>
    </row>
    <row r="1578" spans="1:70" s="1" customFormat="1" ht="15" hidden="1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30"/>
    </row>
    <row r="1579" spans="1:70" s="1" customFormat="1" ht="15" hidden="1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30"/>
    </row>
    <row r="1580" spans="1:70" s="1" customFormat="1" ht="15" hidden="1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30"/>
    </row>
    <row r="1581" spans="1:70" s="1" customFormat="1" ht="15" hidden="1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30"/>
    </row>
    <row r="1582" spans="1:70" s="1" customFormat="1" ht="15" hidden="1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30"/>
    </row>
    <row r="1583" spans="1:70" s="1" customFormat="1" ht="15" hidden="1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30"/>
    </row>
    <row r="1584" spans="1:70" s="1" customFormat="1" ht="15" hidden="1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30"/>
    </row>
    <row r="1585" spans="1:70" s="1" customFormat="1" ht="15" hidden="1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30"/>
    </row>
    <row r="1586" spans="1:70" s="1" customFormat="1" ht="15" hidden="1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30"/>
    </row>
    <row r="1587" spans="1:70" s="1" customFormat="1" ht="15" hidden="1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30"/>
    </row>
    <row r="1588" spans="1:70" s="1" customFormat="1" ht="15" hidden="1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30"/>
    </row>
    <row r="1589" spans="1:70" s="1" customFormat="1" ht="15" hidden="1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30"/>
    </row>
    <row r="1590" spans="1:70" s="1" customFormat="1" ht="15" hidden="1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30"/>
    </row>
    <row r="1591" spans="1:70" s="1" customFormat="1" ht="15" hidden="1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30"/>
    </row>
    <row r="1592" spans="1:70" s="1" customFormat="1" ht="15" hidden="1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30"/>
    </row>
    <row r="1593" spans="1:70" s="1" customFormat="1" ht="15" hidden="1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30"/>
    </row>
    <row r="1594" spans="1:70" s="1" customFormat="1" ht="15" hidden="1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30"/>
    </row>
    <row r="1595" spans="1:70" s="1" customFormat="1" ht="15" hidden="1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30"/>
    </row>
    <row r="1596" spans="1:70" s="1" customFormat="1" ht="15" hidden="1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30"/>
    </row>
    <row r="1597" spans="1:70" s="1" customFormat="1" ht="15" hidden="1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30"/>
    </row>
    <row r="1598" spans="1:70" s="1" customFormat="1" ht="15" hidden="1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30"/>
    </row>
    <row r="1599" spans="1:70" s="1" customFormat="1" ht="15" hidden="1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30"/>
    </row>
    <row r="1600" spans="1:70" s="1" customFormat="1" ht="15" hidden="1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30"/>
    </row>
    <row r="1601" spans="1:70" s="1" customFormat="1" ht="15" hidden="1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30"/>
    </row>
    <row r="1602" spans="1:70" s="1" customFormat="1" ht="15" hidden="1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30"/>
    </row>
    <row r="1603" spans="1:70" s="1" customFormat="1" ht="15" hidden="1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30"/>
    </row>
    <row r="1604" spans="1:70" s="1" customFormat="1" ht="15" hidden="1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30"/>
    </row>
    <row r="1605" spans="1:70" s="1" customFormat="1" ht="15" hidden="1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30"/>
    </row>
    <row r="1606" spans="1:70" s="1" customFormat="1" ht="15" hidden="1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30"/>
    </row>
    <row r="1607" spans="1:70" s="1" customFormat="1" ht="15" hidden="1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30"/>
    </row>
    <row r="1608" spans="1:70" s="1" customFormat="1" ht="15" hidden="1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30"/>
    </row>
    <row r="1609" spans="1:70" s="1" customFormat="1" ht="15" hidden="1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30"/>
    </row>
    <row r="1610" spans="1:70" s="1" customFormat="1" ht="15" hidden="1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30"/>
    </row>
    <row r="1611" spans="1:70" s="1" customFormat="1" ht="15" hidden="1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30"/>
    </row>
    <row r="1612" spans="1:70" s="1" customFormat="1" ht="15" hidden="1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30"/>
    </row>
    <row r="1613" spans="1:70" s="1" customFormat="1" ht="15" hidden="1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30"/>
    </row>
    <row r="1614" spans="1:70" s="1" customFormat="1" ht="15" hidden="1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30"/>
    </row>
    <row r="1615" spans="1:70" s="1" customFormat="1" ht="15" hidden="1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30"/>
    </row>
    <row r="1616" spans="1:70" s="1" customFormat="1" ht="15" hidden="1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30"/>
    </row>
    <row r="1617" spans="1:70" s="1" customFormat="1" ht="15" hidden="1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30"/>
    </row>
    <row r="1618" spans="1:70" s="1" customFormat="1" ht="15" hidden="1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30"/>
    </row>
    <row r="1619" spans="1:70" s="1" customFormat="1" ht="15" hidden="1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30"/>
    </row>
    <row r="1620" spans="1:70" s="1" customFormat="1" ht="15" hidden="1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30"/>
    </row>
    <row r="1621" spans="1:70" s="1" customFormat="1" ht="15" hidden="1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30"/>
    </row>
    <row r="1622" spans="1:70" s="1" customFormat="1" ht="15" hidden="1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30"/>
    </row>
    <row r="1623" spans="1:70" s="1" customFormat="1" ht="15" hidden="1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30"/>
    </row>
    <row r="1624" spans="1:70" s="1" customFormat="1" ht="15" hidden="1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30"/>
    </row>
    <row r="1625" spans="1:70" s="1" customFormat="1" ht="15" hidden="1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30"/>
    </row>
    <row r="1626" spans="1:70" s="1" customFormat="1" ht="15" hidden="1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30"/>
    </row>
    <row r="1627" spans="1:70" s="1" customFormat="1" ht="15" hidden="1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30"/>
    </row>
    <row r="1628" spans="1:70" s="1" customFormat="1" ht="15" hidden="1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30"/>
    </row>
    <row r="1629" spans="1:70" s="1" customFormat="1" ht="15" hidden="1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30"/>
    </row>
    <row r="1630" spans="1:70" s="1" customFormat="1" ht="15" hidden="1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30"/>
    </row>
    <row r="1631" spans="1:70" s="1" customFormat="1" ht="15" hidden="1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30"/>
    </row>
    <row r="1632" spans="1:70" s="1" customFormat="1" ht="15" hidden="1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30"/>
    </row>
    <row r="1633" spans="1:70" s="1" customFormat="1" ht="15" hidden="1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30"/>
    </row>
    <row r="1634" spans="1:70" s="1" customFormat="1" ht="15" hidden="1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30"/>
    </row>
    <row r="1635" spans="1:70" s="1" customFormat="1" ht="15" hidden="1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30"/>
    </row>
    <row r="1636" spans="1:70" s="1" customFormat="1" ht="15" hidden="1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30"/>
    </row>
    <row r="1637" spans="1:70" s="1" customFormat="1" ht="15" hidden="1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30"/>
    </row>
    <row r="1638" spans="1:70" s="1" customFormat="1" ht="15" hidden="1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30"/>
    </row>
    <row r="1639" spans="1:70" s="1" customFormat="1" ht="15" hidden="1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30"/>
    </row>
    <row r="1640" spans="1:70" s="1" customFormat="1" ht="15" hidden="1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30"/>
    </row>
    <row r="1641" spans="1:70" s="1" customFormat="1" ht="15" hidden="1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30"/>
    </row>
    <row r="1642" spans="1:70" s="1" customFormat="1" ht="15" hidden="1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30"/>
    </row>
    <row r="1643" spans="1:70" s="1" customFormat="1" ht="15" hidden="1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30"/>
    </row>
    <row r="1644" spans="1:70" s="1" customFormat="1" ht="15" hidden="1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30"/>
    </row>
    <row r="1645" spans="1:70" s="1" customFormat="1" ht="15" hidden="1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30"/>
    </row>
    <row r="1646" spans="1:70" s="1" customFormat="1" ht="15" hidden="1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30"/>
    </row>
    <row r="1647" spans="1:70" s="1" customFormat="1" ht="15" hidden="1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30"/>
    </row>
    <row r="1648" spans="1:70" s="1" customFormat="1" ht="15" hidden="1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30"/>
    </row>
    <row r="1649" spans="1:70" s="1" customFormat="1" ht="15" hidden="1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30"/>
    </row>
    <row r="1650" spans="1:70" s="1" customFormat="1" ht="15" hidden="1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30"/>
    </row>
    <row r="1651" spans="1:70" s="1" customFormat="1" ht="15" hidden="1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30"/>
    </row>
    <row r="1652" spans="1:70" s="1" customFormat="1" ht="15" hidden="1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30"/>
    </row>
    <row r="1653" spans="1:70" s="1" customFormat="1" ht="15" hidden="1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30"/>
    </row>
    <row r="1654" spans="1:70" s="1" customFormat="1" ht="15" hidden="1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30"/>
    </row>
    <row r="1655" spans="1:70" s="1" customFormat="1" ht="15" hidden="1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30"/>
    </row>
    <row r="1656" spans="1:70" s="1" customFormat="1" ht="15" hidden="1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30"/>
    </row>
    <row r="1657" spans="1:70" s="1" customFormat="1" ht="15" hidden="1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30"/>
    </row>
    <row r="1658" spans="1:70" s="1" customFormat="1" ht="15" hidden="1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30"/>
    </row>
    <row r="1659" spans="1:70" s="1" customFormat="1" ht="15" hidden="1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30"/>
    </row>
    <row r="1660" spans="1:70" s="1" customFormat="1" ht="15" hidden="1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30"/>
    </row>
    <row r="1661" spans="1:70" s="1" customFormat="1" ht="15" hidden="1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30"/>
    </row>
    <row r="1662" spans="1:70" s="1" customFormat="1" ht="15" hidden="1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30"/>
    </row>
    <row r="1663" spans="1:70" s="1" customFormat="1" ht="15" hidden="1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30"/>
    </row>
    <row r="1664" spans="1:70" s="1" customFormat="1" ht="15" hidden="1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30"/>
    </row>
    <row r="1665" spans="1:70" s="1" customFormat="1" ht="15" hidden="1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30"/>
    </row>
    <row r="1666" spans="1:70" s="1" customFormat="1" ht="15" hidden="1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30"/>
    </row>
    <row r="1667" spans="1:70" s="1" customFormat="1" ht="15" hidden="1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30"/>
    </row>
    <row r="1668" spans="1:70" s="1" customFormat="1" ht="15" hidden="1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30"/>
    </row>
    <row r="1669" spans="1:70" s="1" customFormat="1" ht="15" hidden="1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30"/>
    </row>
    <row r="1670" spans="1:70" s="1" customFormat="1" ht="15" hidden="1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30"/>
    </row>
    <row r="1671" spans="1:70" s="1" customFormat="1" ht="15" hidden="1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30"/>
    </row>
    <row r="1672" spans="1:70" s="1" customFormat="1" ht="15" hidden="1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30"/>
    </row>
    <row r="1673" spans="1:70" s="1" customFormat="1" ht="15" hidden="1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30"/>
    </row>
    <row r="1674" spans="1:70" s="1" customFormat="1" ht="15" hidden="1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30"/>
    </row>
    <row r="1675" spans="1:70" s="1" customFormat="1" ht="15" hidden="1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30"/>
    </row>
    <row r="1676" spans="1:70" s="1" customFormat="1" ht="15" hidden="1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30"/>
    </row>
    <row r="1677" spans="1:70" s="1" customFormat="1" ht="15" hidden="1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30"/>
    </row>
    <row r="1678" spans="1:70" s="1" customFormat="1" ht="15" hidden="1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30"/>
    </row>
    <row r="1679" spans="1:70" s="1" customFormat="1" ht="15" hidden="1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30"/>
    </row>
    <row r="1680" spans="1:70" s="1" customFormat="1" ht="15" hidden="1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30"/>
    </row>
    <row r="1681" spans="1:70" s="1" customFormat="1" ht="15" hidden="1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30"/>
    </row>
    <row r="1682" spans="1:70" s="1" customFormat="1" ht="15" hidden="1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30"/>
    </row>
    <row r="1683" spans="1:70" s="1" customFormat="1" ht="15" hidden="1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30"/>
    </row>
    <row r="1684" spans="1:70" s="1" customFormat="1" ht="15" hidden="1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30"/>
    </row>
    <row r="1685" spans="1:70" s="1" customFormat="1" ht="15" hidden="1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30"/>
    </row>
    <row r="1686" spans="1:70" s="1" customFormat="1" ht="15" hidden="1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30"/>
    </row>
    <row r="1687" spans="1:70" s="1" customFormat="1" ht="15" hidden="1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30"/>
    </row>
    <row r="1688" spans="1:70" s="1" customFormat="1" ht="15" hidden="1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30"/>
    </row>
    <row r="1689" spans="1:70" s="1" customFormat="1" ht="15" hidden="1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30"/>
    </row>
    <row r="1690" spans="1:70" s="1" customFormat="1" ht="15" hidden="1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30"/>
    </row>
    <row r="1691" spans="1:70" s="1" customFormat="1" ht="15" hidden="1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30"/>
    </row>
    <row r="1692" spans="1:70" s="1" customFormat="1" ht="15" hidden="1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30"/>
    </row>
    <row r="1693" spans="1:70" s="1" customFormat="1" ht="15" hidden="1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30"/>
    </row>
    <row r="1694" spans="1:70" s="1" customFormat="1" ht="15" hidden="1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30"/>
    </row>
    <row r="1695" spans="1:70" s="1" customFormat="1" ht="15" hidden="1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30"/>
    </row>
    <row r="1696" spans="1:70" s="1" customFormat="1" ht="15" hidden="1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30"/>
    </row>
    <row r="1697" spans="1:70" s="1" customFormat="1" ht="15" hidden="1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30"/>
    </row>
    <row r="1698" spans="1:70" s="1" customFormat="1" ht="15" hidden="1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30"/>
    </row>
    <row r="1699" spans="1:70" s="1" customFormat="1" ht="15" hidden="1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30"/>
    </row>
    <row r="1700" spans="1:70" s="1" customFormat="1" ht="15" hidden="1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30"/>
    </row>
    <row r="1701" spans="1:70" s="1" customFormat="1" ht="15" hidden="1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30"/>
    </row>
    <row r="1702" spans="1:70" s="1" customFormat="1" ht="15" hidden="1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30"/>
    </row>
    <row r="1703" spans="1:70" s="1" customFormat="1" ht="15" hidden="1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30"/>
    </row>
    <row r="1704" spans="1:70" s="1" customFormat="1" ht="15" hidden="1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30"/>
    </row>
    <row r="1705" spans="1:70" s="1" customFormat="1" ht="15" hidden="1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30"/>
    </row>
    <row r="1706" spans="1:70" s="1" customFormat="1" ht="15" hidden="1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30"/>
    </row>
    <row r="1707" spans="1:70" s="1" customFormat="1" ht="15" hidden="1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30"/>
    </row>
    <row r="1708" spans="1:70" s="1" customFormat="1" ht="15" hidden="1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30"/>
    </row>
    <row r="1709" spans="1:70" s="1" customFormat="1" ht="15" hidden="1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30"/>
    </row>
    <row r="1710" spans="1:70" s="1" customFormat="1" ht="15" hidden="1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30"/>
    </row>
    <row r="1711" spans="1:70" s="1" customFormat="1" ht="15" hidden="1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30"/>
    </row>
    <row r="1712" spans="1:70" s="1" customFormat="1" ht="15" hidden="1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30"/>
    </row>
    <row r="1713" spans="1:70" s="1" customFormat="1" ht="15" hidden="1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30"/>
    </row>
    <row r="1714" spans="1:70" s="1" customFormat="1" ht="15" hidden="1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30"/>
    </row>
    <row r="1715" spans="1:70" s="1" customFormat="1" ht="15" hidden="1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30"/>
    </row>
    <row r="1716" spans="1:70" s="1" customFormat="1" ht="15" hidden="1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30"/>
    </row>
    <row r="1717" spans="1:70" s="1" customFormat="1" ht="15" hidden="1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30"/>
    </row>
    <row r="1718" spans="1:70" s="1" customFormat="1" ht="15" hidden="1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30"/>
    </row>
    <row r="1719" spans="1:70" s="1" customFormat="1" ht="15" hidden="1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30"/>
    </row>
    <row r="1720" spans="1:70" s="1" customFormat="1" ht="15" hidden="1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30"/>
    </row>
    <row r="1721" spans="1:70" s="1" customFormat="1" ht="15" hidden="1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30"/>
    </row>
    <row r="1722" spans="1:70" s="1" customFormat="1" ht="15" hidden="1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30"/>
    </row>
    <row r="1723" spans="1:70" s="1" customFormat="1" ht="15" hidden="1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30"/>
    </row>
    <row r="1724" spans="1:70" s="1" customFormat="1" ht="15" hidden="1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30"/>
    </row>
    <row r="1725" spans="1:70" s="1" customFormat="1" ht="15" hidden="1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30"/>
    </row>
    <row r="1726" spans="1:70" s="1" customFormat="1" ht="15" hidden="1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30"/>
    </row>
    <row r="1727" spans="1:70" s="1" customFormat="1" ht="15" hidden="1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30"/>
    </row>
    <row r="1728" spans="1:70" s="1" customFormat="1" ht="15" hidden="1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30"/>
    </row>
    <row r="1729" spans="1:70" s="1" customFormat="1" ht="15" hidden="1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30"/>
    </row>
    <row r="1730" spans="1:70" s="1" customFormat="1" ht="15" hidden="1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30"/>
    </row>
    <row r="1731" spans="1:70" s="1" customFormat="1" ht="15" hidden="1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30"/>
    </row>
    <row r="1732" spans="1:70" s="1" customFormat="1" ht="15" hidden="1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30"/>
    </row>
    <row r="1733" spans="1:70" s="1" customFormat="1" ht="15" hidden="1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30"/>
    </row>
    <row r="1734" spans="1:70" s="1" customFormat="1" ht="15" hidden="1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30"/>
    </row>
    <row r="1735" spans="1:70" s="1" customFormat="1" ht="15" hidden="1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30"/>
    </row>
    <row r="1736" spans="1:70" s="1" customFormat="1" ht="15" hidden="1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30"/>
    </row>
    <row r="1737" spans="1:70" s="1" customFormat="1" ht="15" hidden="1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30"/>
    </row>
    <row r="1738" spans="1:70" s="1" customFormat="1" ht="15" hidden="1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30"/>
    </row>
    <row r="1739" spans="1:70" s="1" customFormat="1" ht="15" hidden="1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30"/>
    </row>
    <row r="1740" spans="1:70" s="1" customFormat="1" ht="15" hidden="1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30"/>
    </row>
    <row r="1741" spans="1:70" s="1" customFormat="1" ht="15" hidden="1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30"/>
    </row>
    <row r="1742" spans="1:70" s="1" customFormat="1" ht="15" hidden="1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30"/>
    </row>
    <row r="1743" spans="1:70" s="1" customFormat="1" ht="15" hidden="1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30"/>
    </row>
    <row r="1744" spans="1:70" s="1" customFormat="1" ht="15" hidden="1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30"/>
    </row>
    <row r="1745" spans="1:70" s="1" customFormat="1" ht="15" hidden="1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30"/>
    </row>
    <row r="1746" spans="1:70" s="1" customFormat="1" ht="15" hidden="1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30"/>
    </row>
    <row r="1747" spans="1:70" s="1" customFormat="1" ht="15" hidden="1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30"/>
    </row>
    <row r="1748" spans="1:70" s="1" customFormat="1" ht="15" hidden="1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30"/>
    </row>
    <row r="1749" spans="1:70" s="1" customFormat="1" ht="15" hidden="1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30"/>
    </row>
    <row r="1750" spans="1:70" s="1" customFormat="1" ht="15" hidden="1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30"/>
    </row>
    <row r="1751" spans="1:70" s="1" customFormat="1" ht="15" hidden="1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30"/>
    </row>
    <row r="1752" spans="1:70" s="1" customFormat="1" ht="15" hidden="1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30"/>
    </row>
    <row r="1753" spans="1:70" s="1" customFormat="1" ht="15" hidden="1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30"/>
    </row>
    <row r="1754" spans="1:70" s="1" customFormat="1" ht="15" hidden="1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30"/>
    </row>
    <row r="1755" spans="1:70" s="1" customFormat="1" ht="15" hidden="1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30"/>
    </row>
    <row r="1756" spans="1:70" s="1" customFormat="1" ht="15" hidden="1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30"/>
    </row>
    <row r="1757" spans="1:70" s="1" customFormat="1" ht="15" hidden="1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30"/>
    </row>
    <row r="1758" spans="1:70" s="1" customFormat="1" ht="15" hidden="1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30"/>
    </row>
    <row r="1759" spans="1:70" s="1" customFormat="1" ht="15" hidden="1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30"/>
    </row>
    <row r="1760" spans="1:70" s="1" customFormat="1" ht="15" hidden="1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30"/>
    </row>
    <row r="1761" spans="1:70" s="1" customFormat="1" ht="15" hidden="1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30"/>
    </row>
    <row r="1762" spans="1:70" s="1" customFormat="1" ht="15" hidden="1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30"/>
    </row>
    <row r="1763" spans="1:70" s="1" customFormat="1" ht="15" hidden="1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30"/>
    </row>
    <row r="1764" spans="1:70" s="1" customFormat="1" ht="15" hidden="1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30"/>
    </row>
    <row r="1765" spans="1:70" s="1" customFormat="1" ht="15" hidden="1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30"/>
    </row>
    <row r="1766" spans="1:70" s="1" customFormat="1" ht="15" hidden="1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30"/>
    </row>
    <row r="1767" spans="1:70" s="1" customFormat="1" ht="15" hidden="1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30"/>
    </row>
    <row r="1768" spans="1:70" s="1" customFormat="1" ht="15" hidden="1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30"/>
    </row>
    <row r="1769" spans="1:70" s="1" customFormat="1" ht="15" hidden="1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30"/>
    </row>
    <row r="1770" spans="1:70" s="1" customFormat="1" ht="15" hidden="1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30"/>
    </row>
    <row r="1771" spans="1:70" s="1" customFormat="1" ht="15" hidden="1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30"/>
    </row>
    <row r="1772" spans="1:70" s="1" customFormat="1" ht="15" hidden="1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30"/>
    </row>
    <row r="1773" spans="1:70" s="1" customFormat="1" ht="15" hidden="1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30"/>
    </row>
    <row r="1774" spans="1:70" s="1" customFormat="1" ht="15" hidden="1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30"/>
    </row>
    <row r="1775" spans="1:70" s="1" customFormat="1" ht="15" hidden="1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30"/>
    </row>
    <row r="1776" spans="1:70" s="1" customFormat="1" ht="15" hidden="1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30"/>
    </row>
    <row r="1777" spans="1:70" s="1" customFormat="1" ht="15" hidden="1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30"/>
    </row>
    <row r="1778" spans="1:70" s="1" customFormat="1" ht="15" hidden="1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30"/>
    </row>
    <row r="1779" spans="1:70" s="1" customFormat="1" ht="15" hidden="1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30"/>
    </row>
    <row r="1780" spans="1:70" s="1" customFormat="1" ht="15" hidden="1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30"/>
    </row>
    <row r="1781" spans="1:70" s="1" customFormat="1" ht="15" hidden="1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30"/>
    </row>
    <row r="1782" spans="1:70" s="1" customFormat="1" ht="15" hidden="1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30"/>
    </row>
    <row r="1783" spans="1:70" s="1" customFormat="1" ht="15" hidden="1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30"/>
    </row>
    <row r="1784" spans="1:70" s="1" customFormat="1" ht="15" hidden="1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30"/>
    </row>
    <row r="1785" spans="1:70" s="1" customFormat="1" ht="15" hidden="1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30"/>
    </row>
    <row r="1786" spans="1:70" s="1" customFormat="1" ht="15" hidden="1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30"/>
    </row>
    <row r="1787" spans="1:70" s="1" customFormat="1" ht="15" hidden="1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30"/>
    </row>
    <row r="1788" spans="1:70" s="1" customFormat="1" ht="15" hidden="1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30"/>
    </row>
    <row r="1789" spans="1:70" s="1" customFormat="1" ht="15" hidden="1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30"/>
    </row>
    <row r="1790" spans="1:70" s="1" customFormat="1" ht="15" hidden="1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30"/>
    </row>
    <row r="1791" spans="1:70" s="1" customFormat="1" ht="15" hidden="1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30"/>
    </row>
    <row r="1792" spans="1:70" s="1" customFormat="1" ht="15" hidden="1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30"/>
    </row>
    <row r="1793" spans="1:70" s="1" customFormat="1" ht="15" hidden="1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30"/>
    </row>
    <row r="1794" spans="1:70" s="1" customFormat="1" ht="15" hidden="1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30"/>
    </row>
    <row r="1795" spans="1:70" s="1" customFormat="1" ht="15" hidden="1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30"/>
    </row>
    <row r="1796" spans="1:70" s="1" customFormat="1" ht="15" hidden="1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30"/>
    </row>
    <row r="1797" spans="1:70" s="1" customFormat="1" ht="15" hidden="1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30"/>
    </row>
    <row r="1798" spans="1:70" s="1" customFormat="1" ht="15" hidden="1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30"/>
    </row>
    <row r="1799" spans="1:70" s="1" customFormat="1" ht="15" hidden="1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30"/>
    </row>
    <row r="1800" spans="1:70" s="1" customFormat="1" ht="15" hidden="1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30"/>
    </row>
    <row r="1801" spans="1:70" s="1" customFormat="1" ht="15" hidden="1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30"/>
    </row>
    <row r="1802" spans="1:70" s="1" customFormat="1" ht="15" hidden="1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30"/>
    </row>
    <row r="1803" spans="1:70" s="1" customFormat="1" ht="15" hidden="1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30"/>
    </row>
    <row r="1804" spans="1:70" s="1" customFormat="1" ht="15" hidden="1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30"/>
    </row>
    <row r="1805" spans="1:70" s="1" customFormat="1" ht="15" hidden="1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30"/>
    </row>
    <row r="1806" spans="1:70" s="1" customFormat="1" ht="15" hidden="1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30"/>
    </row>
    <row r="1807" spans="1:70" s="1" customFormat="1" ht="15" hidden="1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30"/>
    </row>
    <row r="1808" spans="1:70" s="1" customFormat="1" ht="15" hidden="1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30"/>
    </row>
    <row r="1809" spans="1:70" s="1" customFormat="1" ht="15" hidden="1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30"/>
    </row>
    <row r="1810" spans="1:70" s="1" customFormat="1" ht="15" hidden="1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30"/>
    </row>
    <row r="1811" spans="1:70" s="1" customFormat="1" ht="15" hidden="1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30"/>
    </row>
    <row r="1812" spans="1:70" s="1" customFormat="1" ht="15" hidden="1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30"/>
    </row>
    <row r="1813" spans="1:70" s="1" customFormat="1" ht="15" hidden="1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30"/>
    </row>
    <row r="1814" spans="1:70" s="1" customFormat="1" ht="15" hidden="1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30"/>
    </row>
    <row r="1815" spans="1:70" s="1" customFormat="1" ht="15" hidden="1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30"/>
    </row>
    <row r="1816" spans="1:70" s="1" customFormat="1" ht="15" hidden="1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30"/>
    </row>
    <row r="1817" spans="1:70" s="1" customFormat="1" ht="15" hidden="1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30"/>
    </row>
    <row r="1818" spans="1:70" s="1" customFormat="1" ht="15" hidden="1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30"/>
    </row>
    <row r="1819" spans="1:70" s="1" customFormat="1" ht="15" hidden="1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30"/>
    </row>
    <row r="1820" spans="1:70" s="1" customFormat="1" ht="15" hidden="1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30"/>
    </row>
    <row r="1821" spans="1:70" s="1" customFormat="1" ht="15" hidden="1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30"/>
    </row>
    <row r="1822" spans="1:70" s="1" customFormat="1" ht="15" hidden="1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30"/>
    </row>
    <row r="1823" spans="1:70" s="1" customFormat="1" ht="15" hidden="1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30"/>
    </row>
    <row r="1824" spans="1:70" s="1" customFormat="1" ht="15" hidden="1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30"/>
    </row>
    <row r="1825" spans="1:70" s="1" customFormat="1" ht="15" hidden="1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30"/>
    </row>
    <row r="1826" spans="1:70" s="1" customFormat="1" ht="15" hidden="1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30"/>
    </row>
    <row r="1827" spans="1:70" s="1" customFormat="1" ht="15" hidden="1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30"/>
    </row>
    <row r="1828" spans="1:70" s="1" customFormat="1" ht="15" hidden="1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30"/>
    </row>
    <row r="1829" spans="1:70" s="1" customFormat="1" ht="15" hidden="1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30"/>
    </row>
    <row r="1830" spans="1:70" s="1" customFormat="1" ht="15" hidden="1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30"/>
    </row>
    <row r="1831" spans="1:70" s="1" customFormat="1" ht="15" hidden="1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30"/>
    </row>
    <row r="1832" spans="1:70" s="1" customFormat="1" ht="15" hidden="1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30"/>
    </row>
    <row r="1833" spans="1:70" s="1" customFormat="1" ht="15" hidden="1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30"/>
    </row>
    <row r="1834" spans="1:70" s="1" customFormat="1" ht="15" hidden="1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30"/>
    </row>
    <row r="1835" spans="1:70" s="1" customFormat="1" ht="15" hidden="1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30"/>
    </row>
    <row r="1836" spans="1:70" s="1" customFormat="1" ht="15" hidden="1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30"/>
    </row>
    <row r="1837" spans="1:70" s="1" customFormat="1" ht="15" hidden="1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30"/>
    </row>
    <row r="1838" spans="1:70" s="1" customFormat="1" ht="15" hidden="1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30"/>
    </row>
    <row r="1839" spans="1:70" s="1" customFormat="1" ht="15" hidden="1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30"/>
    </row>
    <row r="1840" spans="1:70" s="1" customFormat="1" ht="15" hidden="1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30"/>
    </row>
    <row r="1841" spans="1:70" s="1" customFormat="1" ht="15" hidden="1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30"/>
    </row>
    <row r="1842" spans="1:70" s="1" customFormat="1" ht="15" hidden="1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30"/>
    </row>
    <row r="1843" spans="1:70" s="1" customFormat="1" ht="15" hidden="1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30"/>
    </row>
    <row r="1844" spans="1:70" s="1" customFormat="1" ht="15" hidden="1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30"/>
    </row>
    <row r="1845" spans="1:70" s="1" customFormat="1" ht="15" hidden="1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30"/>
    </row>
    <row r="1846" spans="1:70" s="1" customFormat="1" ht="15" hidden="1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30"/>
    </row>
    <row r="1847" spans="1:70" s="1" customFormat="1" ht="15" hidden="1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30"/>
    </row>
    <row r="1848" spans="1:70" s="1" customFormat="1" ht="15" hidden="1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30"/>
    </row>
    <row r="1849" spans="1:70" s="1" customFormat="1" ht="15" hidden="1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30"/>
    </row>
    <row r="1850" spans="1:70" s="1" customFormat="1" ht="15" hidden="1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30"/>
    </row>
    <row r="1851" spans="1:70" s="1" customFormat="1" ht="15" hidden="1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30"/>
    </row>
    <row r="1852" spans="1:70" s="1" customFormat="1" ht="15" hidden="1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30"/>
    </row>
    <row r="1853" spans="1:70" s="1" customFormat="1" ht="15" hidden="1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30"/>
    </row>
    <row r="1854" spans="1:70" s="1" customFormat="1" ht="15" hidden="1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30"/>
    </row>
    <row r="1855" spans="1:70" s="1" customFormat="1" ht="15" hidden="1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30"/>
    </row>
    <row r="1856" spans="1:70" s="1" customFormat="1" ht="15" hidden="1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30"/>
    </row>
    <row r="1857" spans="1:70" s="1" customFormat="1" ht="15" hidden="1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30"/>
    </row>
    <row r="1858" spans="1:70" s="1" customFormat="1" ht="15" hidden="1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30"/>
    </row>
    <row r="1859" spans="1:70" s="1" customFormat="1" ht="15" hidden="1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30"/>
    </row>
    <row r="1860" spans="1:70" s="1" customFormat="1" ht="15" hidden="1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30"/>
    </row>
    <row r="1861" spans="1:70" s="1" customFormat="1" ht="15" hidden="1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30"/>
    </row>
    <row r="1862" spans="1:70" s="1" customFormat="1" ht="15" hidden="1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30"/>
    </row>
    <row r="1863" spans="1:70" s="1" customFormat="1" ht="15" hidden="1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30"/>
    </row>
    <row r="1864" spans="1:70" s="1" customFormat="1" ht="15" hidden="1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30"/>
    </row>
    <row r="1865" spans="1:70" s="1" customFormat="1" ht="15" hidden="1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30"/>
    </row>
    <row r="1866" spans="1:70" s="1" customFormat="1" ht="15" hidden="1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30"/>
    </row>
    <row r="1867" spans="1:70" s="1" customFormat="1" ht="15" hidden="1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30"/>
    </row>
    <row r="1868" spans="1:70" s="1" customFormat="1" ht="15" hidden="1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30"/>
    </row>
    <row r="1869" spans="1:70" s="1" customFormat="1" ht="15" hidden="1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30"/>
    </row>
    <row r="1870" spans="1:70" s="1" customFormat="1" ht="15" hidden="1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30"/>
    </row>
    <row r="1871" spans="1:70" s="1" customFormat="1" ht="15" hidden="1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30"/>
    </row>
    <row r="1872" spans="1:70" s="1" customFormat="1" ht="15" hidden="1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30"/>
    </row>
    <row r="1873" spans="1:70" s="1" customFormat="1" ht="15" hidden="1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30"/>
    </row>
    <row r="1874" spans="1:70" s="1" customFormat="1" ht="15" hidden="1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30"/>
    </row>
    <row r="1875" spans="1:70" s="1" customFormat="1" ht="15" hidden="1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30"/>
    </row>
    <row r="1876" spans="1:70" s="1" customFormat="1" ht="15" hidden="1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30"/>
    </row>
    <row r="1877" spans="1:70" s="1" customFormat="1" ht="15" hidden="1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30"/>
    </row>
    <row r="1878" spans="1:70" s="1" customFormat="1" ht="15" hidden="1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30"/>
    </row>
    <row r="1879" spans="1:70" s="1" customFormat="1" ht="15" hidden="1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30"/>
    </row>
    <row r="1880" spans="1:70" s="1" customFormat="1" ht="15" hidden="1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30"/>
    </row>
    <row r="1881" spans="1:70" s="1" customFormat="1" ht="15" hidden="1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30"/>
    </row>
    <row r="1882" spans="1:70" s="1" customFormat="1" ht="15" hidden="1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30"/>
    </row>
    <row r="1883" spans="1:70" s="1" customFormat="1" ht="15" hidden="1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30"/>
    </row>
    <row r="1884" spans="1:70" s="1" customFormat="1" ht="15" hidden="1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30"/>
    </row>
    <row r="1885" spans="1:70" s="1" customFormat="1" ht="15" hidden="1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30"/>
    </row>
    <row r="1886" spans="1:70" s="1" customFormat="1" ht="15" hidden="1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30"/>
    </row>
    <row r="1887" spans="1:70" s="1" customFormat="1" ht="15" hidden="1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30"/>
    </row>
    <row r="1888" spans="1:70" s="1" customFormat="1" ht="15" hidden="1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30"/>
    </row>
    <row r="1889" spans="1:70" s="1" customFormat="1" ht="15" hidden="1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30"/>
    </row>
    <row r="1890" spans="1:70" s="1" customFormat="1" ht="15" hidden="1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30"/>
    </row>
    <row r="1891" spans="1:70" s="1" customFormat="1" ht="15" hidden="1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30"/>
    </row>
    <row r="1892" spans="1:70" s="1" customFormat="1" ht="15" hidden="1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30"/>
    </row>
    <row r="1893" spans="1:70" s="1" customFormat="1" ht="15" hidden="1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30"/>
    </row>
    <row r="1894" spans="1:70" s="1" customFormat="1" ht="15" hidden="1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30"/>
    </row>
    <row r="1895" spans="1:70" s="1" customFormat="1" ht="15" hidden="1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30"/>
    </row>
    <row r="1896" spans="1:70" s="1" customFormat="1" ht="15" hidden="1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30"/>
    </row>
    <row r="1897" spans="1:70" s="1" customFormat="1" ht="15" hidden="1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30"/>
    </row>
    <row r="1898" spans="1:70" s="1" customFormat="1" ht="15" hidden="1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30"/>
    </row>
    <row r="1899" spans="1:70" s="1" customFormat="1" ht="15" hidden="1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30"/>
    </row>
    <row r="1900" spans="1:70" s="1" customFormat="1" ht="15" hidden="1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30"/>
    </row>
    <row r="1901" spans="1:70" s="1" customFormat="1" ht="15" hidden="1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30"/>
    </row>
    <row r="1902" spans="1:70" s="1" customFormat="1" ht="15" hidden="1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30"/>
    </row>
    <row r="1903" spans="1:70" s="1" customFormat="1" ht="15" hidden="1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30"/>
    </row>
    <row r="1904" spans="1:70" s="1" customFormat="1" ht="15" hidden="1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30"/>
    </row>
    <row r="1905" spans="1:70" s="1" customFormat="1" ht="15" hidden="1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30"/>
    </row>
    <row r="1906" spans="1:70" s="1" customFormat="1" ht="15" hidden="1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30"/>
    </row>
    <row r="1907" spans="1:70" s="1" customFormat="1" ht="15" hidden="1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30"/>
    </row>
    <row r="1908" spans="1:70" s="1" customFormat="1" ht="15" hidden="1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30"/>
    </row>
    <row r="1909" spans="1:70" s="1" customFormat="1" ht="15" hidden="1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30"/>
    </row>
    <row r="1910" spans="1:70" s="1" customFormat="1" ht="15" hidden="1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30"/>
    </row>
    <row r="1911" spans="1:70" s="1" customFormat="1" ht="15" hidden="1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30"/>
    </row>
    <row r="1912" spans="1:70" s="1" customFormat="1" ht="15" hidden="1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30"/>
    </row>
    <row r="1913" spans="1:70" s="1" customFormat="1" ht="15" hidden="1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30"/>
    </row>
    <row r="1914" spans="1:70" s="1" customFormat="1" ht="15" hidden="1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30"/>
    </row>
    <row r="1915" spans="1:70" s="1" customFormat="1" ht="15" hidden="1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30"/>
    </row>
    <row r="1916" spans="1:70" s="1" customFormat="1" ht="15" hidden="1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30"/>
    </row>
    <row r="1917" spans="1:70" s="1" customFormat="1" ht="15" hidden="1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30"/>
    </row>
    <row r="1918" spans="1:70" s="1" customFormat="1" ht="15" hidden="1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30"/>
    </row>
    <row r="1919" spans="1:70" s="1" customFormat="1" ht="15" hidden="1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30"/>
    </row>
    <row r="1920" spans="1:70" s="1" customFormat="1" ht="15" hidden="1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30"/>
    </row>
    <row r="1921" spans="1:70" s="1" customFormat="1" ht="15" hidden="1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30"/>
    </row>
    <row r="1922" spans="1:70" s="1" customFormat="1" ht="15" hidden="1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30"/>
    </row>
    <row r="1923" spans="1:70" s="1" customFormat="1" ht="15" hidden="1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30"/>
    </row>
    <row r="1924" spans="1:70" s="1" customFormat="1" ht="15" hidden="1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30"/>
    </row>
    <row r="1925" spans="1:70" s="1" customFormat="1" ht="15" hidden="1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30"/>
    </row>
    <row r="1926" spans="1:70" s="1" customFormat="1" ht="15" hidden="1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30"/>
    </row>
    <row r="1927" spans="1:70" s="1" customFormat="1" ht="15" hidden="1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30"/>
    </row>
    <row r="1928" spans="1:70" s="1" customFormat="1" ht="15" hidden="1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30"/>
    </row>
    <row r="1929" spans="1:70" s="1" customFormat="1" ht="15" hidden="1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30"/>
    </row>
    <row r="1930" spans="1:70" s="1" customFormat="1" ht="15" hidden="1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30"/>
    </row>
    <row r="1931" spans="1:70" s="1" customFormat="1" ht="15" hidden="1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30"/>
    </row>
    <row r="1932" spans="1:70" s="1" customFormat="1" ht="15" hidden="1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30"/>
    </row>
    <row r="1933" spans="1:70" s="1" customFormat="1" ht="15" hidden="1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30"/>
    </row>
    <row r="1934" spans="1:70" s="1" customFormat="1" ht="15" hidden="1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30"/>
    </row>
    <row r="1935" spans="1:70" s="1" customFormat="1" ht="15" hidden="1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30"/>
    </row>
    <row r="1936" spans="1:70" s="1" customFormat="1" ht="15" hidden="1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30"/>
    </row>
    <row r="1937" spans="1:70" s="1" customFormat="1" ht="15" hidden="1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30"/>
    </row>
    <row r="1938" spans="1:70" s="1" customFormat="1" ht="15" hidden="1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30"/>
    </row>
    <row r="1939" spans="1:70" s="1" customFormat="1" ht="15" hidden="1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30"/>
    </row>
    <row r="1940" spans="1:70" s="1" customFormat="1" ht="15" hidden="1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30"/>
    </row>
    <row r="1941" spans="1:70" s="1" customFormat="1" ht="15" hidden="1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30"/>
    </row>
    <row r="1942" spans="1:70" s="1" customFormat="1" ht="15" hidden="1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30"/>
    </row>
    <row r="1943" spans="1:70" s="1" customFormat="1" ht="15" hidden="1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30"/>
    </row>
    <row r="1944" spans="1:70" s="1" customFormat="1" ht="15" hidden="1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30"/>
    </row>
    <row r="1945" spans="1:70" s="1" customFormat="1" ht="15" hidden="1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30"/>
    </row>
    <row r="1946" spans="1:70" s="1" customFormat="1" ht="15" hidden="1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30"/>
    </row>
    <row r="1947" spans="1:70" s="1" customFormat="1" ht="15" hidden="1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30"/>
    </row>
    <row r="1948" spans="1:70" s="1" customFormat="1" ht="15" hidden="1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30"/>
    </row>
    <row r="1949" spans="1:70" s="1" customFormat="1" ht="15" hidden="1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30"/>
    </row>
    <row r="1950" spans="1:70" s="1" customFormat="1" ht="15" hidden="1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30"/>
    </row>
    <row r="1951" spans="1:70" s="1" customFormat="1" ht="15" hidden="1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30"/>
    </row>
    <row r="1952" spans="1:70" s="1" customFormat="1" ht="15" hidden="1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30"/>
    </row>
    <row r="1953" spans="1:70" s="1" customFormat="1" ht="15" hidden="1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30"/>
    </row>
    <row r="1954" spans="1:70" s="1" customFormat="1" ht="15" hidden="1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30"/>
    </row>
    <row r="1955" spans="1:70" s="1" customFormat="1" ht="15" hidden="1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30"/>
    </row>
    <row r="1956" spans="1:70" s="1" customFormat="1" ht="15" hidden="1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30"/>
    </row>
    <row r="1957" spans="1:70" s="1" customFormat="1" ht="15" hidden="1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30"/>
    </row>
    <row r="1958" spans="1:70" s="1" customFormat="1" ht="15" hidden="1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30"/>
    </row>
    <row r="1959" spans="1:70" s="1" customFormat="1" ht="15" hidden="1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30"/>
    </row>
    <row r="1960" spans="1:70" s="1" customFormat="1" ht="15" hidden="1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30"/>
    </row>
    <row r="1961" spans="1:70" s="1" customFormat="1" ht="15" hidden="1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30"/>
    </row>
    <row r="1962" spans="1:70" s="1" customFormat="1" ht="15" hidden="1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30"/>
    </row>
    <row r="1963" spans="1:70" s="1" customFormat="1" ht="15" hidden="1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30"/>
    </row>
    <row r="1964" spans="1:70" s="1" customFormat="1" ht="15" hidden="1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30"/>
    </row>
    <row r="1965" spans="1:70" s="1" customFormat="1" ht="15" hidden="1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30"/>
    </row>
    <row r="1966" spans="1:70" s="1" customFormat="1" ht="15" hidden="1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30"/>
    </row>
    <row r="1967" spans="1:70" s="1" customFormat="1" ht="15" hidden="1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30"/>
    </row>
    <row r="1968" spans="1:70" s="1" customFormat="1" ht="15" hidden="1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30"/>
    </row>
    <row r="1969" spans="1:70" s="1" customFormat="1" ht="15" hidden="1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30"/>
    </row>
    <row r="1970" spans="1:70" s="1" customFormat="1" ht="15" hidden="1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30"/>
    </row>
    <row r="1971" spans="1:70" s="1" customFormat="1" ht="15" hidden="1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30"/>
    </row>
    <row r="1972" spans="1:70" s="1" customFormat="1" ht="15" hidden="1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30"/>
    </row>
    <row r="1973" spans="1:70" s="1" customFormat="1" ht="15" hidden="1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30"/>
    </row>
    <row r="1974" spans="1:70" s="1" customFormat="1" ht="15" hidden="1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30"/>
    </row>
    <row r="1975" spans="1:70" s="1" customFormat="1" ht="15" hidden="1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30"/>
    </row>
    <row r="1976" spans="1:70" s="1" customFormat="1" ht="15" hidden="1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30"/>
    </row>
    <row r="1977" spans="1:70" s="1" customFormat="1" ht="15" hidden="1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30"/>
    </row>
    <row r="1978" spans="1:70" s="1" customFormat="1" ht="15" hidden="1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30"/>
    </row>
    <row r="1979" spans="1:70" s="1" customFormat="1" ht="15" hidden="1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30"/>
    </row>
    <row r="1980" spans="1:70" s="1" customFormat="1" ht="15" hidden="1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30"/>
    </row>
    <row r="1981" spans="1:70" s="1" customFormat="1" ht="15" hidden="1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30"/>
    </row>
    <row r="1982" spans="1:70" s="1" customFormat="1" ht="15" hidden="1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30"/>
    </row>
    <row r="1983" spans="1:70" s="1" customFormat="1" ht="15" hidden="1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30"/>
    </row>
    <row r="1984" spans="1:70" s="1" customFormat="1" ht="15" hidden="1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30"/>
    </row>
    <row r="1985" spans="1:70" s="1" customFormat="1" ht="15" hidden="1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30"/>
    </row>
    <row r="1986" spans="1:70" s="1" customFormat="1" ht="15" hidden="1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30"/>
    </row>
    <row r="1987" spans="1:70" s="1" customFormat="1" ht="15" hidden="1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30"/>
    </row>
    <row r="1988" spans="1:70" s="1" customFormat="1" ht="15" hidden="1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30"/>
    </row>
    <row r="1989" spans="1:70" s="1" customFormat="1" ht="15" hidden="1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30"/>
    </row>
    <row r="1990" spans="1:70" s="1" customFormat="1" ht="15" hidden="1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30"/>
    </row>
    <row r="1991" spans="1:70" s="1" customFormat="1" ht="15" hidden="1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30"/>
    </row>
    <row r="1992" spans="1:70" s="1" customFormat="1" ht="15" hidden="1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30"/>
    </row>
    <row r="1993" spans="1:70" s="1" customFormat="1" ht="15" hidden="1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30"/>
    </row>
    <row r="1994" spans="1:70" s="1" customFormat="1" ht="15" hidden="1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30"/>
    </row>
    <row r="1995" spans="1:70" s="1" customFormat="1" ht="15" hidden="1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30"/>
    </row>
    <row r="1996" spans="1:70" s="1" customFormat="1" ht="15" hidden="1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30"/>
    </row>
    <row r="1997" spans="1:70" s="1" customFormat="1" ht="15" hidden="1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30"/>
    </row>
    <row r="1998" spans="1:70" s="1" customFormat="1" ht="15" hidden="1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30"/>
    </row>
    <row r="1999" spans="1:70" s="1" customFormat="1" ht="15" hidden="1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30"/>
    </row>
    <row r="2000" spans="1:70" s="1" customFormat="1" ht="15" hidden="1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30"/>
    </row>
    <row r="2001" spans="1:70" s="1" customFormat="1" ht="15" hidden="1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30"/>
    </row>
    <row r="2002" spans="1:70" s="1" customFormat="1" ht="15" hidden="1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30"/>
    </row>
    <row r="2003" spans="1:70" s="1" customFormat="1" ht="15" hidden="1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30"/>
    </row>
    <row r="2004" spans="1:70" s="1" customFormat="1" ht="15" hidden="1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30"/>
    </row>
    <row r="2005" spans="1:70" s="1" customFormat="1" ht="15" hidden="1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30"/>
    </row>
    <row r="2006" spans="1:70" s="1" customFormat="1" ht="15" hidden="1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30"/>
    </row>
    <row r="2007" spans="1:70" s="1" customFormat="1" ht="15" hidden="1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30"/>
    </row>
    <row r="2008" spans="1:70" s="1" customFormat="1" ht="15" hidden="1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30"/>
    </row>
    <row r="2009" spans="1:70" s="1" customFormat="1" ht="15" hidden="1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30"/>
    </row>
    <row r="2010" spans="1:70" s="1" customFormat="1" ht="15" hidden="1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30"/>
    </row>
    <row r="2011" spans="1:70" s="1" customFormat="1" ht="15" hidden="1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30"/>
    </row>
    <row r="2012" spans="1:70" s="1" customFormat="1" ht="15" hidden="1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30"/>
    </row>
    <row r="2013" spans="1:70" s="1" customFormat="1" ht="15" hidden="1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30"/>
    </row>
    <row r="2014" spans="1:70" s="1" customFormat="1" ht="15" hidden="1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30"/>
    </row>
    <row r="2015" spans="1:70" s="1" customFormat="1" ht="15" hidden="1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30"/>
    </row>
    <row r="2016" spans="1:70" s="1" customFormat="1" ht="15" hidden="1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30"/>
    </row>
    <row r="2017" spans="1:70" s="1" customFormat="1" ht="15" hidden="1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30"/>
    </row>
    <row r="2018" spans="1:70" s="1" customFormat="1" ht="15" hidden="1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30"/>
    </row>
    <row r="2019" spans="1:70" s="1" customFormat="1" ht="15" hidden="1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30"/>
    </row>
    <row r="2020" spans="1:70" s="1" customFormat="1" ht="15" hidden="1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30"/>
    </row>
    <row r="2021" spans="1:70" s="1" customFormat="1" ht="15" hidden="1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30"/>
    </row>
    <row r="2022" spans="1:70" s="1" customFormat="1" ht="15" hidden="1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30"/>
    </row>
    <row r="2023" spans="1:70" s="1" customFormat="1" ht="15" hidden="1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30"/>
    </row>
    <row r="2024" spans="1:70" s="1" customFormat="1" ht="15" hidden="1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30"/>
    </row>
    <row r="2025" spans="1:70" s="1" customFormat="1" ht="15" hidden="1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30"/>
    </row>
    <row r="2026" spans="1:70" s="1" customFormat="1" ht="15" hidden="1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30"/>
    </row>
    <row r="2027" spans="1:70" s="1" customFormat="1" ht="15" hidden="1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30"/>
    </row>
    <row r="2028" spans="1:70" s="1" customFormat="1" ht="15" hidden="1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30"/>
    </row>
    <row r="2029" spans="1:70" s="1" customFormat="1" ht="15" hidden="1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30"/>
    </row>
    <row r="2030" spans="1:70" s="1" customFormat="1" ht="15" hidden="1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30"/>
    </row>
    <row r="2031" spans="1:70" s="1" customFormat="1" ht="15" hidden="1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30"/>
    </row>
    <row r="2032" spans="1:70" s="1" customFormat="1" ht="15" hidden="1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30"/>
    </row>
    <row r="2033" spans="1:70" s="1" customFormat="1" ht="15" hidden="1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30"/>
    </row>
    <row r="2034" spans="1:70" s="1" customFormat="1" ht="15" hidden="1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30"/>
    </row>
    <row r="2035" spans="1:70" s="1" customFormat="1" ht="15" hidden="1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30"/>
    </row>
    <row r="2036" spans="1:70" s="1" customFormat="1" ht="15" hidden="1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30"/>
    </row>
    <row r="2037" spans="1:70" s="1" customFormat="1" ht="15" hidden="1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30"/>
    </row>
    <row r="2038" spans="1:70" s="1" customFormat="1" ht="15" hidden="1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30"/>
    </row>
    <row r="2039" spans="1:70" s="1" customFormat="1" ht="15" hidden="1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30"/>
    </row>
    <row r="2040" spans="1:70" s="1" customFormat="1" ht="15" hidden="1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30"/>
    </row>
    <row r="2041" spans="1:70" s="1" customFormat="1" ht="15" hidden="1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30"/>
    </row>
    <row r="2042" spans="1:70" s="1" customFormat="1" ht="15" hidden="1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30"/>
    </row>
    <row r="2043" spans="1:70" s="1" customFormat="1" ht="15" hidden="1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30"/>
    </row>
    <row r="2044" spans="1:70" s="1" customFormat="1" ht="15" hidden="1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30"/>
    </row>
    <row r="2045" spans="1:70" s="1" customFormat="1" ht="15" hidden="1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30"/>
    </row>
    <row r="2046" spans="1:70" s="1" customFormat="1" ht="15" hidden="1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30"/>
    </row>
    <row r="2047" spans="1:70" s="1" customFormat="1" ht="15" hidden="1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30"/>
    </row>
    <row r="2048" spans="1:70" s="1" customFormat="1" ht="15" hidden="1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30"/>
    </row>
    <row r="2049" spans="1:70" s="1" customFormat="1" ht="15" hidden="1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30"/>
    </row>
    <row r="2050" spans="1:70" s="1" customFormat="1" ht="15" hidden="1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30"/>
    </row>
    <row r="2051" spans="1:70" s="1" customFormat="1" ht="15" hidden="1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30"/>
    </row>
    <row r="2052" spans="1:70" s="1" customFormat="1" ht="15" hidden="1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30"/>
    </row>
    <row r="2053" spans="1:70" s="1" customFormat="1" ht="15" hidden="1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30"/>
    </row>
    <row r="2054" spans="1:70" s="1" customFormat="1" ht="15" hidden="1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30"/>
    </row>
    <row r="2055" spans="1:70" s="1" customFormat="1" ht="15" hidden="1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30"/>
    </row>
    <row r="2056" spans="1:70" s="1" customFormat="1" ht="15" hidden="1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30"/>
    </row>
    <row r="2057" spans="1:70" s="1" customFormat="1" ht="15" hidden="1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30"/>
    </row>
    <row r="2058" spans="1:70" s="1" customFormat="1" ht="15" hidden="1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30"/>
    </row>
    <row r="2059" spans="1:70" s="1" customFormat="1" ht="15" hidden="1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30"/>
    </row>
    <row r="2060" spans="1:70" s="1" customFormat="1" ht="15" hidden="1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30"/>
    </row>
    <row r="2061" spans="1:70" s="1" customFormat="1" ht="15" hidden="1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30"/>
    </row>
    <row r="2062" spans="1:70" s="1" customFormat="1" ht="15" hidden="1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30"/>
    </row>
    <row r="2063" spans="1:70" s="1" customFormat="1" ht="15" hidden="1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30"/>
    </row>
    <row r="2064" spans="1:70" s="1" customFormat="1" ht="15" hidden="1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30"/>
    </row>
    <row r="2065" spans="1:70" s="1" customFormat="1" ht="15" hidden="1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30"/>
    </row>
    <row r="2066" spans="1:70" s="1" customFormat="1" ht="15" hidden="1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30"/>
    </row>
    <row r="2067" spans="1:70" s="1" customFormat="1" ht="15" hidden="1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30"/>
    </row>
    <row r="2068" spans="1:70" s="1" customFormat="1" ht="15" hidden="1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30"/>
    </row>
    <row r="2069" spans="1:70" s="1" customFormat="1" ht="15" hidden="1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30"/>
    </row>
    <row r="2070" spans="1:70" s="1" customFormat="1" ht="15" hidden="1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30"/>
    </row>
    <row r="2071" spans="1:70" s="1" customFormat="1" ht="15" hidden="1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30"/>
    </row>
    <row r="2072" spans="1:70" s="1" customFormat="1" ht="15" hidden="1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30"/>
    </row>
    <row r="2073" spans="1:70" s="1" customFormat="1" ht="15" hidden="1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30"/>
    </row>
    <row r="2074" spans="1:70" s="1" customFormat="1" ht="15" hidden="1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30"/>
    </row>
    <row r="2075" spans="1:70" s="1" customFormat="1" ht="15" hidden="1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30"/>
    </row>
    <row r="2076" spans="1:70" s="1" customFormat="1" ht="15" hidden="1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30"/>
    </row>
    <row r="2077" spans="1:70" s="1" customFormat="1" ht="15" hidden="1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30"/>
    </row>
    <row r="2078" spans="1:70" s="1" customFormat="1" ht="15" hidden="1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30"/>
    </row>
    <row r="2079" spans="1:70" s="1" customFormat="1" ht="15" hidden="1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30"/>
    </row>
    <row r="2080" spans="1:70" s="1" customFormat="1" ht="15" hidden="1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30"/>
    </row>
    <row r="2081" spans="1:70" s="1" customFormat="1" ht="15" hidden="1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30"/>
    </row>
    <row r="2082" spans="1:70" s="1" customFormat="1" ht="15" hidden="1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30"/>
    </row>
    <row r="2083" spans="1:70" s="1" customFormat="1" ht="15" hidden="1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30"/>
    </row>
    <row r="2084" spans="1:70" s="1" customFormat="1" ht="15" hidden="1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30"/>
    </row>
    <row r="2085" spans="1:70" s="1" customFormat="1" ht="15" hidden="1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30"/>
    </row>
    <row r="2086" spans="1:70" s="1" customFormat="1" ht="15" hidden="1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30"/>
    </row>
    <row r="2087" spans="1:70" s="1" customFormat="1" ht="15" hidden="1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30"/>
    </row>
    <row r="2088" spans="1:70" s="1" customFormat="1" ht="15" hidden="1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30"/>
    </row>
    <row r="2089" spans="1:70" s="1" customFormat="1" ht="15" hidden="1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30"/>
    </row>
    <row r="2090" spans="1:70" s="1" customFormat="1" ht="15" hidden="1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30"/>
    </row>
    <row r="2091" spans="1:70" s="1" customFormat="1" ht="15" hidden="1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30"/>
    </row>
    <row r="2092" spans="1:70" s="1" customFormat="1" ht="15" hidden="1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30"/>
    </row>
    <row r="2093" spans="1:70" s="1" customFormat="1" ht="15" hidden="1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30"/>
    </row>
    <row r="2094" spans="1:70" s="1" customFormat="1" ht="15" hidden="1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30"/>
    </row>
    <row r="2095" spans="1:70" s="1" customFormat="1" ht="15" hidden="1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30"/>
    </row>
    <row r="2096" spans="1:70" s="1" customFormat="1" ht="15" hidden="1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30"/>
    </row>
    <row r="2097" spans="1:70" s="1" customFormat="1" ht="15" hidden="1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30"/>
    </row>
    <row r="2098" spans="1:70" s="1" customFormat="1" ht="15" hidden="1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30"/>
    </row>
    <row r="2099" spans="1:70" s="1" customFormat="1" ht="15" hidden="1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30"/>
    </row>
    <row r="2100" spans="1:70" s="1" customFormat="1" ht="15" hidden="1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30"/>
    </row>
    <row r="2101" spans="1:70" s="1" customFormat="1" ht="15" hidden="1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30"/>
    </row>
    <row r="2102" spans="1:70" s="1" customFormat="1" ht="15" hidden="1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30"/>
    </row>
    <row r="2103" spans="1:70" s="1" customFormat="1" ht="15" hidden="1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30"/>
    </row>
    <row r="2104" spans="1:70" s="1" customFormat="1" ht="15" hidden="1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30"/>
    </row>
    <row r="2105" spans="1:70" s="1" customFormat="1" ht="15" hidden="1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30"/>
    </row>
    <row r="2106" spans="1:70" s="1" customFormat="1" ht="15" hidden="1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30"/>
    </row>
    <row r="2107" spans="1:70" s="1" customFormat="1" ht="15" hidden="1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30"/>
    </row>
    <row r="2108" spans="1:70" s="1" customFormat="1" ht="15" hidden="1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30"/>
    </row>
    <row r="2109" spans="1:70" s="1" customFormat="1" ht="15" hidden="1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30"/>
    </row>
    <row r="2110" spans="1:70" s="1" customFormat="1" ht="15" hidden="1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30"/>
    </row>
    <row r="2111" spans="1:70" s="1" customFormat="1" ht="15" hidden="1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30"/>
    </row>
    <row r="2112" spans="1:70" s="1" customFormat="1" ht="15" hidden="1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30"/>
    </row>
    <row r="2113" spans="1:70" s="1" customFormat="1" ht="15" hidden="1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30"/>
    </row>
    <row r="2114" spans="1:70" s="1" customFormat="1" ht="15" hidden="1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30"/>
    </row>
    <row r="2115" spans="1:70" s="1" customFormat="1" ht="15" hidden="1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30"/>
    </row>
    <row r="2116" spans="1:70" s="1" customFormat="1" ht="15" hidden="1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30"/>
    </row>
    <row r="2117" spans="1:70" s="1" customFormat="1" ht="15" hidden="1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30"/>
    </row>
    <row r="2118" spans="1:70" s="1" customFormat="1" ht="15" hidden="1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30"/>
    </row>
    <row r="2119" spans="1:70" s="1" customFormat="1" ht="15" hidden="1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30"/>
    </row>
    <row r="2120" spans="1:70" s="1" customFormat="1" ht="15" hidden="1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30"/>
    </row>
    <row r="2121" spans="1:70" s="1" customFormat="1" ht="15" hidden="1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30"/>
    </row>
    <row r="2122" spans="1:70" s="1" customFormat="1" ht="15" hidden="1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30"/>
    </row>
    <row r="2123" spans="1:70" s="1" customFormat="1" ht="15" hidden="1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30"/>
    </row>
    <row r="2124" spans="1:70" s="1" customFormat="1" ht="15" hidden="1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30"/>
    </row>
    <row r="2125" spans="1:70" s="1" customFormat="1" ht="15" hidden="1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30"/>
    </row>
    <row r="2126" spans="1:70" s="1" customFormat="1" ht="15" hidden="1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30"/>
    </row>
    <row r="2127" spans="1:70" s="1" customFormat="1" ht="15" hidden="1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30"/>
    </row>
    <row r="2128" spans="1:70" s="1" customFormat="1" ht="15" hidden="1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30"/>
    </row>
    <row r="2129" spans="1:70" s="1" customFormat="1" ht="15" hidden="1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30"/>
    </row>
    <row r="2130" spans="1:70" s="1" customFormat="1" ht="15" hidden="1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30"/>
    </row>
    <row r="2131" spans="1:70" s="1" customFormat="1" ht="15" hidden="1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30"/>
    </row>
    <row r="2132" spans="1:70" s="1" customFormat="1" ht="15" hidden="1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30"/>
    </row>
    <row r="2133" spans="1:70" s="1" customFormat="1" ht="15" hidden="1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30"/>
    </row>
    <row r="2134" spans="1:70" s="1" customFormat="1" ht="15" hidden="1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30"/>
    </row>
    <row r="2135" spans="1:70" s="1" customFormat="1" ht="15" hidden="1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30"/>
    </row>
    <row r="2136" spans="1:70" s="1" customFormat="1" ht="15" hidden="1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30"/>
    </row>
    <row r="2137" spans="1:70" s="1" customFormat="1" ht="15" hidden="1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30"/>
    </row>
    <row r="2138" spans="1:70" s="1" customFormat="1" ht="15" hidden="1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30"/>
    </row>
    <row r="2139" spans="1:70" s="1" customFormat="1" ht="15" hidden="1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30"/>
    </row>
    <row r="2140" spans="1:70" s="1" customFormat="1" ht="15" hidden="1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30"/>
    </row>
    <row r="2141" spans="1:70" s="1" customFormat="1" ht="15" hidden="1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30"/>
    </row>
    <row r="2142" spans="1:70" s="1" customFormat="1" ht="15" hidden="1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30"/>
    </row>
    <row r="2143" spans="1:70" s="1" customFormat="1" ht="15" hidden="1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30"/>
    </row>
    <row r="2144" spans="1:70" s="1" customFormat="1" ht="15" hidden="1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30"/>
    </row>
    <row r="2145" spans="1:70" s="1" customFormat="1" ht="15" hidden="1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30"/>
    </row>
    <row r="2146" spans="1:70" s="1" customFormat="1" ht="15" hidden="1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30"/>
    </row>
    <row r="2147" spans="1:70" s="1" customFormat="1" ht="15" hidden="1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30"/>
    </row>
    <row r="2148" spans="1:70" s="1" customFormat="1" ht="15" hidden="1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30"/>
    </row>
    <row r="2149" spans="1:70" s="1" customFormat="1" ht="15" hidden="1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30"/>
    </row>
    <row r="2150" spans="1:70" s="1" customFormat="1" ht="15" hidden="1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30"/>
    </row>
    <row r="2151" spans="1:70" s="1" customFormat="1" ht="15" hidden="1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30"/>
    </row>
    <row r="2152" spans="1:70" s="1" customFormat="1" ht="15" hidden="1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30"/>
    </row>
    <row r="2153" spans="1:70" s="1" customFormat="1" ht="15" hidden="1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30"/>
    </row>
    <row r="2154" spans="1:70" s="1" customFormat="1" ht="15" hidden="1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30"/>
    </row>
    <row r="2155" spans="1:70" s="1" customFormat="1" ht="15" hidden="1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30"/>
    </row>
    <row r="2156" spans="1:70" s="1" customFormat="1" ht="15" hidden="1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30"/>
    </row>
    <row r="2157" spans="1:70" s="1" customFormat="1" ht="15" hidden="1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30"/>
    </row>
    <row r="2158" spans="1:70" s="1" customFormat="1" ht="15" hidden="1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30"/>
    </row>
    <row r="2159" spans="1:70" s="1" customFormat="1" ht="15" hidden="1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30"/>
    </row>
    <row r="2160" spans="1:70" s="1" customFormat="1" ht="15" hidden="1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30"/>
    </row>
    <row r="2161" spans="1:70" s="1" customFormat="1" ht="15" hidden="1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30"/>
    </row>
    <row r="2162" spans="1:70" s="1" customFormat="1" ht="15" hidden="1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30"/>
    </row>
    <row r="2163" spans="1:70" s="1" customFormat="1" ht="15" hidden="1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30"/>
    </row>
    <row r="2164" spans="1:70" s="1" customFormat="1" ht="15" hidden="1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30"/>
    </row>
    <row r="2165" spans="1:70" s="1" customFormat="1" ht="15" hidden="1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30"/>
    </row>
    <row r="2166" spans="1:70" s="1" customFormat="1" ht="15" hidden="1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30"/>
    </row>
    <row r="2167" spans="1:70" s="1" customFormat="1" ht="15" hidden="1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30"/>
    </row>
    <row r="2168" spans="1:70" s="1" customFormat="1" ht="15" hidden="1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30"/>
    </row>
    <row r="2169" spans="1:70" s="1" customFormat="1" ht="15" hidden="1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30"/>
    </row>
    <row r="2170" spans="1:70" s="1" customFormat="1" ht="15" hidden="1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30"/>
    </row>
    <row r="2171" spans="1:70" s="1" customFormat="1" ht="15" hidden="1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30"/>
    </row>
    <row r="2172" spans="1:70" s="1" customFormat="1" ht="15" hidden="1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30"/>
    </row>
    <row r="2173" spans="1:70" s="1" customFormat="1" ht="15" hidden="1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30"/>
    </row>
    <row r="2174" spans="1:70" s="1" customFormat="1" ht="15" hidden="1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30"/>
    </row>
    <row r="2175" spans="1:70" s="1" customFormat="1" ht="15" hidden="1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30"/>
    </row>
    <row r="2176" spans="1:70" s="1" customFormat="1" ht="15" hidden="1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30"/>
    </row>
    <row r="2177" spans="1:70" s="1" customFormat="1" ht="15" hidden="1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30"/>
    </row>
    <row r="2178" spans="1:70" s="1" customFormat="1" ht="15" hidden="1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30"/>
    </row>
    <row r="2179" spans="1:70" s="1" customFormat="1" ht="15" hidden="1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30"/>
    </row>
    <row r="2180" spans="1:70" s="1" customFormat="1" ht="15" hidden="1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30"/>
    </row>
    <row r="2181" spans="1:70" s="1" customFormat="1" ht="15" hidden="1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30"/>
    </row>
    <row r="2182" spans="1:70" s="1" customFormat="1" ht="15" hidden="1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30"/>
    </row>
    <row r="2183" spans="1:70" s="1" customFormat="1" ht="15" hidden="1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30"/>
    </row>
    <row r="2184" spans="1:70" s="1" customFormat="1" ht="15" hidden="1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30"/>
    </row>
    <row r="2185" spans="1:70" s="1" customFormat="1" ht="15" hidden="1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30"/>
    </row>
    <row r="2186" spans="1:70" s="1" customFormat="1" ht="15" hidden="1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30"/>
    </row>
    <row r="2187" spans="1:70" s="1" customFormat="1" ht="15" hidden="1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30"/>
    </row>
    <row r="2188" spans="1:70" s="1" customFormat="1" ht="15" hidden="1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30"/>
    </row>
    <row r="2189" spans="1:70" s="1" customFormat="1" ht="15" hidden="1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30"/>
    </row>
    <row r="2190" spans="1:70" s="1" customFormat="1" ht="15" hidden="1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30"/>
    </row>
    <row r="2191" spans="1:70" s="1" customFormat="1" ht="15" hidden="1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30"/>
    </row>
    <row r="2192" spans="1:70" s="1" customFormat="1" ht="15" hidden="1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30"/>
    </row>
    <row r="2193" spans="1:70" s="1" customFormat="1" ht="15" hidden="1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30"/>
    </row>
    <row r="2194" spans="1:70" s="1" customFormat="1" ht="15" hidden="1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30"/>
    </row>
    <row r="2195" spans="1:70" s="1" customFormat="1" ht="15" hidden="1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30"/>
    </row>
    <row r="2196" spans="1:70" s="1" customFormat="1" ht="15" hidden="1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30"/>
    </row>
    <row r="2197" spans="1:70" s="1" customFormat="1" ht="15" hidden="1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30"/>
    </row>
    <row r="2198" spans="1:70" s="1" customFormat="1" ht="15" hidden="1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30"/>
    </row>
    <row r="2199" spans="1:70" s="1" customFormat="1" ht="15" hidden="1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30"/>
    </row>
    <row r="2200" spans="1:70" s="1" customFormat="1" ht="15" hidden="1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30"/>
    </row>
    <row r="2201" spans="1:70" s="1" customFormat="1" ht="15" hidden="1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30"/>
    </row>
    <row r="2202" spans="1:70" s="1" customFormat="1" ht="15" hidden="1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30"/>
    </row>
    <row r="2203" spans="1:70" s="1" customFormat="1" ht="15" hidden="1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30"/>
    </row>
    <row r="2204" spans="1:70" s="1" customFormat="1" ht="15" hidden="1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30"/>
    </row>
    <row r="2205" spans="1:70" s="1" customFormat="1" ht="15" hidden="1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30"/>
    </row>
    <row r="2206" spans="1:70" s="1" customFormat="1" ht="15" hidden="1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30"/>
    </row>
    <row r="2207" spans="1:70" s="1" customFormat="1" ht="15" hidden="1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30"/>
    </row>
    <row r="2208" spans="1:70" s="1" customFormat="1" ht="15" hidden="1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30"/>
    </row>
    <row r="2209" spans="1:70" s="1" customFormat="1" ht="15" hidden="1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30"/>
    </row>
    <row r="2210" spans="1:70" s="1" customFormat="1" ht="15" hidden="1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30"/>
    </row>
    <row r="2211" spans="1:70" s="1" customFormat="1" ht="15" hidden="1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30"/>
    </row>
    <row r="2212" spans="1:70" s="1" customFormat="1" ht="15" hidden="1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30"/>
    </row>
    <row r="2213" spans="1:70" s="1" customFormat="1" ht="15" hidden="1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30"/>
    </row>
    <row r="2214" spans="1:70" s="1" customFormat="1" ht="15" hidden="1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30"/>
    </row>
    <row r="2215" spans="1:70" s="1" customFormat="1" ht="15" hidden="1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30"/>
    </row>
    <row r="2216" spans="1:70" s="1" customFormat="1" ht="15" hidden="1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30"/>
    </row>
    <row r="2217" spans="1:70" s="1" customFormat="1" ht="15" hidden="1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30"/>
    </row>
    <row r="2218" spans="1:70" s="1" customFormat="1" ht="15" hidden="1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30"/>
    </row>
    <row r="2219" spans="1:70" s="1" customFormat="1" ht="15" hidden="1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30"/>
    </row>
    <row r="2220" spans="1:70" s="1" customFormat="1" ht="15" hidden="1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30"/>
    </row>
    <row r="2221" spans="1:70" s="1" customFormat="1" ht="15" hidden="1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30"/>
    </row>
    <row r="2222" spans="1:70" s="1" customFormat="1" ht="15" hidden="1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30"/>
    </row>
    <row r="2223" spans="1:70" s="1" customFormat="1" ht="15" hidden="1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30"/>
    </row>
    <row r="2224" spans="1:70" s="1" customFormat="1" ht="15" hidden="1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30"/>
    </row>
    <row r="2225" spans="1:70" s="1" customFormat="1" ht="15" hidden="1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30"/>
    </row>
    <row r="2226" spans="1:70" s="1" customFormat="1" ht="15" hidden="1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30"/>
    </row>
    <row r="2227" spans="1:70" s="1" customFormat="1" ht="15" hidden="1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30"/>
    </row>
    <row r="2228" spans="1:70" s="1" customFormat="1" ht="15" hidden="1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30"/>
    </row>
    <row r="2229" spans="1:70" s="1" customFormat="1" ht="15" hidden="1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30"/>
    </row>
    <row r="2230" spans="1:70" s="1" customFormat="1" ht="15" hidden="1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30"/>
    </row>
    <row r="2231" spans="1:70" s="1" customFormat="1" ht="15" hidden="1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30"/>
    </row>
    <row r="2232" spans="1:70" s="1" customFormat="1" ht="15" hidden="1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30"/>
    </row>
    <row r="2233" spans="1:70" s="1" customFormat="1" ht="15" hidden="1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30"/>
    </row>
    <row r="2234" spans="1:70" s="1" customFormat="1" ht="15" hidden="1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30"/>
    </row>
    <row r="2235" spans="1:70" s="1" customFormat="1" ht="15" hidden="1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30"/>
    </row>
    <row r="2236" spans="1:70" s="1" customFormat="1" ht="15" hidden="1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30"/>
    </row>
    <row r="2237" spans="1:70" s="1" customFormat="1" ht="15" hidden="1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30"/>
    </row>
    <row r="2238" spans="1:70" s="1" customFormat="1" ht="15" hidden="1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30"/>
    </row>
    <row r="2239" spans="1:70" s="1" customFormat="1" ht="15" hidden="1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30"/>
    </row>
    <row r="2240" spans="1:70" s="1" customFormat="1" ht="15" hidden="1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30"/>
    </row>
    <row r="2241" spans="1:70" s="1" customFormat="1" ht="15" hidden="1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30"/>
    </row>
    <row r="2242" spans="1:70" s="1" customFormat="1" ht="15" hidden="1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30"/>
    </row>
    <row r="2243" spans="1:70" s="1" customFormat="1" ht="15" hidden="1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30"/>
    </row>
    <row r="2244" spans="1:70" s="1" customFormat="1" ht="15" hidden="1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30"/>
    </row>
    <row r="2245" spans="1:70" s="1" customFormat="1" ht="15" hidden="1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30"/>
    </row>
    <row r="2246" spans="1:70" s="1" customFormat="1" ht="15" hidden="1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30"/>
    </row>
    <row r="2247" spans="1:70" s="1" customFormat="1" ht="15" hidden="1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30"/>
    </row>
    <row r="2248" spans="1:70" s="1" customFormat="1" ht="15" hidden="1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30"/>
    </row>
    <row r="2249" spans="1:70" s="1" customFormat="1" ht="15" hidden="1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30"/>
    </row>
    <row r="2250" spans="1:70" s="1" customFormat="1" ht="15" hidden="1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30"/>
    </row>
    <row r="2251" spans="1:70" s="1" customFormat="1" ht="15" hidden="1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30"/>
    </row>
    <row r="2252" spans="1:70" s="1" customFormat="1" ht="15" hidden="1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30"/>
    </row>
    <row r="2253" spans="1:70" s="1" customFormat="1" ht="15" hidden="1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30"/>
    </row>
    <row r="2254" spans="1:70" s="1" customFormat="1" ht="15" hidden="1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30"/>
    </row>
    <row r="2255" spans="1:70" s="1" customFormat="1" ht="15" hidden="1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30"/>
    </row>
    <row r="2256" spans="1:70" s="1" customFormat="1" ht="15" hidden="1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30"/>
    </row>
    <row r="2257" spans="1:70" s="1" customFormat="1" ht="15" hidden="1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30"/>
    </row>
    <row r="2258" spans="1:70" s="1" customFormat="1" ht="15" hidden="1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30"/>
    </row>
    <row r="2259" spans="1:70" s="1" customFormat="1" ht="15" hidden="1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30"/>
    </row>
    <row r="2260" spans="1:70" s="1" customFormat="1" ht="15" hidden="1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30"/>
    </row>
    <row r="2261" spans="1:70" s="1" customFormat="1" ht="15" hidden="1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30"/>
    </row>
    <row r="2262" spans="1:70" s="1" customFormat="1" ht="15" hidden="1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30"/>
    </row>
    <row r="2263" spans="1:70" s="1" customFormat="1" ht="15" hidden="1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30"/>
    </row>
    <row r="2264" spans="1:70" s="1" customFormat="1" ht="15" hidden="1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30"/>
    </row>
    <row r="2265" spans="1:70" s="1" customFormat="1" ht="15" hidden="1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30"/>
    </row>
    <row r="2266" spans="1:70" s="1" customFormat="1" ht="15" hidden="1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30"/>
    </row>
    <row r="2267" spans="1:70" s="1" customFormat="1" ht="15" hidden="1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30"/>
    </row>
    <row r="2268" spans="1:70" s="1" customFormat="1" ht="15" hidden="1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30"/>
    </row>
    <row r="2269" spans="1:70" s="1" customFormat="1" ht="15" hidden="1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30"/>
    </row>
    <row r="2270" spans="1:70" s="1" customFormat="1" ht="15" hidden="1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30"/>
    </row>
    <row r="2271" spans="1:70" s="1" customFormat="1" ht="15" hidden="1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30"/>
    </row>
    <row r="2272" spans="1:70" s="1" customFormat="1" ht="15" hidden="1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30"/>
    </row>
    <row r="2273" spans="1:70" s="1" customFormat="1" ht="15" hidden="1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30"/>
    </row>
    <row r="2274" spans="1:70" s="1" customFormat="1" ht="15" hidden="1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30"/>
    </row>
    <row r="2275" spans="1:70" s="1" customFormat="1" ht="15" hidden="1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30"/>
    </row>
    <row r="2276" spans="1:70" s="1" customFormat="1" ht="15" hidden="1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30"/>
    </row>
    <row r="2277" spans="1:70" s="1" customFormat="1" ht="15" hidden="1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30"/>
    </row>
    <row r="2278" spans="1:70" s="1" customFormat="1" ht="15" hidden="1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30"/>
    </row>
    <row r="2279" spans="1:70" s="1" customFormat="1" ht="15" hidden="1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30"/>
    </row>
    <row r="2280" spans="1:70" s="1" customFormat="1" ht="15" hidden="1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30"/>
    </row>
    <row r="2281" spans="1:70" s="1" customFormat="1" ht="15" hidden="1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30"/>
    </row>
    <row r="2282" spans="1:70" s="1" customFormat="1" ht="15" hidden="1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30"/>
    </row>
    <row r="2283" spans="1:70" s="1" customFormat="1" ht="15" hidden="1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30"/>
    </row>
    <row r="2284" spans="1:70" s="1" customFormat="1" ht="15" hidden="1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30"/>
    </row>
    <row r="2285" spans="1:70" s="1" customFormat="1" ht="15" hidden="1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30"/>
    </row>
    <row r="2286" spans="1:70" s="1" customFormat="1" ht="15" hidden="1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30"/>
    </row>
    <row r="2287" spans="1:70" s="1" customFormat="1" ht="15" hidden="1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30"/>
    </row>
    <row r="2288" spans="1:70" s="1" customFormat="1" ht="15" hidden="1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30"/>
    </row>
    <row r="2289" spans="1:70" s="1" customFormat="1" ht="15" hidden="1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30"/>
    </row>
    <row r="2290" spans="1:70" s="1" customFormat="1" ht="15" hidden="1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30"/>
    </row>
    <row r="2291" spans="1:70" s="1" customFormat="1" ht="15" hidden="1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30"/>
    </row>
    <row r="2292" spans="1:70" s="1" customFormat="1" ht="15" hidden="1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30"/>
    </row>
    <row r="2293" spans="1:70" s="1" customFormat="1" ht="15" hidden="1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30"/>
    </row>
    <row r="2294" spans="1:70" s="1" customFormat="1" ht="15" hidden="1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30"/>
    </row>
    <row r="2295" spans="1:70" s="1" customFormat="1" ht="15" hidden="1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30"/>
    </row>
    <row r="2296" spans="1:70" s="1" customFormat="1" ht="15" hidden="1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30"/>
    </row>
    <row r="2297" spans="1:70" s="1" customFormat="1" ht="15" hidden="1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30"/>
    </row>
    <row r="2298" spans="1:70" s="1" customFormat="1" ht="15" hidden="1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30"/>
    </row>
    <row r="2299" spans="1:70" s="1" customFormat="1" ht="15" hidden="1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30"/>
    </row>
    <row r="2300" spans="1:70" s="1" customFormat="1" ht="15" hidden="1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30"/>
    </row>
    <row r="2301" spans="1:70" s="1" customFormat="1" ht="15" hidden="1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30"/>
    </row>
    <row r="2302" spans="1:70" s="1" customFormat="1" ht="15" hidden="1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30"/>
    </row>
    <row r="2303" spans="1:70" s="1" customFormat="1" ht="15" hidden="1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30"/>
    </row>
    <row r="2304" spans="1:70" s="1" customFormat="1" ht="15" hidden="1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30"/>
    </row>
    <row r="2305" spans="1:70" s="1" customFormat="1" ht="15" hidden="1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30"/>
    </row>
    <row r="2306" spans="1:70" s="1" customFormat="1" ht="15" hidden="1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30"/>
    </row>
    <row r="2307" spans="1:70" s="1" customFormat="1" ht="15" hidden="1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30"/>
    </row>
    <row r="2308" spans="1:70" s="1" customFormat="1" ht="15" hidden="1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30"/>
    </row>
    <row r="2309" spans="1:70" s="1" customFormat="1" ht="15" hidden="1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30"/>
    </row>
    <row r="2310" spans="1:70" s="1" customFormat="1" ht="15" hidden="1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30"/>
    </row>
    <row r="2311" spans="1:70" s="1" customFormat="1" ht="15" hidden="1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30"/>
    </row>
    <row r="2312" spans="1:70" s="1" customFormat="1" ht="15" hidden="1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30"/>
    </row>
    <row r="2313" spans="1:70" s="1" customFormat="1" ht="15" hidden="1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30"/>
    </row>
    <row r="2314" spans="1:70" s="1" customFormat="1" ht="15" hidden="1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30"/>
    </row>
    <row r="2315" spans="1:70" s="1" customFormat="1" ht="15" hidden="1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30"/>
    </row>
    <row r="2316" spans="1:70" s="1" customFormat="1" ht="15" hidden="1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30"/>
    </row>
    <row r="2317" spans="1:70" s="1" customFormat="1" ht="15" hidden="1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30"/>
    </row>
    <row r="2318" spans="1:70" s="1" customFormat="1" ht="15" hidden="1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30"/>
    </row>
    <row r="2319" spans="1:70" s="1" customFormat="1" ht="15" hidden="1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30"/>
    </row>
    <row r="2320" spans="1:70" s="1" customFormat="1" ht="15" hidden="1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30"/>
    </row>
    <row r="2321" spans="1:70" s="1" customFormat="1" ht="15" hidden="1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30"/>
    </row>
    <row r="2322" spans="1:70" s="1" customFormat="1" ht="15" hidden="1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30"/>
    </row>
    <row r="2323" spans="1:70" s="1" customFormat="1" ht="15" hidden="1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30"/>
    </row>
    <row r="2324" spans="1:70" s="1" customFormat="1" ht="15" hidden="1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30"/>
    </row>
    <row r="2325" spans="1:70" s="1" customFormat="1" ht="15" hidden="1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30"/>
    </row>
    <row r="2326" spans="1:70" s="1" customFormat="1" ht="15" hidden="1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30"/>
    </row>
    <row r="2327" spans="1:70" s="1" customFormat="1" ht="15" hidden="1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30"/>
    </row>
    <row r="2328" spans="1:70" s="1" customFormat="1" ht="15" hidden="1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30"/>
    </row>
    <row r="2329" spans="1:70" s="1" customFormat="1" ht="15" hidden="1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30"/>
    </row>
    <row r="2330" spans="1:70" s="1" customFormat="1" ht="15" hidden="1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30"/>
    </row>
    <row r="2331" spans="1:70" s="1" customFormat="1" ht="15" hidden="1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30"/>
    </row>
    <row r="2332" spans="1:70" s="1" customFormat="1" ht="15" hidden="1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30"/>
    </row>
    <row r="2333" spans="1:70" s="1" customFormat="1" ht="15" hidden="1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30"/>
    </row>
    <row r="2334" spans="1:70" s="1" customFormat="1" ht="15" hidden="1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30"/>
    </row>
    <row r="2335" spans="1:70" s="1" customFormat="1" ht="15" hidden="1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30"/>
    </row>
    <row r="2336" spans="1:70" s="1" customFormat="1" ht="15" hidden="1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30"/>
    </row>
    <row r="2337" spans="1:70" s="1" customFormat="1" ht="15" hidden="1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30"/>
    </row>
    <row r="2338" spans="1:70" s="1" customFormat="1" ht="15" hidden="1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30"/>
    </row>
    <row r="2339" spans="1:70" s="1" customFormat="1" ht="15" hidden="1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30"/>
    </row>
    <row r="2340" spans="1:70" s="1" customFormat="1" ht="15" hidden="1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30"/>
    </row>
    <row r="2341" spans="1:70" s="1" customFormat="1" ht="15" hidden="1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30"/>
    </row>
    <row r="2342" spans="1:70" s="1" customFormat="1" ht="15" hidden="1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30"/>
    </row>
    <row r="2343" spans="1:70" s="1" customFormat="1" ht="15" hidden="1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30"/>
    </row>
    <row r="2344" spans="1:70" s="1" customFormat="1" ht="15" hidden="1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30"/>
    </row>
    <row r="2345" spans="1:70" s="1" customFormat="1" ht="15" hidden="1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30"/>
    </row>
    <row r="2346" spans="1:70" s="1" customFormat="1" ht="15" hidden="1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30"/>
    </row>
    <row r="2347" spans="1:70" s="1" customFormat="1" ht="15" hidden="1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30"/>
    </row>
    <row r="2348" spans="1:70" s="1" customFormat="1" ht="15" hidden="1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30"/>
    </row>
    <row r="2349" spans="1:70" s="1" customFormat="1" ht="15" hidden="1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30"/>
    </row>
    <row r="2350" spans="1:70" s="1" customFormat="1" ht="15" hidden="1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30"/>
    </row>
    <row r="2351" spans="1:70" s="1" customFormat="1" ht="15" hidden="1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30"/>
    </row>
    <row r="2352" spans="1:70" s="1" customFormat="1" ht="15" hidden="1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30"/>
    </row>
    <row r="2353" spans="1:70" s="1" customFormat="1" ht="15" hidden="1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30"/>
    </row>
    <row r="2354" spans="1:70" s="1" customFormat="1" ht="15" hidden="1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30"/>
    </row>
    <row r="2355" spans="1:70" s="1" customFormat="1" ht="15" hidden="1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30"/>
    </row>
    <row r="2356" spans="1:70" s="1" customFormat="1" ht="15" hidden="1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30"/>
    </row>
    <row r="2357" spans="1:70" s="1" customFormat="1" ht="15" hidden="1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30"/>
    </row>
    <row r="2358" spans="1:70" s="1" customFormat="1" ht="15" hidden="1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30"/>
    </row>
    <row r="2359" spans="1:70" s="1" customFormat="1" ht="15" hidden="1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30"/>
    </row>
    <row r="2360" spans="1:70" s="1" customFormat="1" ht="15" hidden="1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30"/>
    </row>
    <row r="2361" spans="1:70" s="1" customFormat="1" ht="15" hidden="1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30"/>
    </row>
    <row r="2362" spans="1:70" s="1" customFormat="1" ht="15" hidden="1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30"/>
    </row>
    <row r="2363" spans="1:70" s="1" customFormat="1" ht="15" hidden="1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30"/>
    </row>
    <row r="2364" spans="1:70" s="1" customFormat="1" ht="15" hidden="1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30"/>
    </row>
    <row r="2365" spans="1:70" s="1" customFormat="1" ht="15" hidden="1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30"/>
    </row>
    <row r="2366" spans="1:70" s="1" customFormat="1" ht="15" hidden="1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30"/>
    </row>
    <row r="2367" spans="1:70" s="1" customFormat="1" ht="15" hidden="1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30"/>
    </row>
    <row r="2368" spans="1:70" s="1" customFormat="1" ht="15" hidden="1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30"/>
    </row>
    <row r="2369" spans="1:70" s="1" customFormat="1" ht="15" hidden="1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30"/>
    </row>
    <row r="2370" spans="1:70" s="1" customFormat="1" ht="15" hidden="1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30"/>
    </row>
    <row r="2371" spans="1:70" s="1" customFormat="1" ht="15" hidden="1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30"/>
    </row>
    <row r="2372" spans="1:70" s="1" customFormat="1" ht="15" hidden="1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30"/>
    </row>
    <row r="2373" spans="1:70" s="1" customFormat="1" ht="15" hidden="1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30"/>
    </row>
    <row r="2374" spans="1:70" s="1" customFormat="1" ht="15" hidden="1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30"/>
    </row>
    <row r="2375" spans="1:70" s="1" customFormat="1" ht="15" hidden="1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30"/>
    </row>
    <row r="2376" spans="1:70" s="1" customFormat="1" ht="15" hidden="1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30"/>
    </row>
    <row r="2377" spans="1:70" s="1" customFormat="1" ht="15" hidden="1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30"/>
    </row>
    <row r="2378" spans="1:70" s="1" customFormat="1" ht="15" hidden="1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30"/>
    </row>
    <row r="2379" spans="1:70" s="1" customFormat="1" ht="15" hidden="1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30"/>
    </row>
    <row r="2380" spans="1:70" s="1" customFormat="1" ht="15" hidden="1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30"/>
    </row>
    <row r="2381" spans="1:70" s="1" customFormat="1" ht="15" hidden="1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30"/>
    </row>
    <row r="2382" spans="1:70" s="1" customFormat="1" ht="15" hidden="1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30"/>
    </row>
    <row r="2383" spans="1:70" s="1" customFormat="1" ht="15" hidden="1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30"/>
    </row>
    <row r="2384" spans="1:70" s="1" customFormat="1" ht="15" hidden="1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30"/>
    </row>
    <row r="2385" spans="1:70" s="1" customFormat="1" ht="15" hidden="1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30"/>
    </row>
    <row r="2386" spans="1:70" s="1" customFormat="1" ht="15" hidden="1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30"/>
    </row>
    <row r="2387" spans="1:70" s="1" customFormat="1" ht="15" hidden="1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30"/>
    </row>
    <row r="2388" spans="1:70" s="1" customFormat="1" ht="15" hidden="1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30"/>
    </row>
    <row r="2389" spans="1:70" s="1" customFormat="1" ht="15" hidden="1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30"/>
    </row>
    <row r="2390" spans="1:70" s="1" customFormat="1" ht="15" hidden="1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30"/>
    </row>
    <row r="2391" spans="1:70" s="1" customFormat="1" ht="15" hidden="1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30"/>
    </row>
    <row r="2392" spans="1:70" s="1" customFormat="1" ht="15" hidden="1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30"/>
    </row>
    <row r="2393" spans="1:70" s="1" customFormat="1" ht="15" hidden="1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30"/>
    </row>
    <row r="2394" spans="1:70" s="1" customFormat="1" ht="15" hidden="1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30"/>
    </row>
    <row r="2395" spans="1:70" s="1" customFormat="1" ht="15" hidden="1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30"/>
    </row>
    <row r="2396" spans="1:70" s="1" customFormat="1" ht="15" hidden="1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30"/>
    </row>
    <row r="2397" spans="1:70" s="1" customFormat="1" ht="15" hidden="1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30"/>
    </row>
    <row r="2398" spans="1:70" s="1" customFormat="1" ht="15" hidden="1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30"/>
    </row>
    <row r="2399" spans="1:70" s="1" customFormat="1" ht="15" hidden="1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30"/>
    </row>
    <row r="2400" spans="1:70" s="1" customFormat="1" ht="15" hidden="1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30"/>
    </row>
    <row r="2401" spans="1:70" s="1" customFormat="1" ht="15" hidden="1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30"/>
    </row>
    <row r="2402" spans="1:70" s="1" customFormat="1" ht="15" hidden="1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30"/>
    </row>
    <row r="2403" spans="1:70" s="1" customFormat="1" ht="15" hidden="1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30"/>
    </row>
    <row r="2404" spans="1:70" s="1" customFormat="1" ht="15" hidden="1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30"/>
    </row>
    <row r="2405" spans="1:70" s="1" customFormat="1" ht="15" hidden="1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30"/>
    </row>
    <row r="2406" spans="1:70" s="1" customFormat="1" ht="15" hidden="1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30"/>
    </row>
    <row r="2407" spans="1:70" s="1" customFormat="1" ht="15" hidden="1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30"/>
    </row>
    <row r="2408" spans="1:70" s="1" customFormat="1" ht="15" hidden="1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30"/>
    </row>
    <row r="2409" spans="1:70" s="1" customFormat="1" ht="15" hidden="1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30"/>
    </row>
    <row r="2410" spans="1:70" s="1" customFormat="1" ht="15" hidden="1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30"/>
    </row>
    <row r="2411" spans="1:70" s="1" customFormat="1" ht="15" hidden="1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30"/>
    </row>
    <row r="2412" spans="1:70" s="1" customFormat="1" ht="15" hidden="1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30"/>
    </row>
    <row r="2413" spans="1:70" s="1" customFormat="1" ht="15" hidden="1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30"/>
    </row>
    <row r="2414" spans="1:70" s="1" customFormat="1" ht="15" hidden="1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30"/>
    </row>
    <row r="2415" spans="1:70" s="1" customFormat="1" ht="15" hidden="1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30"/>
    </row>
    <row r="2416" spans="1:70" s="1" customFormat="1" ht="15" hidden="1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30"/>
    </row>
    <row r="2417" spans="1:70" s="1" customFormat="1" ht="15" hidden="1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30"/>
    </row>
    <row r="2418" spans="1:70" s="1" customFormat="1" ht="15" hidden="1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30"/>
    </row>
    <row r="2419" spans="1:70" s="1" customFormat="1" ht="15" hidden="1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30"/>
    </row>
    <row r="2420" spans="1:70" s="1" customFormat="1" ht="15" hidden="1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30"/>
    </row>
    <row r="2421" spans="1:70" s="1" customFormat="1" ht="15" hidden="1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30"/>
    </row>
    <row r="2422" spans="1:70" s="1" customFormat="1" ht="15" hidden="1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30"/>
    </row>
    <row r="2423" spans="1:70" s="1" customFormat="1" ht="15" hidden="1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30"/>
    </row>
    <row r="2424" spans="1:70" s="1" customFormat="1" ht="15" hidden="1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30"/>
    </row>
    <row r="2425" spans="1:70" s="1" customFormat="1" ht="15" hidden="1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30"/>
    </row>
    <row r="2426" spans="1:70" s="1" customFormat="1" ht="15" hidden="1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30"/>
    </row>
    <row r="2427" spans="1:70" s="1" customFormat="1" ht="15" hidden="1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30"/>
    </row>
    <row r="2428" spans="1:70" s="1" customFormat="1" ht="15" hidden="1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30"/>
    </row>
    <row r="2429" spans="1:70" s="1" customFormat="1" ht="15" hidden="1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30"/>
    </row>
    <row r="2430" spans="1:70" s="1" customFormat="1" ht="15" hidden="1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30"/>
    </row>
    <row r="2431" spans="1:70" s="1" customFormat="1" ht="15" hidden="1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30"/>
    </row>
    <row r="2432" spans="1:70" s="1" customFormat="1" ht="15" hidden="1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30"/>
    </row>
    <row r="2433" spans="1:70" s="1" customFormat="1" ht="15" hidden="1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30"/>
    </row>
    <row r="2434" spans="1:70" s="1" customFormat="1" ht="15" hidden="1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30"/>
    </row>
    <row r="2435" spans="1:70" s="1" customFormat="1" ht="15" hidden="1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30"/>
    </row>
    <row r="2436" spans="1:70" s="1" customFormat="1" ht="15" hidden="1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30"/>
    </row>
    <row r="2437" spans="1:70" s="1" customFormat="1" ht="15" hidden="1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30"/>
    </row>
    <row r="2438" spans="1:70" s="1" customFormat="1" ht="15" hidden="1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30"/>
    </row>
    <row r="2439" spans="1:70" s="1" customFormat="1" ht="15" hidden="1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30"/>
    </row>
    <row r="2440" spans="1:70" s="1" customFormat="1" ht="15" hidden="1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30"/>
    </row>
    <row r="2441" spans="1:70" s="1" customFormat="1" ht="15" hidden="1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30"/>
    </row>
    <row r="2442" spans="1:70" s="1" customFormat="1" ht="15" hidden="1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30"/>
    </row>
    <row r="2443" spans="1:70" s="1" customFormat="1" ht="15" hidden="1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30"/>
    </row>
    <row r="2444" spans="1:70" s="1" customFormat="1" ht="15" hidden="1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30"/>
    </row>
    <row r="2445" spans="1:70" s="1" customFormat="1" ht="15" hidden="1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30"/>
    </row>
    <row r="2446" spans="1:70" s="1" customFormat="1" ht="15" hidden="1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30"/>
    </row>
    <row r="2447" spans="1:70" s="1" customFormat="1" ht="15" hidden="1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30"/>
    </row>
    <row r="2448" spans="1:70" s="1" customFormat="1" ht="15" hidden="1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30"/>
    </row>
    <row r="2449" spans="1:70" s="1" customFormat="1" ht="15" hidden="1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30"/>
    </row>
    <row r="2450" spans="1:70" s="1" customFormat="1" ht="15" hidden="1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30"/>
    </row>
    <row r="2451" spans="1:70" s="1" customFormat="1" ht="15" hidden="1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30"/>
    </row>
    <row r="2452" spans="1:70" s="1" customFormat="1" ht="15" hidden="1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30"/>
    </row>
    <row r="2453" spans="1:70" s="1" customFormat="1" ht="15" hidden="1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30"/>
    </row>
    <row r="2454" spans="1:70" s="1" customFormat="1" ht="15" hidden="1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30"/>
    </row>
    <row r="2455" spans="1:70" s="1" customFormat="1" ht="15" hidden="1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30"/>
    </row>
    <row r="2456" spans="1:70" s="1" customFormat="1" ht="15" hidden="1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30"/>
    </row>
    <row r="2457" spans="1:70" s="1" customFormat="1" ht="15" hidden="1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30"/>
    </row>
    <row r="2458" spans="1:70" s="1" customFormat="1" ht="15" hidden="1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30"/>
    </row>
    <row r="2459" spans="1:70" s="1" customFormat="1" ht="15" hidden="1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30"/>
    </row>
    <row r="2460" spans="1:70" s="1" customFormat="1" ht="15" hidden="1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30"/>
    </row>
    <row r="2461" spans="1:70" s="1" customFormat="1" ht="15" hidden="1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30"/>
    </row>
    <row r="2462" spans="1:70" s="1" customFormat="1" ht="15" hidden="1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30"/>
    </row>
    <row r="2463" spans="1:70" s="1" customFormat="1" ht="15" hidden="1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30"/>
    </row>
    <row r="2464" spans="1:70" s="1" customFormat="1" ht="15" hidden="1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30"/>
    </row>
    <row r="2465" spans="1:70" s="1" customFormat="1" ht="15" hidden="1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30"/>
    </row>
    <row r="2466" spans="1:70" s="1" customFormat="1" ht="15" hidden="1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30"/>
    </row>
    <row r="2467" spans="1:70" s="1" customFormat="1" ht="15" hidden="1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30"/>
    </row>
    <row r="2468" spans="1:70" s="1" customFormat="1" ht="15" hidden="1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30"/>
    </row>
    <row r="2469" spans="1:70" s="1" customFormat="1" ht="15" hidden="1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30"/>
    </row>
    <row r="2470" spans="1:70" s="1" customFormat="1" ht="15" hidden="1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30"/>
    </row>
    <row r="2471" spans="1:70" s="1" customFormat="1" ht="15" hidden="1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30"/>
    </row>
    <row r="2472" spans="1:70" s="1" customFormat="1" ht="15" hidden="1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30"/>
    </row>
    <row r="2473" spans="1:70" s="1" customFormat="1" ht="15" hidden="1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30"/>
    </row>
    <row r="2474" spans="1:70" s="1" customFormat="1" ht="15" hidden="1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30"/>
    </row>
    <row r="2475" spans="1:70" s="1" customFormat="1" ht="15" hidden="1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30"/>
    </row>
    <row r="2476" spans="1:70" s="1" customFormat="1" ht="15" hidden="1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30"/>
    </row>
    <row r="2477" spans="1:70" s="1" customFormat="1" ht="15" hidden="1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30"/>
    </row>
    <row r="2478" spans="1:70" s="1" customFormat="1" ht="15" hidden="1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30"/>
    </row>
    <row r="2479" spans="1:70" s="1" customFormat="1" ht="15" hidden="1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30"/>
    </row>
    <row r="2480" spans="1:70" s="1" customFormat="1" ht="15" hidden="1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30"/>
    </row>
    <row r="2481" spans="1:70" s="1" customFormat="1" ht="15" hidden="1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30"/>
    </row>
    <row r="2482" spans="1:70" s="1" customFormat="1" ht="15" hidden="1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30"/>
    </row>
    <row r="2483" spans="1:70" s="1" customFormat="1" ht="15" hidden="1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30"/>
    </row>
    <row r="2484" spans="1:70" s="1" customFormat="1" ht="15" hidden="1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30"/>
    </row>
    <row r="2485" spans="1:70" s="1" customFormat="1" ht="15" hidden="1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30"/>
    </row>
    <row r="2486" spans="1:70" s="1" customFormat="1" ht="15" hidden="1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30"/>
    </row>
    <row r="2487" spans="1:70" s="1" customFormat="1" ht="15" hidden="1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30"/>
    </row>
    <row r="2488" spans="1:70" s="1" customFormat="1" ht="15" hidden="1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30"/>
    </row>
    <row r="2489" spans="1:70" s="1" customFormat="1" ht="15" hidden="1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30"/>
    </row>
    <row r="2490" spans="1:70" s="1" customFormat="1" ht="15" hidden="1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30"/>
    </row>
    <row r="2491" spans="1:70" s="1" customFormat="1" ht="15" hidden="1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30"/>
    </row>
    <row r="2492" spans="1:70" s="1" customFormat="1" ht="15" hidden="1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30"/>
    </row>
    <row r="2493" spans="1:70" s="1" customFormat="1" ht="15" hidden="1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30"/>
    </row>
    <row r="2494" spans="1:70" s="1" customFormat="1" ht="15" hidden="1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30"/>
    </row>
    <row r="2495" spans="1:70" s="1" customFormat="1" ht="15" hidden="1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30"/>
    </row>
    <row r="2496" spans="1:70" s="1" customFormat="1" ht="15" hidden="1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30"/>
    </row>
    <row r="2497" spans="1:70" s="1" customFormat="1" ht="15" hidden="1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30"/>
    </row>
    <row r="2498" spans="1:70" s="1" customFormat="1" ht="15" hidden="1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30"/>
    </row>
    <row r="2499" spans="1:70" s="1" customFormat="1" ht="15" hidden="1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30"/>
    </row>
    <row r="2500" spans="1:70" s="1" customFormat="1" ht="15" hidden="1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30"/>
    </row>
    <row r="2501" spans="1:70" s="1" customFormat="1" ht="15" hidden="1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30"/>
    </row>
    <row r="2502" spans="1:70" s="1" customFormat="1" ht="15" hidden="1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30"/>
    </row>
    <row r="2503" spans="1:70" s="1" customFormat="1" ht="15" hidden="1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30"/>
    </row>
    <row r="2504" spans="1:70" s="1" customFormat="1" ht="15" hidden="1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30"/>
    </row>
    <row r="2505" spans="1:70" s="1" customFormat="1" ht="15" hidden="1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30"/>
    </row>
    <row r="2506" spans="1:70" s="1" customFormat="1" ht="15" hidden="1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30"/>
    </row>
    <row r="2507" spans="1:70" s="1" customFormat="1" ht="15" hidden="1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30"/>
    </row>
    <row r="2508" spans="1:70" s="1" customFormat="1" ht="15" hidden="1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30"/>
    </row>
    <row r="2509" spans="1:70" s="1" customFormat="1" ht="15" hidden="1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30"/>
    </row>
    <row r="2510" spans="1:70" s="1" customFormat="1" ht="15" hidden="1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30"/>
    </row>
    <row r="2511" spans="1:70" s="1" customFormat="1" ht="15" hidden="1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30"/>
    </row>
    <row r="2512" spans="1:70" s="1" customFormat="1" ht="15" hidden="1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30"/>
    </row>
    <row r="2513" spans="1:70" s="1" customFormat="1" ht="15" hidden="1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30"/>
    </row>
    <row r="2514" spans="1:70" s="1" customFormat="1" ht="15" hidden="1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30"/>
    </row>
    <row r="2515" spans="1:70" s="1" customFormat="1" ht="15" hidden="1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30"/>
    </row>
    <row r="2516" spans="1:70" s="1" customFormat="1" ht="15" hidden="1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30"/>
    </row>
    <row r="2517" spans="1:70" s="1" customFormat="1" ht="15" hidden="1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30"/>
    </row>
    <row r="2518" spans="1:70" s="1" customFormat="1" ht="15" hidden="1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30"/>
    </row>
    <row r="2519" spans="1:70" s="1" customFormat="1" ht="15" hidden="1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30"/>
    </row>
    <row r="2520" spans="1:70" s="1" customFormat="1" ht="15" hidden="1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30"/>
    </row>
    <row r="2521" spans="1:70" s="1" customFormat="1" ht="15" hidden="1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30"/>
    </row>
    <row r="2522" spans="1:70" s="1" customFormat="1" ht="15" hidden="1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30"/>
    </row>
    <row r="2523" spans="1:70" s="1" customFormat="1" ht="15" hidden="1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30"/>
    </row>
    <row r="2524" spans="1:70" s="1" customFormat="1" ht="15" hidden="1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30"/>
    </row>
    <row r="2525" spans="1:70" s="1" customFormat="1" ht="15" hidden="1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30"/>
    </row>
    <row r="2526" spans="1:70" s="1" customFormat="1" ht="15" hidden="1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30"/>
    </row>
    <row r="2527" spans="1:70" s="1" customFormat="1" ht="15" hidden="1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30"/>
    </row>
    <row r="2528" spans="1:70" s="1" customFormat="1" ht="15" hidden="1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30"/>
    </row>
    <row r="2529" spans="1:70" s="1" customFormat="1" ht="15" hidden="1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30"/>
    </row>
    <row r="2530" spans="1:70" s="1" customFormat="1" ht="15" hidden="1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30"/>
    </row>
    <row r="2531" spans="1:70" s="1" customFormat="1" ht="15" hidden="1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30"/>
    </row>
    <row r="2532" spans="1:70" s="1" customFormat="1" ht="15" hidden="1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30"/>
    </row>
    <row r="2533" spans="1:70" s="1" customFormat="1" ht="15" hidden="1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30"/>
    </row>
    <row r="2534" spans="1:70" s="1" customFormat="1" ht="15" hidden="1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30"/>
    </row>
    <row r="2535" spans="1:70" s="1" customFormat="1" ht="15" hidden="1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30"/>
    </row>
    <row r="2536" spans="1:70" s="1" customFormat="1" ht="15" hidden="1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30"/>
    </row>
    <row r="2537" spans="1:70" s="1" customFormat="1" ht="15" hidden="1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30"/>
    </row>
    <row r="2538" spans="1:70" s="1" customFormat="1" ht="15" hidden="1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30"/>
    </row>
    <row r="2539" spans="1:70" s="1" customFormat="1" ht="15" hidden="1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30"/>
    </row>
    <row r="2540" spans="1:70" s="1" customFormat="1" ht="15" hidden="1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30"/>
    </row>
    <row r="2541" spans="1:70" s="1" customFormat="1" ht="15" hidden="1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30"/>
    </row>
    <row r="2542" spans="1:70" s="1" customFormat="1" ht="15" hidden="1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30"/>
    </row>
    <row r="2543" spans="1:70" s="1" customFormat="1" ht="15" hidden="1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30"/>
    </row>
    <row r="2544" spans="1:70" s="1" customFormat="1" ht="15" hidden="1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30"/>
    </row>
    <row r="2545" spans="1:70" s="1" customFormat="1" ht="15" hidden="1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30"/>
    </row>
    <row r="2546" spans="1:70" s="1" customFormat="1" ht="15" hidden="1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30"/>
    </row>
    <row r="2547" spans="1:70" s="1" customFormat="1" ht="15" hidden="1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30"/>
    </row>
    <row r="2548" spans="1:70" s="1" customFormat="1" ht="15" hidden="1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30"/>
    </row>
    <row r="2549" spans="1:70" s="1" customFormat="1" ht="15" hidden="1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30"/>
    </row>
    <row r="2550" spans="1:70" s="1" customFormat="1" ht="15" hidden="1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30"/>
    </row>
    <row r="2551" spans="1:70" s="1" customFormat="1" ht="15" hidden="1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30"/>
    </row>
    <row r="2552" spans="1:70" s="1" customFormat="1" ht="15" hidden="1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30"/>
    </row>
    <row r="2553" spans="1:70" s="1" customFormat="1" ht="15" hidden="1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30"/>
    </row>
    <row r="2554" spans="1:70" s="1" customFormat="1" ht="15" hidden="1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30"/>
    </row>
    <row r="2555" spans="1:70" s="1" customFormat="1" ht="15" hidden="1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30"/>
    </row>
    <row r="2556" spans="1:70" s="1" customFormat="1" ht="15" hidden="1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30"/>
    </row>
    <row r="2557" spans="1:70" s="1" customFormat="1" ht="15" hidden="1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30"/>
    </row>
    <row r="2558" spans="1:70" s="1" customFormat="1" ht="15" hidden="1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30"/>
    </row>
    <row r="2559" spans="1:70" s="1" customFormat="1" ht="15" hidden="1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30"/>
    </row>
    <row r="2560" spans="1:70" s="1" customFormat="1" ht="15" hidden="1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30"/>
    </row>
    <row r="2561" spans="1:70" s="1" customFormat="1" ht="15" hidden="1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30"/>
    </row>
    <row r="2562" spans="1:70" s="1" customFormat="1" ht="15" hidden="1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30"/>
    </row>
    <row r="2563" spans="1:70" s="1" customFormat="1" ht="15" hidden="1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30"/>
    </row>
    <row r="2564" spans="1:70" s="1" customFormat="1" ht="15" hidden="1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30"/>
    </row>
    <row r="2565" spans="1:70" s="1" customFormat="1" ht="15" hidden="1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30"/>
    </row>
    <row r="2566" spans="1:70" s="1" customFormat="1" ht="15" hidden="1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30"/>
    </row>
    <row r="2567" spans="1:70" s="1" customFormat="1" ht="15" hidden="1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30"/>
    </row>
    <row r="2568" spans="1:70" s="1" customFormat="1" ht="15" hidden="1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30"/>
    </row>
    <row r="2569" spans="1:70" s="1" customFormat="1" ht="15" hidden="1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30"/>
    </row>
    <row r="2570" spans="1:70" s="1" customFormat="1" ht="15" hidden="1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30"/>
    </row>
    <row r="2571" spans="1:70" s="1" customFormat="1" ht="15" hidden="1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30"/>
    </row>
    <row r="2572" spans="1:70" s="1" customFormat="1" ht="15" hidden="1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30"/>
    </row>
    <row r="2573" spans="1:70" s="1" customFormat="1" ht="15" hidden="1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30"/>
    </row>
    <row r="2574" spans="1:70" s="1" customFormat="1" ht="15" hidden="1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30"/>
    </row>
    <row r="2575" spans="1:70" s="1" customFormat="1" ht="15" hidden="1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30"/>
    </row>
    <row r="2576" spans="1:70" s="1" customFormat="1" ht="15" hidden="1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30"/>
    </row>
    <row r="2577" spans="1:70" s="1" customFormat="1" ht="15" hidden="1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30"/>
    </row>
    <row r="2578" spans="1:70" s="1" customFormat="1" ht="15" hidden="1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30"/>
    </row>
    <row r="2579" spans="1:70" s="1" customFormat="1" ht="15" hidden="1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30"/>
    </row>
    <row r="2580" spans="1:70" s="1" customFormat="1" ht="15" hidden="1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30"/>
    </row>
    <row r="2581" spans="1:70" s="1" customFormat="1" ht="15" hidden="1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30"/>
    </row>
    <row r="2582" spans="1:70" s="1" customFormat="1" ht="15" hidden="1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30"/>
    </row>
    <row r="2583" spans="1:70" s="1" customFormat="1" ht="15" hidden="1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30"/>
    </row>
    <row r="2584" spans="1:70" s="1" customFormat="1" ht="15" hidden="1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30"/>
    </row>
    <row r="2585" spans="1:70" s="1" customFormat="1" ht="15" hidden="1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30"/>
    </row>
    <row r="2586" spans="1:70" s="1" customFormat="1" ht="15" hidden="1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30"/>
    </row>
    <row r="2587" spans="1:70" s="1" customFormat="1" ht="15" hidden="1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30"/>
    </row>
    <row r="2588" spans="1:70" s="1" customFormat="1" ht="15" hidden="1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30"/>
    </row>
    <row r="2589" spans="1:70" s="1" customFormat="1" ht="15" hidden="1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30"/>
    </row>
    <row r="2590" spans="1:70" s="1" customFormat="1" ht="15" hidden="1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30"/>
    </row>
    <row r="2591" spans="1:70" s="1" customFormat="1" ht="15" hidden="1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30"/>
    </row>
    <row r="2592" spans="1:70" s="1" customFormat="1" ht="15" hidden="1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30"/>
    </row>
    <row r="2593" spans="1:70" s="1" customFormat="1" ht="15" hidden="1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30"/>
    </row>
    <row r="2594" spans="1:70" s="1" customFormat="1" ht="15" hidden="1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30"/>
    </row>
    <row r="2595" spans="1:70" s="1" customFormat="1" ht="15" hidden="1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30"/>
    </row>
    <row r="2596" spans="1:70" s="1" customFormat="1" ht="15" hidden="1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30"/>
    </row>
    <row r="2597" spans="1:70" s="1" customFormat="1" ht="15" hidden="1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30"/>
    </row>
    <row r="2598" spans="1:70" s="1" customFormat="1" ht="15" hidden="1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30"/>
    </row>
    <row r="2599" spans="1:70" s="1" customFormat="1" ht="15" hidden="1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30"/>
    </row>
    <row r="2600" spans="1:70" s="1" customFormat="1" ht="15" hidden="1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30"/>
    </row>
    <row r="2601" spans="1:70" s="1" customFormat="1" ht="15" hidden="1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30"/>
    </row>
    <row r="2602" spans="1:70" s="1" customFormat="1" ht="15" hidden="1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30"/>
    </row>
    <row r="2603" spans="1:70" s="1" customFormat="1" ht="15" hidden="1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30"/>
    </row>
    <row r="2604" spans="1:70" s="1" customFormat="1" ht="15" hidden="1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30"/>
    </row>
    <row r="2605" spans="1:70" s="1" customFormat="1" ht="15" hidden="1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30"/>
    </row>
    <row r="2606" spans="1:70" s="1" customFormat="1" ht="15" hidden="1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30"/>
    </row>
    <row r="2607" spans="1:70" s="1" customFormat="1" ht="15" hidden="1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30"/>
    </row>
    <row r="2608" spans="1:70" s="1" customFormat="1" ht="15" hidden="1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30"/>
    </row>
    <row r="2609" spans="1:70" s="1" customFormat="1" ht="15" hidden="1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30"/>
    </row>
    <row r="2610" spans="1:70" s="1" customFormat="1" ht="15" hidden="1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30"/>
    </row>
    <row r="2611" spans="1:70" s="1" customFormat="1" ht="15" hidden="1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30"/>
    </row>
    <row r="2612" spans="1:70" s="1" customFormat="1" ht="15" hidden="1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30"/>
    </row>
    <row r="2613" spans="1:70" s="1" customFormat="1" ht="15" hidden="1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30"/>
    </row>
    <row r="2614" spans="1:70" s="1" customFormat="1" ht="15" hidden="1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30"/>
    </row>
    <row r="2615" spans="1:70" s="1" customFormat="1" ht="15" hidden="1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30"/>
    </row>
    <row r="2616" spans="1:70" s="1" customFormat="1" ht="15" hidden="1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30"/>
    </row>
    <row r="2617" spans="1:70" s="1" customFormat="1" ht="15" hidden="1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30"/>
    </row>
    <row r="2618" spans="1:70" s="1" customFormat="1" ht="15" hidden="1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30"/>
    </row>
    <row r="2619" spans="1:70" s="1" customFormat="1" ht="15" hidden="1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30"/>
    </row>
    <row r="2620" spans="1:70" s="1" customFormat="1" ht="15" hidden="1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30"/>
    </row>
    <row r="2621" spans="1:70" s="1" customFormat="1" ht="15" hidden="1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30"/>
    </row>
    <row r="2622" spans="1:70" s="1" customFormat="1" ht="15" hidden="1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30"/>
    </row>
    <row r="2623" spans="1:70" s="1" customFormat="1" ht="15" hidden="1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30"/>
    </row>
    <row r="2624" spans="1:70" s="1" customFormat="1" ht="15" hidden="1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30"/>
    </row>
    <row r="2625" spans="1:70" s="1" customFormat="1" ht="15" hidden="1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30"/>
    </row>
    <row r="2626" spans="1:70" s="1" customFormat="1" ht="15" hidden="1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30"/>
    </row>
    <row r="2627" spans="1:70" s="1" customFormat="1" ht="15" hidden="1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30"/>
    </row>
    <row r="2628" spans="1:70" s="1" customFormat="1" ht="15" hidden="1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30"/>
    </row>
    <row r="2629" spans="1:70" s="1" customFormat="1" ht="15" hidden="1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30"/>
    </row>
    <row r="2630" spans="1:70" s="1" customFormat="1" ht="15" hidden="1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30"/>
    </row>
    <row r="2631" spans="1:70" s="1" customFormat="1" ht="15" hidden="1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30"/>
    </row>
    <row r="2632" spans="1:70" s="1" customFormat="1" ht="15" hidden="1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30"/>
    </row>
    <row r="2633" spans="1:70" s="1" customFormat="1" ht="15" hidden="1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30"/>
    </row>
    <row r="2634" spans="1:70" s="1" customFormat="1" ht="15" hidden="1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30"/>
    </row>
    <row r="2635" spans="1:70" s="1" customFormat="1" ht="15" hidden="1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30"/>
    </row>
    <row r="2636" spans="1:70" s="1" customFormat="1" ht="15" hidden="1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30"/>
    </row>
    <row r="2637" spans="1:70" s="1" customFormat="1" ht="15" hidden="1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30"/>
    </row>
    <row r="2638" spans="1:70" s="1" customFormat="1" ht="15" hidden="1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30"/>
    </row>
    <row r="2639" spans="1:70" s="1" customFormat="1" ht="15" hidden="1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30"/>
    </row>
    <row r="2640" spans="1:70" s="1" customFormat="1" ht="15" hidden="1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30"/>
    </row>
    <row r="2641" spans="1:70" s="1" customFormat="1" ht="15" hidden="1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30"/>
    </row>
    <row r="2642" spans="1:70" s="1" customFormat="1" ht="15" hidden="1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30"/>
    </row>
    <row r="2643" spans="1:70" s="1" customFormat="1" ht="15" hidden="1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30"/>
    </row>
    <row r="2644" spans="1:70" s="1" customFormat="1" ht="15" hidden="1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30"/>
    </row>
    <row r="2645" spans="1:70" s="1" customFormat="1" ht="15" hidden="1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30"/>
    </row>
    <row r="2646" spans="1:70" s="1" customFormat="1" ht="15" hidden="1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30"/>
    </row>
    <row r="2647" spans="1:70" s="1" customFormat="1" ht="15" hidden="1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30"/>
    </row>
    <row r="2648" spans="1:70" s="1" customFormat="1" ht="15" hidden="1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30"/>
    </row>
    <row r="2649" spans="1:70" s="1" customFormat="1" ht="15" hidden="1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30"/>
    </row>
    <row r="2650" spans="1:70" s="1" customFormat="1" ht="15" hidden="1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30"/>
    </row>
    <row r="2651" spans="1:70" s="1" customFormat="1" ht="15" hidden="1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30"/>
    </row>
    <row r="2652" spans="1:70" s="1" customFormat="1" ht="15" hidden="1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30"/>
    </row>
    <row r="2653" spans="1:70" s="1" customFormat="1" ht="15" hidden="1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30"/>
    </row>
    <row r="2654" spans="1:70" s="1" customFormat="1" ht="15" hidden="1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30"/>
    </row>
    <row r="2655" spans="1:70" s="1" customFormat="1" ht="15" hidden="1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30"/>
    </row>
    <row r="2656" spans="1:70" s="1" customFormat="1" ht="15" hidden="1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30"/>
    </row>
    <row r="2657" spans="1:70" s="1" customFormat="1" ht="15" hidden="1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30"/>
    </row>
    <row r="2658" spans="1:70" s="1" customFormat="1" ht="15" hidden="1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30"/>
    </row>
    <row r="2659" spans="1:70" s="1" customFormat="1" ht="15" hidden="1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30"/>
    </row>
    <row r="2660" spans="1:70" s="1" customFormat="1" ht="15" hidden="1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30"/>
    </row>
    <row r="2661" spans="1:70" s="1" customFormat="1" ht="15" hidden="1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30"/>
    </row>
    <row r="2662" spans="1:70" s="1" customFormat="1" ht="15" hidden="1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30"/>
    </row>
    <row r="2663" spans="1:70" s="1" customFormat="1" ht="15" hidden="1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30"/>
    </row>
    <row r="2664" spans="1:70" s="1" customFormat="1" ht="15" hidden="1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30"/>
    </row>
    <row r="2665" spans="1:70" s="1" customFormat="1" ht="15" hidden="1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30"/>
    </row>
    <row r="2666" spans="1:70" s="1" customFormat="1" ht="15" hidden="1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30"/>
    </row>
    <row r="2667" spans="1:70" s="1" customFormat="1" ht="15" hidden="1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30"/>
    </row>
    <row r="2668" spans="1:70" s="1" customFormat="1" ht="15" hidden="1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30"/>
    </row>
    <row r="2669" spans="1:70" s="1" customFormat="1" ht="15" hidden="1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30"/>
    </row>
    <row r="2670" spans="1:70" s="1" customFormat="1" ht="15" hidden="1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30"/>
    </row>
    <row r="2671" spans="1:70" s="1" customFormat="1" ht="15" hidden="1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30"/>
    </row>
    <row r="2672" spans="1:70" s="1" customFormat="1" ht="15" hidden="1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30"/>
    </row>
    <row r="2673" spans="1:70" s="1" customFormat="1" ht="15" hidden="1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30"/>
    </row>
    <row r="2674" spans="1:70" s="1" customFormat="1" ht="15" hidden="1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30"/>
    </row>
    <row r="2675" spans="1:70" s="1" customFormat="1" ht="15" hidden="1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30"/>
    </row>
    <row r="2676" spans="1:70" s="1" customFormat="1" ht="15" hidden="1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30"/>
    </row>
    <row r="2677" spans="1:70" s="1" customFormat="1" ht="15" hidden="1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30"/>
    </row>
    <row r="2678" spans="1:70" s="1" customFormat="1" ht="15" hidden="1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30"/>
    </row>
    <row r="2679" spans="1:70" s="1" customFormat="1" ht="15" hidden="1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30"/>
    </row>
    <row r="2680" spans="1:70" s="1" customFormat="1" ht="15" hidden="1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30"/>
    </row>
    <row r="2681" spans="1:70" s="1" customFormat="1" ht="15" hidden="1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30"/>
    </row>
    <row r="2682" spans="1:70" s="1" customFormat="1" ht="15" hidden="1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30"/>
    </row>
    <row r="2683" spans="1:70" s="1" customFormat="1" ht="15" hidden="1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30"/>
    </row>
    <row r="2684" spans="1:70" s="1" customFormat="1" ht="15" hidden="1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30"/>
    </row>
    <row r="2685" spans="1:70" s="1" customFormat="1" ht="15" hidden="1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30"/>
    </row>
    <row r="2686" spans="1:70" s="1" customFormat="1" ht="15" hidden="1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30"/>
    </row>
    <row r="2687" spans="1:70" s="1" customFormat="1" ht="15" hidden="1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30"/>
    </row>
    <row r="2688" spans="1:70" s="1" customFormat="1" ht="15" hidden="1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30"/>
    </row>
    <row r="2689" spans="1:70" s="1" customFormat="1" ht="15" hidden="1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30"/>
    </row>
    <row r="2690" spans="1:70" s="1" customFormat="1" ht="15" hidden="1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30"/>
    </row>
    <row r="2691" spans="1:70" s="1" customFormat="1" ht="15" hidden="1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30"/>
    </row>
    <row r="2692" spans="1:70" s="1" customFormat="1" ht="15" hidden="1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30"/>
    </row>
    <row r="2693" spans="1:70" s="1" customFormat="1" ht="15" hidden="1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30"/>
    </row>
    <row r="2694" spans="1:70" s="1" customFormat="1" ht="15" hidden="1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30"/>
    </row>
    <row r="2695" spans="1:70" s="1" customFormat="1" ht="15" hidden="1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30"/>
    </row>
    <row r="2696" spans="1:70" s="1" customFormat="1" ht="15" hidden="1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30"/>
    </row>
    <row r="2697" spans="1:70" s="1" customFormat="1" ht="15" hidden="1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30"/>
    </row>
    <row r="2698" spans="1:70" s="1" customFormat="1" ht="15" hidden="1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30"/>
    </row>
    <row r="2699" spans="1:70" s="1" customFormat="1" ht="15" hidden="1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30"/>
    </row>
    <row r="2700" spans="1:70" s="1" customFormat="1" ht="15" hidden="1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30"/>
    </row>
    <row r="2701" spans="1:70" s="1" customFormat="1" ht="15" hidden="1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30"/>
    </row>
    <row r="2702" spans="1:70" s="1" customFormat="1" ht="15" hidden="1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30"/>
    </row>
    <row r="2703" spans="1:70" s="1" customFormat="1" ht="15" hidden="1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30"/>
    </row>
    <row r="2704" spans="1:70" s="1" customFormat="1" ht="15" hidden="1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30"/>
    </row>
    <row r="2705" spans="1:70" s="1" customFormat="1" ht="15" hidden="1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30"/>
    </row>
    <row r="2706" spans="1:70" s="1" customFormat="1" ht="15" hidden="1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30"/>
    </row>
    <row r="2707" spans="1:70" s="1" customFormat="1" ht="15" hidden="1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30"/>
    </row>
    <row r="2708" spans="1:70" s="1" customFormat="1" ht="15" hidden="1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30"/>
    </row>
    <row r="2709" spans="1:70" s="1" customFormat="1" ht="15" hidden="1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30"/>
    </row>
    <row r="2710" spans="1:70" s="1" customFormat="1" ht="15" hidden="1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30"/>
    </row>
    <row r="2711" spans="1:70" s="1" customFormat="1" ht="15" hidden="1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30"/>
    </row>
    <row r="2712" spans="1:70" s="1" customFormat="1" ht="15" hidden="1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30"/>
    </row>
    <row r="2713" spans="1:70" s="1" customFormat="1" ht="15" hidden="1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30"/>
    </row>
    <row r="2714" spans="1:70" s="1" customFormat="1" ht="15" hidden="1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30"/>
    </row>
    <row r="2715" spans="1:70" s="1" customFormat="1" ht="15" hidden="1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30"/>
    </row>
    <row r="2716" spans="1:70" s="1" customFormat="1" ht="15" hidden="1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30"/>
    </row>
    <row r="2717" spans="1:70" s="1" customFormat="1" ht="15" hidden="1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30"/>
    </row>
    <row r="2718" spans="1:70" s="1" customFormat="1" ht="15" hidden="1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30"/>
    </row>
    <row r="2719" spans="1:70" s="1" customFormat="1" ht="15" hidden="1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30"/>
    </row>
    <row r="2720" spans="1:70" s="1" customFormat="1" ht="15" hidden="1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30"/>
    </row>
    <row r="2721" spans="1:70" s="1" customFormat="1" ht="15" hidden="1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30"/>
    </row>
    <row r="2722" spans="1:70" s="1" customFormat="1" ht="15" hidden="1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30"/>
    </row>
    <row r="2723" spans="1:70" s="1" customFormat="1" ht="15" hidden="1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30"/>
    </row>
    <row r="2724" spans="1:70" s="1" customFormat="1" ht="15" hidden="1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30"/>
    </row>
    <row r="2725" spans="1:70" s="1" customFormat="1" ht="15" hidden="1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30"/>
    </row>
    <row r="2726" spans="1:70" s="1" customFormat="1" ht="15" hidden="1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30"/>
    </row>
    <row r="2727" spans="1:70" s="1" customFormat="1" ht="15" hidden="1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30"/>
    </row>
    <row r="2728" spans="1:70" s="1" customFormat="1" ht="15" hidden="1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30"/>
    </row>
    <row r="2729" spans="1:70" s="1" customFormat="1" ht="15" hidden="1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30"/>
    </row>
    <row r="2730" spans="1:70" s="1" customFormat="1" ht="15" hidden="1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30"/>
    </row>
    <row r="2731" spans="1:70" s="1" customFormat="1" ht="15" hidden="1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30"/>
    </row>
    <row r="2732" spans="1:70" s="1" customFormat="1" ht="15" hidden="1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30"/>
    </row>
    <row r="2733" spans="1:70" s="1" customFormat="1" ht="15" hidden="1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30"/>
    </row>
    <row r="2734" spans="1:70" s="1" customFormat="1" ht="15" hidden="1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30"/>
    </row>
    <row r="2735" spans="1:70" s="1" customFormat="1" ht="15" hidden="1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30"/>
    </row>
    <row r="2736" spans="1:70" s="1" customFormat="1" ht="15" hidden="1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30"/>
    </row>
    <row r="2737" spans="1:70" s="1" customFormat="1" ht="15" hidden="1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30"/>
    </row>
    <row r="2738" spans="1:70" s="1" customFormat="1" ht="15" hidden="1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30"/>
    </row>
    <row r="2739" spans="1:70" s="1" customFormat="1" ht="15" hidden="1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30"/>
    </row>
    <row r="2740" spans="1:70" s="1" customFormat="1" ht="15" hidden="1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30"/>
    </row>
    <row r="2741" spans="1:70" s="1" customFormat="1" ht="15" hidden="1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30"/>
    </row>
    <row r="2742" spans="1:70" s="1" customFormat="1" ht="15" hidden="1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30"/>
    </row>
    <row r="2743" spans="1:70" s="1" customFormat="1" ht="15" hidden="1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30"/>
    </row>
    <row r="2744" spans="1:70" s="1" customFormat="1" ht="15" hidden="1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30"/>
    </row>
    <row r="2745" spans="1:70" s="1" customFormat="1" ht="15" hidden="1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30"/>
    </row>
    <row r="2746" spans="1:70" s="1" customFormat="1" ht="15" hidden="1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30"/>
    </row>
    <row r="2747" spans="1:70" s="1" customFormat="1" ht="15" hidden="1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30"/>
    </row>
    <row r="2748" spans="1:70" s="1" customFormat="1" ht="15" hidden="1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30"/>
    </row>
    <row r="2749" spans="1:70" s="1" customFormat="1" ht="15" hidden="1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30"/>
    </row>
    <row r="2750" spans="1:70" s="1" customFormat="1" ht="15" hidden="1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30"/>
    </row>
    <row r="2751" spans="1:70" s="1" customFormat="1" ht="15" hidden="1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30"/>
    </row>
    <row r="2752" spans="1:70" s="1" customFormat="1" ht="15" hidden="1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30"/>
    </row>
    <row r="2753" spans="1:70" s="1" customFormat="1" ht="15" hidden="1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30"/>
    </row>
    <row r="2754" spans="1:70" s="1" customFormat="1" ht="15" hidden="1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30"/>
    </row>
    <row r="2755" spans="1:70" s="1" customFormat="1" ht="15" hidden="1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30"/>
    </row>
    <row r="2756" spans="1:70" s="1" customFormat="1" ht="15" hidden="1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30"/>
    </row>
    <row r="2757" spans="1:70" s="1" customFormat="1" ht="15" hidden="1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30"/>
    </row>
    <row r="2758" spans="1:70" s="1" customFormat="1" ht="15" hidden="1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30"/>
    </row>
    <row r="2759" spans="1:70" s="1" customFormat="1" ht="15" hidden="1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30"/>
    </row>
    <row r="2760" spans="1:70" s="1" customFormat="1" ht="15" hidden="1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30"/>
    </row>
    <row r="2761" spans="1:70" s="1" customFormat="1" ht="15" hidden="1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30"/>
    </row>
    <row r="2762" spans="1:70" s="1" customFormat="1" ht="15" hidden="1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30"/>
    </row>
    <row r="2763" spans="1:70" s="1" customFormat="1" ht="15" hidden="1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30"/>
    </row>
    <row r="2764" spans="1:70" s="1" customFormat="1" ht="15" hidden="1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30"/>
    </row>
    <row r="2765" spans="1:70" s="1" customFormat="1" ht="15" hidden="1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30"/>
    </row>
    <row r="2766" spans="1:70" s="1" customFormat="1" ht="15" hidden="1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30"/>
    </row>
    <row r="2767" spans="1:70" s="1" customFormat="1" ht="15" hidden="1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30"/>
    </row>
    <row r="2768" spans="1:70" s="1" customFormat="1" ht="15" hidden="1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30"/>
    </row>
    <row r="2769" spans="1:70" s="1" customFormat="1" ht="15" hidden="1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30"/>
    </row>
    <row r="2770" spans="1:70" s="1" customFormat="1" ht="15" hidden="1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30"/>
    </row>
    <row r="2771" spans="1:70" s="1" customFormat="1" ht="15" hidden="1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30"/>
    </row>
    <row r="2772" spans="1:70" s="1" customFormat="1" ht="15" hidden="1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30"/>
    </row>
    <row r="2773" spans="1:70" s="1" customFormat="1" ht="15" hidden="1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30"/>
    </row>
    <row r="2774" spans="1:70" s="1" customFormat="1" ht="15" hidden="1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30"/>
    </row>
    <row r="2775" spans="1:70" s="1" customFormat="1" ht="15" hidden="1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30"/>
    </row>
    <row r="2776" spans="1:70" s="1" customFormat="1" ht="15" hidden="1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30"/>
    </row>
    <row r="2777" spans="1:70" s="1" customFormat="1" ht="15" hidden="1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30"/>
    </row>
    <row r="2778" spans="1:70" s="1" customFormat="1" ht="15" hidden="1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30"/>
    </row>
    <row r="2779" spans="1:70" s="1" customFormat="1" ht="15" hidden="1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30"/>
    </row>
    <row r="2780" spans="1:70" s="1" customFormat="1" ht="15" hidden="1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30"/>
    </row>
    <row r="2781" spans="1:70" s="1" customFormat="1" ht="15" hidden="1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30"/>
    </row>
    <row r="2782" spans="1:70" s="1" customFormat="1" ht="15" hidden="1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30"/>
    </row>
    <row r="2783" spans="1:70" s="1" customFormat="1" ht="15" hidden="1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30"/>
    </row>
    <row r="2784" spans="1:70" s="1" customFormat="1" ht="15" hidden="1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30"/>
    </row>
    <row r="2785" spans="1:70" s="1" customFormat="1" ht="15" hidden="1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30"/>
    </row>
    <row r="2786" spans="1:70" s="1" customFormat="1" ht="15" hidden="1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30"/>
    </row>
    <row r="2787" spans="1:70" s="1" customFormat="1" ht="15" hidden="1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30"/>
    </row>
    <row r="2788" spans="1:70" s="1" customFormat="1" ht="15" hidden="1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30"/>
    </row>
    <row r="2789" spans="1:70" s="1" customFormat="1" ht="15" hidden="1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30"/>
    </row>
    <row r="2790" spans="1:70" s="1" customFormat="1" ht="15" hidden="1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30"/>
    </row>
    <row r="2791" spans="1:70" s="1" customFormat="1" ht="15" hidden="1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30"/>
    </row>
    <row r="2792" spans="1:70" s="1" customFormat="1" ht="15" hidden="1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30"/>
    </row>
    <row r="2793" spans="1:70" s="1" customFormat="1" ht="15" hidden="1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30"/>
    </row>
    <row r="2794" spans="1:70" s="1" customFormat="1" ht="15" hidden="1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30"/>
    </row>
    <row r="2795" spans="1:70" s="1" customFormat="1" ht="15" hidden="1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30"/>
    </row>
    <row r="2796" spans="1:70" s="1" customFormat="1" ht="15" hidden="1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30"/>
    </row>
    <row r="2797" spans="1:70" s="1" customFormat="1" ht="15" hidden="1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30"/>
    </row>
    <row r="2798" spans="1:70" s="1" customFormat="1" ht="15" hidden="1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30"/>
    </row>
    <row r="2799" spans="1:70" s="1" customFormat="1" ht="15" hidden="1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30"/>
    </row>
    <row r="2800" spans="1:70" s="1" customFormat="1" ht="15" hidden="1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30"/>
    </row>
    <row r="2801" spans="1:70" s="1" customFormat="1" ht="15" hidden="1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30"/>
    </row>
    <row r="2802" spans="1:70" s="1" customFormat="1" ht="15" hidden="1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30"/>
    </row>
    <row r="2803" spans="1:70" s="1" customFormat="1" ht="15" hidden="1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30"/>
    </row>
    <row r="2804" spans="1:70" s="1" customFormat="1" ht="15" hidden="1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30"/>
    </row>
    <row r="2805" spans="1:70" s="1" customFormat="1" ht="15" hidden="1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30"/>
    </row>
    <row r="2806" spans="1:70" s="1" customFormat="1" ht="15" hidden="1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30"/>
    </row>
    <row r="2807" spans="1:70" s="1" customFormat="1" ht="15" hidden="1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30"/>
    </row>
    <row r="2808" spans="1:70" s="1" customFormat="1" ht="15" hidden="1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30"/>
    </row>
    <row r="2809" spans="1:70" s="1" customFormat="1" ht="15" hidden="1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30"/>
    </row>
    <row r="2810" spans="1:70" s="1" customFormat="1" ht="15" hidden="1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30"/>
    </row>
    <row r="2811" spans="1:70" s="1" customFormat="1" ht="15" hidden="1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30"/>
    </row>
    <row r="2812" spans="1:70" s="1" customFormat="1" ht="15" hidden="1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30"/>
    </row>
    <row r="2813" spans="1:70" s="1" customFormat="1" ht="15" hidden="1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30"/>
    </row>
    <row r="2814" spans="1:70" s="1" customFormat="1" ht="15" hidden="1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30"/>
    </row>
    <row r="2815" spans="1:70" s="1" customFormat="1" ht="15" hidden="1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30"/>
    </row>
    <row r="2816" spans="1:70" s="1" customFormat="1" ht="15" hidden="1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30"/>
    </row>
    <row r="2817" spans="1:70" s="1" customFormat="1" ht="15" hidden="1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30"/>
    </row>
    <row r="2818" spans="1:70" s="1" customFormat="1" ht="15" hidden="1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30"/>
    </row>
    <row r="2819" spans="1:70" s="1" customFormat="1" ht="15" hidden="1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30"/>
    </row>
    <row r="2820" spans="1:70" s="1" customFormat="1" ht="15" hidden="1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30"/>
    </row>
    <row r="2821" spans="1:70" s="1" customFormat="1" ht="15" hidden="1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30"/>
    </row>
    <row r="2822" spans="1:70" s="1" customFormat="1" ht="15" hidden="1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30"/>
    </row>
    <row r="2823" spans="1:70" s="1" customFormat="1" ht="15" hidden="1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30"/>
    </row>
    <row r="2824" spans="1:70" s="1" customFormat="1" ht="15" hidden="1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30"/>
    </row>
    <row r="2825" spans="1:70" s="1" customFormat="1" ht="15" hidden="1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30"/>
    </row>
    <row r="2826" spans="1:70" s="1" customFormat="1" ht="15" hidden="1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30"/>
    </row>
    <row r="2827" spans="1:70" s="1" customFormat="1" ht="15" hidden="1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30"/>
    </row>
    <row r="2828" spans="1:70" s="1" customFormat="1" ht="15" hidden="1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30"/>
    </row>
    <row r="2829" spans="1:70" s="1" customFormat="1" ht="15" hidden="1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30"/>
    </row>
    <row r="2830" spans="1:70" s="1" customFormat="1" ht="15" hidden="1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30"/>
    </row>
    <row r="2831" spans="1:70" s="1" customFormat="1" ht="15" hidden="1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30"/>
    </row>
    <row r="2832" spans="1:70" s="1" customFormat="1" ht="15" hidden="1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30"/>
    </row>
    <row r="2833" spans="1:70" s="1" customFormat="1" ht="15" hidden="1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30"/>
    </row>
    <row r="2834" spans="1:70" s="1" customFormat="1" ht="15" hidden="1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30"/>
    </row>
    <row r="2835" spans="1:70" s="1" customFormat="1" ht="15" hidden="1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30"/>
    </row>
    <row r="2836" spans="1:70" s="1" customFormat="1" ht="15" hidden="1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30"/>
    </row>
    <row r="2837" spans="1:70" s="1" customFormat="1" ht="15" hidden="1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30"/>
    </row>
    <row r="2838" spans="1:70" s="1" customFormat="1" ht="15" hidden="1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30"/>
    </row>
    <row r="2839" spans="1:70" s="1" customFormat="1" ht="15" hidden="1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30"/>
    </row>
    <row r="2840" spans="1:70" s="1" customFormat="1" ht="15" hidden="1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30"/>
    </row>
    <row r="2841" spans="1:70" s="1" customFormat="1" ht="15" hidden="1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30"/>
    </row>
    <row r="2842" spans="1:70" s="1" customFormat="1" ht="15" hidden="1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30"/>
    </row>
    <row r="2843" spans="1:70" s="1" customFormat="1" ht="15" hidden="1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30"/>
    </row>
    <row r="2844" spans="1:70" s="1" customFormat="1" ht="15" hidden="1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30"/>
    </row>
    <row r="2845" spans="1:70" s="1" customFormat="1" ht="15" hidden="1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30"/>
    </row>
    <row r="2846" spans="1:70" s="1" customFormat="1" ht="15" hidden="1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30"/>
    </row>
    <row r="2847" spans="1:70" s="1" customFormat="1" ht="15" hidden="1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30"/>
    </row>
    <row r="2848" spans="1:70" s="1" customFormat="1" ht="15" hidden="1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30"/>
    </row>
    <row r="2849" spans="1:70" s="1" customFormat="1" ht="15" hidden="1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30"/>
    </row>
    <row r="2850" spans="1:70" s="1" customFormat="1" ht="15" hidden="1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30"/>
    </row>
    <row r="2851" spans="1:70" s="1" customFormat="1" ht="15" hidden="1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30"/>
    </row>
    <row r="2852" spans="1:70" s="1" customFormat="1" ht="15" hidden="1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30"/>
    </row>
    <row r="2853" spans="1:70" s="1" customFormat="1" ht="15" hidden="1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30"/>
    </row>
    <row r="2854" spans="1:70" s="1" customFormat="1" ht="15" hidden="1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30"/>
    </row>
    <row r="2855" spans="1:70" s="1" customFormat="1" ht="15" hidden="1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30"/>
    </row>
    <row r="2856" spans="1:70" s="1" customFormat="1" ht="15" hidden="1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30"/>
    </row>
    <row r="2857" spans="1:70" s="1" customFormat="1" ht="15" hidden="1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30"/>
    </row>
    <row r="2858" spans="1:70" s="1" customFormat="1" ht="15" hidden="1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30"/>
    </row>
    <row r="2859" spans="1:70" s="1" customFormat="1" ht="15" hidden="1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30"/>
    </row>
    <row r="2860" spans="1:70" s="1" customFormat="1" ht="15" hidden="1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30"/>
    </row>
    <row r="2861" spans="1:70" s="1" customFormat="1" ht="15" hidden="1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30"/>
    </row>
    <row r="2862" spans="1:70" s="1" customFormat="1" ht="15" hidden="1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30"/>
    </row>
    <row r="2863" spans="1:70" s="1" customFormat="1" ht="15" hidden="1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30"/>
    </row>
    <row r="2864" spans="1:70" s="1" customFormat="1" ht="15" hidden="1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30"/>
    </row>
    <row r="2865" spans="1:70" s="1" customFormat="1" ht="15" hidden="1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30"/>
    </row>
    <row r="2866" spans="1:70" s="1" customFormat="1" ht="15" hidden="1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30"/>
    </row>
    <row r="2867" spans="1:70" s="1" customFormat="1" ht="15" hidden="1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30"/>
    </row>
    <row r="2868" spans="1:70" s="1" customFormat="1" ht="15" hidden="1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30"/>
    </row>
    <row r="2869" spans="1:70" s="1" customFormat="1" ht="15" hidden="1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30"/>
    </row>
    <row r="2870" spans="1:70" s="1" customFormat="1" ht="15" hidden="1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30"/>
    </row>
    <row r="2871" spans="1:70" s="1" customFormat="1" ht="15" hidden="1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30"/>
    </row>
    <row r="2872" spans="1:70" s="1" customFormat="1" ht="15" hidden="1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30"/>
    </row>
    <row r="2873" spans="1:70" s="1" customFormat="1" ht="15" hidden="1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30"/>
    </row>
    <row r="2874" spans="1:70" s="1" customFormat="1" ht="15" hidden="1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30"/>
    </row>
    <row r="2875" spans="1:70" s="1" customFormat="1" ht="15" hidden="1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30"/>
    </row>
    <row r="2876" spans="1:70" s="1" customFormat="1" ht="15" hidden="1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30"/>
    </row>
    <row r="2877" spans="1:70" s="1" customFormat="1" ht="15" hidden="1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30"/>
    </row>
    <row r="2878" spans="1:70" s="1" customFormat="1" ht="15" hidden="1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30"/>
    </row>
    <row r="2879" spans="1:70" s="1" customFormat="1" ht="15" hidden="1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30"/>
    </row>
    <row r="2880" spans="1:70" s="1" customFormat="1" ht="15" hidden="1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30"/>
    </row>
    <row r="2881" spans="1:70" s="1" customFormat="1" ht="15" hidden="1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30"/>
    </row>
    <row r="2882" spans="1:70" s="1" customFormat="1" ht="15" hidden="1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30"/>
    </row>
    <row r="2883" spans="1:70" s="1" customFormat="1" ht="15" hidden="1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30"/>
    </row>
    <row r="2884" spans="1:70" s="1" customFormat="1" ht="15" hidden="1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30"/>
    </row>
    <row r="2885" spans="1:70" s="1" customFormat="1" ht="15" hidden="1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30"/>
    </row>
    <row r="2886" spans="1:70" s="1" customFormat="1" ht="15" hidden="1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30"/>
    </row>
    <row r="2887" spans="1:70" s="1" customFormat="1" ht="15" hidden="1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30"/>
    </row>
    <row r="2888" spans="1:70" s="1" customFormat="1" ht="15" hidden="1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30"/>
    </row>
    <row r="2889" spans="1:70" s="1" customFormat="1" ht="15" hidden="1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30"/>
    </row>
    <row r="2890" spans="1:70" s="1" customFormat="1" ht="15" hidden="1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30"/>
    </row>
    <row r="2891" spans="1:70" s="1" customFormat="1" ht="15" hidden="1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30"/>
    </row>
    <row r="2892" spans="1:70" s="1" customFormat="1" ht="15" hidden="1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30"/>
    </row>
    <row r="2893" spans="1:70" s="1" customFormat="1" ht="15" hidden="1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30"/>
    </row>
    <row r="2894" spans="1:70" s="1" customFormat="1" ht="15" hidden="1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30"/>
    </row>
    <row r="2895" spans="1:70" s="1" customFormat="1" ht="15" hidden="1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30"/>
    </row>
    <row r="2896" spans="1:70" s="1" customFormat="1" ht="15" hidden="1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30"/>
    </row>
    <row r="2897" spans="1:70" s="1" customFormat="1" ht="15" hidden="1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30"/>
    </row>
    <row r="2898" spans="1:70" s="1" customFormat="1" ht="15" hidden="1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30"/>
    </row>
    <row r="2899" spans="1:70" s="1" customFormat="1" ht="15" hidden="1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30"/>
    </row>
    <row r="2900" spans="1:70" s="1" customFormat="1" ht="15" hidden="1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30"/>
    </row>
    <row r="2901" spans="1:70" s="1" customFormat="1" ht="15" hidden="1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30"/>
    </row>
    <row r="2902" spans="1:70" s="1" customFormat="1" ht="15" hidden="1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30"/>
    </row>
    <row r="2903" spans="1:70" s="1" customFormat="1" ht="15" hidden="1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30"/>
    </row>
    <row r="2904" spans="1:70" s="1" customFormat="1" ht="15" hidden="1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30"/>
    </row>
    <row r="2905" spans="1:70" s="1" customFormat="1" ht="15" hidden="1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30"/>
    </row>
    <row r="2906" spans="1:70" s="1" customFormat="1" ht="15" hidden="1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30"/>
    </row>
    <row r="2907" spans="1:70" s="1" customFormat="1" ht="15" hidden="1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30"/>
    </row>
    <row r="2908" spans="1:70" s="1" customFormat="1" ht="15" hidden="1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30"/>
    </row>
    <row r="2909" spans="1:70" s="1" customFormat="1" ht="15" hidden="1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30"/>
    </row>
    <row r="2910" spans="1:70" s="1" customFormat="1" ht="15" hidden="1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30"/>
    </row>
    <row r="2911" spans="1:70" s="1" customFormat="1" ht="15" hidden="1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30"/>
    </row>
    <row r="2912" spans="1:70" s="1" customFormat="1" ht="15" hidden="1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30"/>
    </row>
    <row r="2913" spans="1:70" s="1" customFormat="1" ht="15" hidden="1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30"/>
    </row>
    <row r="2914" spans="1:70" s="1" customFormat="1" ht="15" hidden="1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30"/>
    </row>
    <row r="2915" spans="1:70" s="1" customFormat="1" ht="15" hidden="1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30"/>
    </row>
    <row r="2916" spans="1:70" s="1" customFormat="1" ht="15" hidden="1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30"/>
    </row>
    <row r="2917" spans="1:70" s="1" customFormat="1" ht="15" hidden="1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30"/>
    </row>
    <row r="2918" spans="1:70" s="1" customFormat="1" ht="15" hidden="1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30"/>
    </row>
    <row r="2919" spans="1:70" s="1" customFormat="1" ht="15" hidden="1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30"/>
    </row>
    <row r="2920" spans="1:70" s="1" customFormat="1" ht="15" hidden="1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30"/>
    </row>
    <row r="2921" spans="1:70" s="1" customFormat="1" ht="15" hidden="1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30"/>
    </row>
    <row r="2922" spans="1:70" s="1" customFormat="1" ht="15" hidden="1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30"/>
    </row>
    <row r="2923" spans="1:70" s="1" customFormat="1" ht="15" hidden="1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30"/>
    </row>
    <row r="2924" spans="1:70" s="1" customFormat="1" ht="15" hidden="1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30"/>
    </row>
    <row r="2925" spans="1:70" s="1" customFormat="1" ht="15" hidden="1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30"/>
    </row>
    <row r="2926" spans="1:70" s="1" customFormat="1" ht="15" hidden="1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30"/>
    </row>
    <row r="2927" spans="1:70" s="1" customFormat="1" ht="15" hidden="1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30"/>
    </row>
    <row r="2928" spans="1:70" s="1" customFormat="1" ht="15" hidden="1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30"/>
    </row>
    <row r="2929" spans="1:70" s="1" customFormat="1" ht="15" hidden="1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30"/>
    </row>
    <row r="2930" spans="1:70" s="1" customFormat="1" ht="15" hidden="1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30"/>
    </row>
    <row r="2931" spans="1:70" s="1" customFormat="1" ht="15" hidden="1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30"/>
    </row>
    <row r="2932" spans="1:70" s="1" customFormat="1" ht="15" hidden="1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30"/>
    </row>
    <row r="2933" spans="1:70" s="1" customFormat="1" ht="15" hidden="1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30"/>
    </row>
    <row r="2934" spans="1:70" s="1" customFormat="1" ht="15" hidden="1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30"/>
    </row>
    <row r="2935" spans="1:70" s="1" customFormat="1" ht="15" hidden="1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30"/>
    </row>
    <row r="2936" spans="1:70" s="1" customFormat="1" ht="15" hidden="1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30"/>
    </row>
    <row r="2937" spans="1:70" s="1" customFormat="1" ht="15" hidden="1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30"/>
    </row>
    <row r="2938" spans="1:70" s="1" customFormat="1" ht="15" hidden="1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30"/>
    </row>
    <row r="2939" spans="1:70" s="1" customFormat="1" ht="15" hidden="1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30"/>
    </row>
    <row r="2940" spans="1:70" s="1" customFormat="1" ht="15" hidden="1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30"/>
    </row>
    <row r="2941" spans="1:70" s="1" customFormat="1" ht="15" hidden="1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30"/>
    </row>
    <row r="2942" spans="1:70" s="1" customFormat="1" ht="15" hidden="1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30"/>
    </row>
    <row r="2943" spans="1:70" s="1" customFormat="1" ht="15" hidden="1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30"/>
    </row>
    <row r="2944" spans="1:70" s="1" customFormat="1" ht="15" hidden="1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30"/>
    </row>
    <row r="2945" spans="1:70" s="1" customFormat="1" ht="15" hidden="1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30"/>
    </row>
    <row r="2946" spans="1:70" s="1" customFormat="1" ht="15" hidden="1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30"/>
    </row>
    <row r="2947" spans="1:70" s="1" customFormat="1" ht="15" hidden="1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30"/>
    </row>
    <row r="2948" spans="1:70" s="1" customFormat="1" ht="15" hidden="1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30"/>
    </row>
    <row r="2949" spans="1:70" s="1" customFormat="1" ht="15" hidden="1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30"/>
    </row>
    <row r="2950" spans="1:70" s="1" customFormat="1" ht="15" hidden="1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30"/>
    </row>
    <row r="2951" spans="1:70" s="1" customFormat="1" ht="15" hidden="1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30"/>
    </row>
    <row r="2952" spans="1:70" s="1" customFormat="1" ht="15" hidden="1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30"/>
    </row>
    <row r="2953" spans="1:70" s="1" customFormat="1" ht="15" hidden="1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30"/>
    </row>
    <row r="2954" spans="1:70" s="1" customFormat="1" ht="15" hidden="1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30"/>
    </row>
    <row r="2955" spans="1:70" s="1" customFormat="1" ht="15" hidden="1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30"/>
    </row>
    <row r="2956" spans="1:70" s="1" customFormat="1" ht="15" hidden="1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30"/>
    </row>
    <row r="2957" spans="1:70" s="1" customFormat="1" ht="15" hidden="1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30"/>
    </row>
    <row r="2958" spans="1:70" s="1" customFormat="1" ht="15" hidden="1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30"/>
    </row>
    <row r="2959" spans="1:70" s="1" customFormat="1" ht="15" hidden="1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30"/>
    </row>
    <row r="2960" spans="1:70" s="1" customFormat="1" ht="15" hidden="1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30"/>
    </row>
    <row r="2961" spans="1:70" s="1" customFormat="1" ht="15" hidden="1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30"/>
    </row>
    <row r="2962" spans="1:70" s="1" customFormat="1" ht="15" hidden="1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30"/>
    </row>
    <row r="2963" spans="1:70" s="1" customFormat="1" ht="15" hidden="1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30"/>
    </row>
    <row r="2964" spans="1:70" s="1" customFormat="1" ht="15" hidden="1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30"/>
    </row>
    <row r="2965" spans="1:70" s="1" customFormat="1" ht="15" hidden="1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30"/>
    </row>
    <row r="2966" spans="1:70" s="1" customFormat="1" ht="15" hidden="1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30"/>
    </row>
    <row r="2967" spans="1:70" s="1" customFormat="1" ht="15" hidden="1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30"/>
    </row>
    <row r="2968" spans="1:70" s="1" customFormat="1" ht="15" hidden="1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30"/>
    </row>
    <row r="2969" spans="1:70" s="1" customFormat="1" ht="15" hidden="1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30"/>
    </row>
    <row r="2970" spans="1:70" s="1" customFormat="1" ht="15" hidden="1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30"/>
    </row>
    <row r="2971" spans="1:70" s="1" customFormat="1" ht="15" hidden="1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30"/>
    </row>
    <row r="2972" spans="1:70" s="1" customFormat="1" ht="15" hidden="1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30"/>
    </row>
    <row r="2973" spans="1:70" s="1" customFormat="1" ht="15" hidden="1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30"/>
    </row>
    <row r="2974" spans="1:70" s="1" customFormat="1" ht="15" hidden="1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30"/>
    </row>
    <row r="2975" spans="1:70" s="1" customFormat="1" ht="15" hidden="1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30"/>
    </row>
    <row r="2976" spans="1:70" s="1" customFormat="1" ht="15" hidden="1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30"/>
    </row>
    <row r="2977" spans="1:70" s="1" customFormat="1" ht="15" hidden="1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30"/>
    </row>
    <row r="2978" spans="1:70" s="1" customFormat="1" ht="15" hidden="1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30"/>
    </row>
    <row r="2979" spans="1:70" s="1" customFormat="1" ht="15" hidden="1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30"/>
    </row>
    <row r="2980" spans="1:70" s="1" customFormat="1" ht="15" hidden="1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30"/>
    </row>
    <row r="2981" spans="1:70" s="1" customFormat="1" ht="15" hidden="1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30"/>
    </row>
    <row r="2982" spans="1:70" s="1" customFormat="1" ht="15" hidden="1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30"/>
    </row>
    <row r="2983" spans="1:70" s="1" customFormat="1" ht="15" hidden="1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30"/>
    </row>
    <row r="2984" spans="1:70" s="1" customFormat="1" ht="15" hidden="1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30"/>
    </row>
    <row r="2985" spans="1:70" s="1" customFormat="1" ht="15" hidden="1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30"/>
    </row>
    <row r="2986" spans="1:70" s="1" customFormat="1" ht="15" hidden="1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30"/>
    </row>
    <row r="2987" spans="1:70" s="1" customFormat="1" ht="15" hidden="1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30"/>
    </row>
    <row r="2988" spans="1:70" s="1" customFormat="1" ht="15" hidden="1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30"/>
    </row>
    <row r="2989" spans="1:70" s="1" customFormat="1" ht="15" hidden="1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30"/>
    </row>
    <row r="2990" spans="1:70" s="1" customFormat="1" ht="15" hidden="1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30"/>
    </row>
    <row r="2991" spans="1:70" s="1" customFormat="1" ht="15" hidden="1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30"/>
    </row>
    <row r="2992" spans="1:70" s="1" customFormat="1" ht="15" hidden="1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30"/>
    </row>
    <row r="2993" spans="1:70" s="1" customFormat="1" ht="15" hidden="1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30"/>
    </row>
    <row r="2994" spans="1:70" s="1" customFormat="1" ht="15" hidden="1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30"/>
    </row>
    <row r="2995" spans="1:70" s="1" customFormat="1" ht="15" hidden="1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30"/>
    </row>
    <row r="2996" spans="1:70" s="1" customFormat="1" ht="15" hidden="1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30"/>
    </row>
    <row r="2997" spans="1:70" s="1" customFormat="1" ht="15" hidden="1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30"/>
    </row>
    <row r="2998" spans="1:70" s="1" customFormat="1" ht="15" hidden="1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30"/>
    </row>
    <row r="2999" spans="1:70" s="1" customFormat="1" ht="15" hidden="1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30"/>
    </row>
    <row r="3000" spans="1:70" s="1" customFormat="1" ht="15" hidden="1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30"/>
    </row>
    <row r="3001" spans="1:70" s="1" customFormat="1" ht="15" hidden="1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30"/>
    </row>
    <row r="3002" spans="1:70" s="1" customFormat="1" ht="15" hidden="1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30"/>
    </row>
    <row r="3003" spans="1:70" s="1" customFormat="1" ht="15" hidden="1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30"/>
    </row>
    <row r="3004" spans="1:70" s="1" customFormat="1" ht="15" hidden="1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30"/>
    </row>
    <row r="3005" spans="1:70" s="1" customFormat="1" ht="15" hidden="1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30"/>
    </row>
    <row r="3006" spans="1:70" s="1" customFormat="1" ht="15" hidden="1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30"/>
    </row>
    <row r="3007" spans="1:70" s="1" customFormat="1" ht="15" hidden="1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30"/>
    </row>
    <row r="3008" spans="1:70" s="1" customFormat="1" ht="15" hidden="1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30"/>
    </row>
    <row r="3009" spans="1:70" s="1" customFormat="1" ht="15" hidden="1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30"/>
    </row>
    <row r="3010" spans="1:70" s="1" customFormat="1" ht="15" hidden="1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30"/>
    </row>
    <row r="3011" spans="1:70" s="1" customFormat="1" ht="15" hidden="1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30"/>
    </row>
    <row r="3012" spans="1:70" s="1" customFormat="1" ht="15" hidden="1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30"/>
    </row>
    <row r="3013" spans="1:70" s="1" customFormat="1" ht="15" hidden="1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30"/>
    </row>
    <row r="3014" spans="1:70" s="1" customFormat="1" ht="15" hidden="1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30"/>
    </row>
    <row r="3015" spans="1:70" s="1" customFormat="1" ht="15" hidden="1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30"/>
    </row>
    <row r="3016" spans="1:70" s="1" customFormat="1" ht="15" hidden="1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30"/>
    </row>
    <row r="3017" spans="1:70" s="1" customFormat="1" ht="15" hidden="1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30"/>
    </row>
    <row r="3018" spans="1:70" s="1" customFormat="1" ht="15" hidden="1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30"/>
    </row>
    <row r="3019" spans="1:70" s="1" customFormat="1" ht="15" hidden="1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30"/>
    </row>
    <row r="3020" spans="1:70" s="1" customFormat="1" ht="15" hidden="1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30"/>
    </row>
    <row r="3021" spans="1:70" s="1" customFormat="1" ht="15" hidden="1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30"/>
    </row>
    <row r="3022" spans="1:70" s="1" customFormat="1" ht="15" hidden="1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30"/>
    </row>
    <row r="3023" spans="1:70" s="1" customFormat="1" ht="15" hidden="1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30"/>
    </row>
    <row r="3024" spans="1:70" s="1" customFormat="1" ht="15" hidden="1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30"/>
    </row>
    <row r="3025" spans="1:70" s="1" customFormat="1" ht="15" hidden="1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30"/>
    </row>
    <row r="3026" spans="1:70" s="1" customFormat="1" ht="15" hidden="1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30"/>
    </row>
    <row r="3027" spans="1:70" s="1" customFormat="1" ht="15" hidden="1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30"/>
    </row>
    <row r="3028" spans="1:70" s="1" customFormat="1" ht="15" hidden="1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30"/>
    </row>
    <row r="3029" spans="1:70" s="1" customFormat="1" ht="15" hidden="1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30"/>
    </row>
    <row r="3030" spans="1:70" s="1" customFormat="1" ht="15" hidden="1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30"/>
    </row>
    <row r="3031" spans="1:70" s="1" customFormat="1" ht="15" hidden="1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30"/>
    </row>
    <row r="3032" spans="1:70" s="1" customFormat="1" ht="15" hidden="1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30"/>
    </row>
    <row r="3033" spans="1:70" s="1" customFormat="1" ht="15" hidden="1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30"/>
    </row>
    <row r="3034" spans="1:70" s="1" customFormat="1" ht="15" hidden="1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30"/>
    </row>
    <row r="3035" spans="1:70" s="1" customFormat="1" ht="15" hidden="1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30"/>
    </row>
    <row r="3036" spans="1:70" s="1" customFormat="1" ht="15" hidden="1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30"/>
    </row>
    <row r="3037" spans="1:70" s="1" customFormat="1" ht="15" hidden="1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30"/>
    </row>
    <row r="3038" spans="1:70" s="1" customFormat="1" ht="15" hidden="1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30"/>
    </row>
    <row r="3039" spans="1:70" s="1" customFormat="1" ht="15" hidden="1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30"/>
    </row>
    <row r="3040" spans="1:70" s="1" customFormat="1" ht="15" hidden="1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30"/>
    </row>
    <row r="3041" spans="1:70" s="1" customFormat="1" ht="15" hidden="1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30"/>
    </row>
    <row r="3042" spans="1:70" s="1" customFormat="1" ht="15" hidden="1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30"/>
    </row>
    <row r="3043" spans="1:70" s="1" customFormat="1" ht="15" hidden="1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30"/>
    </row>
    <row r="3044" spans="1:70" s="1" customFormat="1" ht="15" hidden="1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30"/>
    </row>
    <row r="3045" spans="1:70" s="1" customFormat="1" ht="15" hidden="1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30"/>
    </row>
    <row r="3046" spans="1:70" s="1" customFormat="1" ht="15" hidden="1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30"/>
    </row>
    <row r="3047" spans="1:70" s="1" customFormat="1" ht="15" hidden="1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30"/>
    </row>
    <row r="3048" spans="1:70" s="1" customFormat="1" ht="15" hidden="1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30"/>
    </row>
    <row r="3049" spans="1:70" s="1" customFormat="1" ht="15" hidden="1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30"/>
    </row>
    <row r="3050" spans="1:70" s="1" customFormat="1" ht="15" hidden="1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30"/>
    </row>
    <row r="3051" spans="1:70" s="1" customFormat="1" ht="15" hidden="1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30"/>
    </row>
    <row r="3052" spans="1:70" s="1" customFormat="1" ht="15" hidden="1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30"/>
    </row>
    <row r="3053" spans="1:70" s="1" customFormat="1" ht="15" hidden="1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30"/>
    </row>
    <row r="3054" spans="1:70" s="1" customFormat="1" ht="15" hidden="1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30"/>
    </row>
    <row r="3055" spans="1:70" s="1" customFormat="1" ht="15" hidden="1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30"/>
    </row>
    <row r="3056" spans="1:70" s="1" customFormat="1" ht="15" hidden="1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30"/>
    </row>
    <row r="3057" spans="1:70" s="1" customFormat="1" ht="15" hidden="1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30"/>
    </row>
    <row r="3058" spans="1:70" s="1" customFormat="1" ht="15" hidden="1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30"/>
    </row>
    <row r="3059" spans="1:70" s="1" customFormat="1" ht="15" hidden="1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30"/>
    </row>
    <row r="3060" spans="1:70" s="1" customFormat="1" ht="15" hidden="1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30"/>
    </row>
    <row r="3061" spans="1:70" s="1" customFormat="1" ht="15" hidden="1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30"/>
    </row>
    <row r="3062" spans="1:70" s="1" customFormat="1" ht="15" hidden="1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30"/>
    </row>
    <row r="3063" spans="1:70" s="1" customFormat="1" ht="15" hidden="1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30"/>
    </row>
    <row r="3064" spans="1:70" s="1" customFormat="1" ht="15" hidden="1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30"/>
    </row>
    <row r="3065" spans="1:70" s="1" customFormat="1" ht="15" hidden="1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30"/>
    </row>
    <row r="3066" spans="1:70" s="1" customFormat="1" ht="15" hidden="1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30"/>
    </row>
    <row r="3067" spans="1:70" s="1" customFormat="1" ht="15" hidden="1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30"/>
    </row>
    <row r="3068" spans="1:70" s="1" customFormat="1" ht="15" hidden="1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30"/>
    </row>
    <row r="3069" spans="1:70" s="1" customFormat="1" ht="15" hidden="1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30"/>
    </row>
    <row r="3070" spans="1:70" s="1" customFormat="1" ht="15" hidden="1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30"/>
    </row>
    <row r="3071" spans="1:70" s="1" customFormat="1" ht="15" hidden="1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30"/>
    </row>
    <row r="3072" spans="1:70" s="1" customFormat="1" ht="15" hidden="1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30"/>
    </row>
    <row r="3073" spans="1:70" s="1" customFormat="1" ht="15" hidden="1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30"/>
    </row>
    <row r="3074" spans="1:70" s="1" customFormat="1" ht="15" hidden="1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30"/>
    </row>
    <row r="3075" spans="1:70" s="1" customFormat="1" ht="15" hidden="1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30"/>
    </row>
    <row r="3076" spans="1:70" s="1" customFormat="1" ht="15" hidden="1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30"/>
    </row>
    <row r="3077" spans="1:70" s="1" customFormat="1" ht="15" hidden="1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30"/>
    </row>
    <row r="3078" spans="1:70" s="1" customFormat="1" ht="15" hidden="1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30"/>
    </row>
    <row r="3079" spans="1:70" s="1" customFormat="1" ht="15" hidden="1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30"/>
    </row>
    <row r="3080" spans="1:70" s="1" customFormat="1" ht="15" hidden="1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30"/>
    </row>
    <row r="3081" spans="1:70" s="1" customFormat="1" ht="15" hidden="1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30"/>
    </row>
    <row r="3082" spans="1:70" s="1" customFormat="1" ht="15" hidden="1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30"/>
    </row>
    <row r="3083" spans="1:70" s="1" customFormat="1" ht="15" hidden="1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30"/>
    </row>
    <row r="3084" spans="1:70" s="1" customFormat="1" ht="15" hidden="1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30"/>
    </row>
    <row r="3085" spans="1:70" s="1" customFormat="1" ht="15" hidden="1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30"/>
    </row>
    <row r="3086" spans="1:70" s="1" customFormat="1" ht="15" hidden="1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30"/>
    </row>
    <row r="3087" spans="1:70" s="1" customFormat="1" ht="15" hidden="1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30"/>
    </row>
    <row r="3088" spans="1:70" s="1" customFormat="1" ht="15" hidden="1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30"/>
    </row>
    <row r="3089" spans="1:70" s="1" customFormat="1" ht="15" hidden="1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30"/>
    </row>
    <row r="3090" spans="1:70" s="1" customFormat="1" ht="15" hidden="1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30"/>
    </row>
    <row r="3091" spans="1:70" s="1" customFormat="1" ht="15" hidden="1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30"/>
    </row>
    <row r="3092" spans="1:70" s="1" customFormat="1" ht="15" hidden="1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30"/>
    </row>
    <row r="3093" spans="1:70" s="1" customFormat="1" ht="15" hidden="1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30"/>
    </row>
    <row r="3094" spans="1:70" s="1" customFormat="1" ht="15" hidden="1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30"/>
    </row>
    <row r="3095" spans="1:70" s="1" customFormat="1" ht="15" hidden="1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30"/>
    </row>
    <row r="3096" spans="1:70" s="1" customFormat="1" ht="15" hidden="1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30"/>
    </row>
    <row r="3097" spans="1:70" s="1" customFormat="1" ht="15" hidden="1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30"/>
    </row>
    <row r="3098" spans="1:70" s="1" customFormat="1" ht="15" hidden="1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30"/>
    </row>
    <row r="3099" spans="1:70" s="1" customFormat="1" ht="15" hidden="1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30"/>
    </row>
    <row r="3100" spans="1:70" s="1" customFormat="1" ht="15" hidden="1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30"/>
    </row>
    <row r="3101" spans="1:70" s="1" customFormat="1" ht="15" hidden="1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30"/>
    </row>
    <row r="3102" spans="1:70" s="1" customFormat="1" ht="15" hidden="1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30"/>
    </row>
    <row r="3103" spans="1:70" s="1" customFormat="1" ht="15" hidden="1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30"/>
    </row>
    <row r="3104" spans="1:70" s="1" customFormat="1" ht="15" hidden="1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30"/>
    </row>
    <row r="3105" spans="1:70" s="1" customFormat="1" ht="15" hidden="1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30"/>
    </row>
    <row r="3106" spans="1:70" s="1" customFormat="1" ht="15" hidden="1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30"/>
    </row>
    <row r="3107" spans="1:70" s="1" customFormat="1" ht="15" hidden="1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30"/>
    </row>
    <row r="3108" spans="1:70" s="1" customFormat="1" ht="15" hidden="1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30"/>
    </row>
    <row r="3109" spans="1:70" s="1" customFormat="1" ht="15" hidden="1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30"/>
    </row>
    <row r="3110" spans="1:70" s="1" customFormat="1" ht="15" hidden="1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30"/>
    </row>
    <row r="3111" spans="1:70" s="1" customFormat="1" ht="15" hidden="1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30"/>
    </row>
    <row r="3112" spans="1:70" s="1" customFormat="1" ht="15" hidden="1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30"/>
    </row>
    <row r="3113" spans="1:70" s="1" customFormat="1" ht="15" hidden="1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30"/>
    </row>
    <row r="3114" spans="1:70" s="1" customFormat="1" ht="15" hidden="1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30"/>
    </row>
    <row r="3115" spans="1:70" s="1" customFormat="1" ht="15" hidden="1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30"/>
    </row>
    <row r="3116" spans="1:70" s="1" customFormat="1" ht="15" hidden="1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30"/>
    </row>
    <row r="3117" spans="1:70" s="1" customFormat="1" ht="15" hidden="1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30"/>
    </row>
    <row r="3118" spans="1:70" s="1" customFormat="1" ht="15" hidden="1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30"/>
    </row>
    <row r="3119" spans="1:70" s="1" customFormat="1" ht="15" hidden="1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30"/>
    </row>
    <row r="3120" spans="1:70" s="1" customFormat="1" ht="15" hidden="1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30"/>
    </row>
    <row r="3121" spans="1:70" s="1" customFormat="1" ht="15" hidden="1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30"/>
    </row>
    <row r="3122" spans="1:70" s="1" customFormat="1" ht="15" hidden="1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30"/>
    </row>
    <row r="3123" spans="1:70" s="1" customFormat="1" ht="15" hidden="1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30"/>
    </row>
    <row r="3124" spans="1:70" s="1" customFormat="1" ht="15" hidden="1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30"/>
    </row>
    <row r="3125" spans="1:70" s="1" customFormat="1" ht="15" hidden="1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30"/>
    </row>
    <row r="3126" spans="1:70" s="1" customFormat="1" ht="15" hidden="1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30"/>
    </row>
    <row r="3127" spans="1:70" s="1" customFormat="1" ht="15" hidden="1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30"/>
    </row>
    <row r="3128" spans="1:70" s="1" customFormat="1" ht="15" hidden="1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30"/>
    </row>
    <row r="3129" spans="1:70" s="1" customFormat="1" ht="15" hidden="1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30"/>
    </row>
    <row r="3130" spans="1:70" s="1" customFormat="1" ht="15" hidden="1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30"/>
    </row>
    <row r="3131" spans="1:70" s="1" customFormat="1" ht="15" hidden="1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30"/>
    </row>
    <row r="3132" spans="1:70" s="1" customFormat="1" ht="15" hidden="1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30"/>
    </row>
    <row r="3133" spans="1:70" s="1" customFormat="1" ht="15" hidden="1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30"/>
    </row>
    <row r="3134" spans="1:70" s="1" customFormat="1" ht="15" hidden="1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30"/>
    </row>
    <row r="3135" spans="1:70" s="1" customFormat="1" ht="15" hidden="1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30"/>
    </row>
    <row r="3136" spans="1:70" s="1" customFormat="1" ht="15" hidden="1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30"/>
    </row>
    <row r="3137" spans="1:70" s="1" customFormat="1" ht="15" hidden="1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30"/>
    </row>
    <row r="3138" spans="1:70" s="1" customFormat="1" ht="15" hidden="1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30"/>
    </row>
    <row r="3139" spans="1:70" s="1" customFormat="1" ht="15" hidden="1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30"/>
    </row>
    <row r="3140" spans="1:70" s="1" customFormat="1" ht="15" hidden="1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30"/>
    </row>
    <row r="3141" spans="1:70" s="1" customFormat="1" ht="15" hidden="1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30"/>
    </row>
    <row r="3142" spans="1:70" s="1" customFormat="1" ht="15" hidden="1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30"/>
    </row>
    <row r="3143" spans="1:70" s="1" customFormat="1" ht="15" hidden="1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30"/>
    </row>
    <row r="3144" spans="1:70" s="1" customFormat="1" ht="15" hidden="1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30"/>
    </row>
    <row r="3145" spans="1:70" s="1" customFormat="1" ht="15" hidden="1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30"/>
    </row>
    <row r="3146" spans="1:70" s="1" customFormat="1" ht="15" hidden="1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30"/>
    </row>
    <row r="3147" spans="1:70" s="1" customFormat="1" ht="15" hidden="1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30"/>
    </row>
    <row r="3148" spans="1:70" s="1" customFormat="1" ht="15" hidden="1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30"/>
    </row>
    <row r="3149" spans="1:70" s="1" customFormat="1" ht="15" hidden="1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30"/>
    </row>
    <row r="3150" spans="1:70" s="1" customFormat="1" ht="15" hidden="1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30"/>
    </row>
    <row r="3151" spans="1:70" s="1" customFormat="1" ht="15" hidden="1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30"/>
    </row>
    <row r="3152" spans="1:70" s="1" customFormat="1" ht="15" hidden="1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30"/>
    </row>
    <row r="3153" spans="1:70" s="1" customFormat="1" ht="15" hidden="1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30"/>
    </row>
    <row r="3154" spans="1:70" s="1" customFormat="1" ht="15" hidden="1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30"/>
    </row>
    <row r="3155" spans="1:70" s="1" customFormat="1" ht="15" hidden="1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30"/>
    </row>
    <row r="3156" spans="1:70" s="1" customFormat="1" ht="15" hidden="1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30"/>
    </row>
    <row r="3157" spans="1:70" s="1" customFormat="1" ht="15" hidden="1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30"/>
    </row>
    <row r="3158" spans="1:70" s="1" customFormat="1" ht="15" hidden="1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30"/>
    </row>
    <row r="3159" spans="1:70" s="1" customFormat="1" ht="15" hidden="1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30"/>
    </row>
    <row r="3160" spans="1:70" s="1" customFormat="1" ht="15" hidden="1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30"/>
    </row>
    <row r="3161" spans="1:70" s="1" customFormat="1" ht="15" hidden="1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30"/>
    </row>
    <row r="3162" spans="1:70" s="1" customFormat="1" ht="15" hidden="1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30"/>
    </row>
    <row r="3163" spans="1:70" s="1" customFormat="1" ht="15" hidden="1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30"/>
    </row>
    <row r="3164" spans="1:70" s="1" customFormat="1" ht="15" hidden="1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30"/>
    </row>
    <row r="3165" spans="1:70" s="1" customFormat="1" ht="15" hidden="1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30"/>
    </row>
    <row r="3166" spans="1:70" s="1" customFormat="1" ht="15" hidden="1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30"/>
    </row>
    <row r="3167" spans="1:70" s="1" customFormat="1" ht="15" hidden="1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30"/>
    </row>
    <row r="3168" spans="1:70" s="1" customFormat="1" ht="15" hidden="1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30"/>
    </row>
    <row r="3169" spans="1:70" s="1" customFormat="1" ht="15" hidden="1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30"/>
    </row>
    <row r="3170" spans="1:70" s="1" customFormat="1" ht="15" hidden="1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30"/>
    </row>
    <row r="3171" spans="1:70" s="1" customFormat="1" ht="15" hidden="1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30"/>
    </row>
    <row r="3172" spans="1:70" s="1" customFormat="1" ht="15" hidden="1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30"/>
    </row>
    <row r="3173" spans="1:70" s="1" customFormat="1" ht="15" hidden="1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30"/>
    </row>
    <row r="3174" spans="1:70" s="1" customFormat="1" ht="15" hidden="1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30"/>
    </row>
    <row r="3175" spans="1:70" s="1" customFormat="1" ht="15" hidden="1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30"/>
    </row>
    <row r="3176" spans="1:70" s="1" customFormat="1" ht="15" hidden="1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30"/>
    </row>
    <row r="3177" spans="1:70" s="1" customFormat="1" ht="15" hidden="1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30"/>
    </row>
    <row r="3178" spans="1:70" s="1" customFormat="1" ht="15" hidden="1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30"/>
    </row>
    <row r="3179" spans="1:70" s="1" customFormat="1" ht="15" hidden="1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30"/>
    </row>
    <row r="3180" spans="1:70" s="1" customFormat="1" ht="15" hidden="1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30"/>
    </row>
    <row r="3181" spans="1:70" s="1" customFormat="1" ht="15" hidden="1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30"/>
    </row>
    <row r="3182" spans="1:70" s="1" customFormat="1" ht="15" hidden="1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30"/>
    </row>
    <row r="3183" spans="1:70" s="1" customFormat="1" ht="15" hidden="1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30"/>
    </row>
    <row r="3184" spans="1:70" s="1" customFormat="1" ht="15" hidden="1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30"/>
    </row>
    <row r="3185" spans="1:70" s="1" customFormat="1" ht="15" hidden="1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30"/>
    </row>
    <row r="3186" spans="1:70" s="1" customFormat="1" ht="15" hidden="1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30"/>
    </row>
    <row r="3187" spans="1:70" s="1" customFormat="1" ht="15" hidden="1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30"/>
    </row>
    <row r="3188" spans="1:70" s="1" customFormat="1" ht="15" hidden="1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30"/>
    </row>
    <row r="3189" spans="1:70" s="1" customFormat="1" ht="15" hidden="1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30"/>
    </row>
    <row r="3190" spans="1:70" s="1" customFormat="1" ht="15" hidden="1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30"/>
    </row>
    <row r="3191" spans="1:70" s="1" customFormat="1" ht="15" hidden="1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30"/>
    </row>
    <row r="3192" spans="1:70" s="1" customFormat="1" ht="15" hidden="1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30"/>
    </row>
    <row r="3193" spans="1:70" s="1" customFormat="1" ht="15" hidden="1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30"/>
    </row>
    <row r="3194" spans="1:70" s="1" customFormat="1" ht="15" hidden="1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30"/>
    </row>
    <row r="3195" spans="1:70" s="1" customFormat="1" ht="15" hidden="1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30"/>
    </row>
    <row r="3196" spans="1:70" s="1" customFormat="1" ht="15" hidden="1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30"/>
    </row>
    <row r="3197" spans="1:70" s="1" customFormat="1" ht="15" hidden="1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30"/>
    </row>
    <row r="3198" spans="1:70" s="1" customFormat="1" ht="15" hidden="1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30"/>
    </row>
    <row r="3199" spans="1:70" s="1" customFormat="1" ht="15" hidden="1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30"/>
    </row>
    <row r="3200" spans="1:70" s="1" customFormat="1" ht="15" hidden="1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30"/>
    </row>
    <row r="3201" spans="1:70" s="1" customFormat="1" ht="15" hidden="1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30"/>
    </row>
    <row r="3202" spans="1:70" s="1" customFormat="1" ht="15" hidden="1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30"/>
    </row>
    <row r="3203" spans="1:70" s="1" customFormat="1" ht="15" hidden="1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30"/>
    </row>
    <row r="3204" spans="1:70" s="1" customFormat="1" ht="15" hidden="1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30"/>
    </row>
    <row r="3205" spans="1:70" s="1" customFormat="1" ht="15" hidden="1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30"/>
    </row>
    <row r="3206" spans="1:70" s="1" customFormat="1" ht="15" hidden="1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30"/>
    </row>
    <row r="3207" spans="1:70" s="1" customFormat="1" ht="15" hidden="1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30"/>
    </row>
    <row r="3208" spans="1:70" s="1" customFormat="1" ht="15" hidden="1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30"/>
    </row>
    <row r="3209" spans="1:70" s="1" customFormat="1" ht="15" hidden="1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30"/>
    </row>
    <row r="3210" spans="1:70" s="1" customFormat="1" ht="15" hidden="1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30"/>
    </row>
    <row r="3211" spans="1:70" s="1" customFormat="1" ht="15" hidden="1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30"/>
    </row>
    <row r="3212" spans="1:70" s="1" customFormat="1" ht="15" hidden="1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30"/>
    </row>
    <row r="3213" spans="1:70" s="1" customFormat="1" ht="15" hidden="1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30"/>
    </row>
    <row r="3214" spans="1:70" s="1" customFormat="1" ht="15" hidden="1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30"/>
    </row>
    <row r="3215" spans="1:70" s="1" customFormat="1" ht="15" hidden="1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30"/>
    </row>
    <row r="3216" spans="1:70" s="1" customFormat="1" ht="15" hidden="1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30"/>
    </row>
    <row r="3217" spans="1:70" s="1" customFormat="1" ht="15" hidden="1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30"/>
    </row>
    <row r="3218" spans="1:70" s="1" customFormat="1" ht="15" hidden="1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30"/>
    </row>
    <row r="3219" spans="1:70" s="1" customFormat="1" ht="15" hidden="1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30"/>
    </row>
    <row r="3220" spans="1:70" s="1" customFormat="1" ht="15" hidden="1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30"/>
    </row>
    <row r="3221" spans="1:70" s="1" customFormat="1" ht="15" hidden="1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30"/>
    </row>
    <row r="3222" spans="1:70" s="1" customFormat="1" ht="15" hidden="1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30"/>
    </row>
    <row r="3223" spans="1:70" s="1" customFormat="1" ht="15" hidden="1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30"/>
    </row>
    <row r="3224" spans="1:70" s="1" customFormat="1" ht="15" hidden="1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30"/>
    </row>
    <row r="3225" spans="1:70" s="1" customFormat="1" ht="15" hidden="1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30"/>
    </row>
    <row r="3226" spans="1:70" s="1" customFormat="1" ht="15" hidden="1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30"/>
    </row>
    <row r="3227" spans="1:70" s="1" customFormat="1" ht="15" hidden="1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30"/>
    </row>
    <row r="3228" spans="1:70" s="1" customFormat="1" ht="15" hidden="1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30"/>
    </row>
    <row r="3229" spans="1:70" s="1" customFormat="1" ht="15" hidden="1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30"/>
    </row>
    <row r="3230" spans="1:70" s="1" customFormat="1" ht="15" hidden="1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30"/>
    </row>
    <row r="3231" spans="1:70" s="1" customFormat="1" ht="15" hidden="1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30"/>
    </row>
    <row r="3232" spans="1:70" s="1" customFormat="1" ht="15" hidden="1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30"/>
    </row>
    <row r="3233" spans="1:70" s="1" customFormat="1" ht="15" hidden="1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30"/>
    </row>
    <row r="3234" spans="1:70" s="1" customFormat="1" ht="15" hidden="1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30"/>
    </row>
    <row r="3235" spans="1:70" s="1" customFormat="1" ht="15" hidden="1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30"/>
    </row>
    <row r="3236" spans="1:70" s="1" customFormat="1" ht="15" hidden="1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30"/>
    </row>
    <row r="3237" spans="1:70" s="1" customFormat="1" ht="15" hidden="1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30"/>
    </row>
    <row r="3238" spans="1:70" s="1" customFormat="1" ht="15" hidden="1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30"/>
    </row>
    <row r="3239" spans="1:70" s="1" customFormat="1" ht="15" hidden="1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30"/>
    </row>
    <row r="3240" spans="1:70" s="1" customFormat="1" ht="15" hidden="1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30"/>
    </row>
    <row r="3241" spans="1:70" s="1" customFormat="1" ht="15" hidden="1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30"/>
    </row>
    <row r="3242" spans="1:70" s="1" customFormat="1" ht="15" hidden="1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30"/>
    </row>
    <row r="3243" spans="1:70" s="1" customFormat="1" ht="15" hidden="1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30"/>
    </row>
    <row r="3244" spans="1:70" s="1" customFormat="1" ht="15" hidden="1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30"/>
    </row>
    <row r="3245" spans="1:70" s="1" customFormat="1" ht="15" hidden="1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30"/>
    </row>
    <row r="3246" spans="1:70" s="1" customFormat="1" ht="15" hidden="1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30"/>
    </row>
    <row r="3247" spans="1:70" s="1" customFormat="1" ht="15" hidden="1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30"/>
    </row>
    <row r="3248" spans="1:70" s="1" customFormat="1" ht="15" hidden="1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30"/>
    </row>
    <row r="3249" spans="1:70" s="1" customFormat="1" ht="15" hidden="1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30"/>
    </row>
    <row r="3250" spans="1:70" s="1" customFormat="1" ht="15" hidden="1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30"/>
    </row>
    <row r="3251" spans="1:70" s="1" customFormat="1" ht="15" hidden="1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30"/>
    </row>
    <row r="3252" spans="1:70" s="1" customFormat="1" ht="15" hidden="1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30"/>
    </row>
    <row r="3253" spans="1:70" s="1" customFormat="1" ht="15" hidden="1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30"/>
    </row>
    <row r="3254" spans="1:70" s="1" customFormat="1" ht="15" hidden="1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30"/>
    </row>
    <row r="3255" spans="1:70" s="1" customFormat="1" ht="15" hidden="1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30"/>
    </row>
    <row r="3256" spans="1:70" s="1" customFormat="1" ht="15" hidden="1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30"/>
    </row>
    <row r="3257" spans="1:70" s="1" customFormat="1" ht="15" hidden="1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30"/>
    </row>
    <row r="3258" spans="1:70" s="1" customFormat="1" ht="15" hidden="1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30"/>
    </row>
    <row r="3259" spans="1:70" s="1" customFormat="1" ht="15" hidden="1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30"/>
    </row>
    <row r="3260" spans="1:70" s="1" customFormat="1" ht="15" hidden="1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30"/>
    </row>
    <row r="3261" spans="1:70" s="1" customFormat="1" ht="15" hidden="1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30"/>
    </row>
    <row r="3262" spans="1:70" s="1" customFormat="1" ht="15" hidden="1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30"/>
    </row>
    <row r="3263" spans="1:70" s="1" customFormat="1" ht="15" hidden="1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30"/>
    </row>
    <row r="3264" spans="1:70" s="1" customFormat="1" ht="15" hidden="1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30"/>
    </row>
    <row r="3265" spans="1:70" s="1" customFormat="1" ht="15" hidden="1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30"/>
    </row>
    <row r="3266" spans="1:70" s="1" customFormat="1" ht="15" hidden="1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30"/>
    </row>
    <row r="3267" spans="1:70" s="1" customFormat="1" ht="15" hidden="1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30"/>
    </row>
    <row r="3268" spans="1:70" s="1" customFormat="1" ht="15" hidden="1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30"/>
    </row>
    <row r="3269" spans="1:70" s="1" customFormat="1" ht="15" hidden="1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30"/>
    </row>
    <row r="3270" spans="1:70" s="1" customFormat="1" ht="15" hidden="1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30"/>
    </row>
    <row r="3271" spans="1:70" s="1" customFormat="1" ht="15" hidden="1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30"/>
    </row>
    <row r="3272" spans="1:70" s="1" customFormat="1" ht="15" hidden="1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30"/>
    </row>
    <row r="3273" spans="1:70" s="1" customFormat="1" ht="15" hidden="1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30"/>
    </row>
    <row r="3274" spans="1:70" s="1" customFormat="1" ht="15" hidden="1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30"/>
    </row>
    <row r="3275" spans="1:70" s="1" customFormat="1" ht="15" hidden="1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30"/>
    </row>
    <row r="3276" spans="1:70" s="1" customFormat="1" ht="15" hidden="1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30"/>
    </row>
    <row r="3277" spans="1:70" s="1" customFormat="1" ht="15" hidden="1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30"/>
    </row>
    <row r="3278" spans="1:70" s="1" customFormat="1" ht="15" hidden="1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30"/>
    </row>
    <row r="3279" spans="1:70" s="1" customFormat="1" ht="15" hidden="1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30"/>
    </row>
    <row r="3280" spans="1:70" s="1" customFormat="1" ht="15" hidden="1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30"/>
    </row>
    <row r="3281" spans="1:70" s="1" customFormat="1" ht="15" hidden="1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30"/>
    </row>
    <row r="3282" spans="1:70" s="1" customFormat="1" ht="15" hidden="1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30"/>
    </row>
    <row r="3283" spans="1:70" s="1" customFormat="1" ht="15" hidden="1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30"/>
    </row>
    <row r="3284" spans="1:70" s="1" customFormat="1" ht="15" hidden="1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30"/>
    </row>
    <row r="3285" spans="1:70" s="1" customFormat="1" ht="15" hidden="1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30"/>
    </row>
    <row r="3286" spans="1:70" s="1" customFormat="1" ht="15" hidden="1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30"/>
    </row>
    <row r="3287" spans="1:70" s="1" customFormat="1" ht="15" hidden="1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30"/>
    </row>
    <row r="3288" spans="1:70" s="1" customFormat="1" ht="15" hidden="1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30"/>
    </row>
    <row r="3289" spans="1:70" s="1" customFormat="1" ht="15" hidden="1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30"/>
    </row>
    <row r="3290" spans="1:70" s="1" customFormat="1" ht="15" hidden="1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30"/>
    </row>
    <row r="3291" spans="1:70" s="1" customFormat="1" ht="15" hidden="1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30"/>
    </row>
    <row r="3292" spans="1:70" s="1" customFormat="1" ht="15" hidden="1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30"/>
    </row>
    <row r="3293" spans="1:70" s="1" customFormat="1" ht="15" hidden="1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30"/>
    </row>
    <row r="3294" spans="1:70" s="1" customFormat="1" ht="15" hidden="1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30"/>
    </row>
    <row r="3295" spans="1:70" s="1" customFormat="1" ht="15" hidden="1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30"/>
    </row>
    <row r="3296" spans="1:70" s="1" customFormat="1" ht="15" hidden="1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30"/>
    </row>
    <row r="3297" spans="1:70" s="1" customFormat="1" ht="15" hidden="1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30"/>
    </row>
    <row r="3298" spans="1:70" s="1" customFormat="1" ht="15" hidden="1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30"/>
    </row>
    <row r="3299" spans="1:70" s="1" customFormat="1" ht="15" hidden="1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30"/>
    </row>
    <row r="3300" spans="1:70" s="1" customFormat="1" ht="15" hidden="1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30"/>
    </row>
    <row r="3301" spans="1:70" s="1" customFormat="1" ht="15" hidden="1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30"/>
    </row>
    <row r="3302" spans="1:70" s="1" customFormat="1" ht="15" hidden="1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30"/>
    </row>
    <row r="3303" spans="1:70" s="1" customFormat="1" ht="15" hidden="1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30"/>
    </row>
    <row r="3304" spans="1:70" s="1" customFormat="1" ht="15" hidden="1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30"/>
    </row>
    <row r="3305" spans="1:70" s="1" customFormat="1" ht="15" hidden="1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30"/>
    </row>
    <row r="3306" spans="1:70" s="1" customFormat="1" ht="15" hidden="1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30"/>
    </row>
    <row r="3307" spans="1:70" s="1" customFormat="1" ht="15" hidden="1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30"/>
    </row>
    <row r="3308" spans="1:70" s="1" customFormat="1" ht="15" hidden="1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30"/>
    </row>
    <row r="3309" spans="1:70" s="1" customFormat="1" ht="15" hidden="1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30"/>
    </row>
    <row r="3310" spans="1:70" s="1" customFormat="1" ht="15" hidden="1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30"/>
    </row>
    <row r="3311" spans="1:70" s="1" customFormat="1" ht="15" hidden="1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30"/>
    </row>
    <row r="3312" spans="1:70" s="1" customFormat="1" ht="15" hidden="1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30"/>
    </row>
    <row r="3313" spans="1:70" s="1" customFormat="1" ht="15" hidden="1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30"/>
    </row>
    <row r="3314" spans="1:70" s="1" customFormat="1" ht="15" hidden="1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30"/>
    </row>
    <row r="3315" spans="1:70" s="1" customFormat="1" ht="15" hidden="1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30"/>
    </row>
    <row r="3316" spans="1:70" s="1" customFormat="1" ht="15" hidden="1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30"/>
    </row>
    <row r="3317" spans="1:70" s="1" customFormat="1" ht="15" hidden="1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30"/>
    </row>
    <row r="3318" spans="1:70" s="1" customFormat="1" ht="15" hidden="1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30"/>
    </row>
    <row r="3319" spans="1:70" s="1" customFormat="1" ht="15" hidden="1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30"/>
    </row>
    <row r="3320" spans="1:70" s="1" customFormat="1" ht="15" hidden="1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30"/>
    </row>
    <row r="3321" spans="1:70" s="1" customFormat="1" ht="15" hidden="1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30"/>
    </row>
    <row r="3322" spans="1:70" s="1" customFormat="1" ht="15" hidden="1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30"/>
    </row>
    <row r="3323" spans="1:70" s="1" customFormat="1" ht="15" hidden="1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30"/>
    </row>
    <row r="3324" spans="1:70" s="1" customFormat="1" ht="15" hidden="1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30"/>
    </row>
    <row r="3325" spans="1:70" s="1" customFormat="1" ht="15" hidden="1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30"/>
    </row>
    <row r="3326" spans="1:70" s="1" customFormat="1" ht="15" hidden="1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30"/>
    </row>
    <row r="3327" spans="1:70" s="1" customFormat="1" ht="15" hidden="1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30"/>
    </row>
    <row r="3328" spans="1:70" s="1" customFormat="1" ht="15" hidden="1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30"/>
    </row>
    <row r="3329" spans="1:70" s="1" customFormat="1" ht="15" hidden="1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30"/>
    </row>
    <row r="3330" spans="1:70" s="1" customFormat="1" ht="15" hidden="1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30"/>
    </row>
    <row r="3331" spans="1:70" s="1" customFormat="1" ht="15" hidden="1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30"/>
    </row>
    <row r="3332" spans="1:70" s="1" customFormat="1" ht="15" hidden="1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30"/>
    </row>
    <row r="3333" spans="1:70" s="1" customFormat="1" ht="15" hidden="1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30"/>
    </row>
    <row r="3334" spans="1:70" s="1" customFormat="1" ht="15" hidden="1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30"/>
    </row>
    <row r="3335" spans="1:70" s="1" customFormat="1" ht="15" hidden="1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30"/>
    </row>
    <row r="3336" spans="1:70" s="1" customFormat="1" ht="15" hidden="1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30"/>
    </row>
    <row r="3337" spans="1:70" s="1" customFormat="1" ht="15" hidden="1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30"/>
    </row>
    <row r="3338" spans="1:70" s="1" customFormat="1" ht="15" hidden="1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30"/>
    </row>
    <row r="3339" spans="1:70" s="1" customFormat="1" ht="15" hidden="1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30"/>
    </row>
    <row r="3340" spans="1:70" s="1" customFormat="1" ht="15" hidden="1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30"/>
    </row>
    <row r="3341" spans="1:70" s="1" customFormat="1" ht="15" hidden="1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30"/>
    </row>
    <row r="3342" spans="1:70" s="1" customFormat="1" ht="15" hidden="1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30"/>
    </row>
    <row r="3343" spans="1:70" s="1" customFormat="1" ht="15" hidden="1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30"/>
    </row>
    <row r="3344" spans="1:70" s="1" customFormat="1" ht="15" hidden="1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30"/>
    </row>
    <row r="3345" spans="1:70" s="1" customFormat="1" ht="15" hidden="1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30"/>
    </row>
    <row r="3346" spans="1:70" s="1" customFormat="1" ht="15" hidden="1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30"/>
    </row>
    <row r="3347" spans="1:70" s="1" customFormat="1" ht="15" hidden="1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30"/>
    </row>
    <row r="3348" spans="1:70" s="1" customFormat="1" ht="15" hidden="1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30"/>
    </row>
    <row r="3349" spans="1:70" s="1" customFormat="1" ht="15" hidden="1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30"/>
    </row>
    <row r="3350" spans="1:70" s="1" customFormat="1" ht="15" hidden="1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30"/>
    </row>
    <row r="3351" spans="1:70" s="1" customFormat="1" ht="15" hidden="1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30"/>
    </row>
    <row r="3352" spans="1:70" s="1" customFormat="1" ht="15" hidden="1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30"/>
    </row>
    <row r="3353" spans="1:70" s="1" customFormat="1" ht="15" hidden="1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30"/>
    </row>
    <row r="3354" spans="1:70" s="1" customFormat="1" ht="15" hidden="1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30"/>
    </row>
    <row r="3355" spans="1:70" s="1" customFormat="1" ht="15" hidden="1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30"/>
    </row>
    <row r="3356" spans="1:70" s="1" customFormat="1" ht="15" hidden="1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30"/>
    </row>
    <row r="3357" spans="1:70" s="1" customFormat="1" ht="15" hidden="1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30"/>
    </row>
    <row r="3358" spans="1:70" s="1" customFormat="1" ht="15" hidden="1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30"/>
    </row>
    <row r="3359" spans="1:70" s="1" customFormat="1" ht="15" hidden="1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30"/>
    </row>
    <row r="3360" spans="1:70" s="1" customFormat="1" ht="15" hidden="1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30"/>
    </row>
    <row r="3361" spans="1:70" s="1" customFormat="1" ht="15" hidden="1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30"/>
    </row>
    <row r="3362" spans="1:70" s="1" customFormat="1" ht="15" hidden="1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30"/>
    </row>
    <row r="3363" spans="1:70" s="1" customFormat="1" ht="15" hidden="1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30"/>
    </row>
    <row r="3364" spans="1:70" s="1" customFormat="1" ht="15" hidden="1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30"/>
    </row>
    <row r="3365" spans="1:70" s="1" customFormat="1" ht="15" hidden="1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30"/>
    </row>
    <row r="3366" spans="1:70" s="1" customFormat="1" ht="15" hidden="1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30"/>
    </row>
    <row r="3367" spans="1:70" s="1" customFormat="1" ht="15" hidden="1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30"/>
    </row>
    <row r="3368" spans="1:70" s="1" customFormat="1" ht="15" hidden="1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30"/>
    </row>
    <row r="3369" spans="1:70" s="1" customFormat="1" ht="15" hidden="1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30"/>
    </row>
    <row r="3370" spans="1:70" s="1" customFormat="1" ht="15" hidden="1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30"/>
    </row>
    <row r="3371" spans="1:70" s="1" customFormat="1" ht="15" hidden="1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30"/>
    </row>
    <row r="3372" spans="1:70" s="1" customFormat="1" ht="15" hidden="1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30"/>
    </row>
    <row r="3373" spans="1:70" s="1" customFormat="1" ht="15" hidden="1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30"/>
    </row>
    <row r="3374" spans="1:70" s="1" customFormat="1" ht="15" hidden="1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30"/>
    </row>
    <row r="3375" spans="1:70" s="1" customFormat="1" ht="15" hidden="1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30"/>
    </row>
    <row r="3376" spans="1:70" s="1" customFormat="1" ht="15" hidden="1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30"/>
    </row>
    <row r="3377" spans="1:70" s="1" customFormat="1" ht="15" hidden="1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30"/>
    </row>
    <row r="3378" spans="1:70" s="1" customFormat="1" ht="15" hidden="1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30"/>
    </row>
    <row r="3379" spans="1:70" s="1" customFormat="1" ht="15" hidden="1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30"/>
    </row>
    <row r="3380" spans="1:70" s="1" customFormat="1" ht="15" hidden="1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30"/>
    </row>
    <row r="3381" spans="1:70" s="1" customFormat="1" ht="15" hidden="1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30"/>
    </row>
    <row r="3382" spans="1:70" s="1" customFormat="1" ht="15" hidden="1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30"/>
    </row>
    <row r="3383" spans="1:70" s="1" customFormat="1" ht="15" hidden="1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30"/>
    </row>
    <row r="3384" spans="1:70" s="1" customFormat="1" ht="15" hidden="1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30"/>
    </row>
    <row r="3385" spans="1:70" s="1" customFormat="1" ht="15" hidden="1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30"/>
    </row>
    <row r="3386" spans="1:70" s="1" customFormat="1" ht="15" hidden="1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30"/>
    </row>
    <row r="3387" spans="1:70" s="1" customFormat="1" ht="15" hidden="1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30"/>
    </row>
    <row r="3388" spans="1:70" s="1" customFormat="1" ht="15" hidden="1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30"/>
    </row>
    <row r="3389" spans="1:70" s="1" customFormat="1" ht="15" hidden="1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30"/>
    </row>
    <row r="3390" spans="1:70" s="1" customFormat="1" ht="15" hidden="1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30"/>
    </row>
    <row r="3391" spans="1:70" s="1" customFormat="1" ht="15" hidden="1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30"/>
    </row>
    <row r="3392" spans="1:70" s="1" customFormat="1" ht="15" hidden="1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30"/>
    </row>
    <row r="3393" spans="1:70" s="1" customFormat="1" ht="15" hidden="1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30"/>
    </row>
    <row r="3394" spans="1:70" s="1" customFormat="1" ht="15" hidden="1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30"/>
    </row>
    <row r="3395" spans="1:70" s="1" customFormat="1" ht="15" hidden="1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30"/>
    </row>
    <row r="3396" spans="1:70" s="1" customFormat="1" ht="15" hidden="1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30"/>
    </row>
    <row r="3397" spans="1:70" s="1" customFormat="1" ht="15" hidden="1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30"/>
    </row>
    <row r="3398" spans="1:70" s="1" customFormat="1" ht="15" hidden="1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30"/>
    </row>
    <row r="3399" spans="1:70" s="1" customFormat="1" ht="15" hidden="1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30"/>
    </row>
    <row r="3400" spans="1:70" s="1" customFormat="1" ht="15" hidden="1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30"/>
    </row>
    <row r="3401" spans="1:70" s="1" customFormat="1" ht="15" hidden="1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30"/>
    </row>
    <row r="3402" spans="1:70" s="1" customFormat="1" ht="15" hidden="1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30"/>
    </row>
    <row r="3403" spans="1:70" s="1" customFormat="1" ht="15" hidden="1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30"/>
    </row>
    <row r="3404" spans="1:70" s="1" customFormat="1" ht="15" hidden="1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30"/>
    </row>
    <row r="3405" spans="1:70" s="1" customFormat="1" ht="15" hidden="1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30"/>
    </row>
    <row r="3406" spans="1:70" s="1" customFormat="1" ht="15" hidden="1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30"/>
    </row>
    <row r="3407" spans="1:70" s="1" customFormat="1" ht="15" hidden="1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30"/>
    </row>
    <row r="3408" spans="1:70" s="1" customFormat="1" ht="15" hidden="1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30"/>
    </row>
    <row r="3409" spans="1:70" s="1" customFormat="1" ht="15" hidden="1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30"/>
    </row>
    <row r="3410" spans="1:70" s="1" customFormat="1" ht="15" hidden="1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30"/>
    </row>
    <row r="3411" spans="1:70" s="1" customFormat="1" ht="15" hidden="1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30"/>
    </row>
    <row r="3412" spans="1:70" s="1" customFormat="1" ht="15" hidden="1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30"/>
    </row>
    <row r="3413" spans="1:70" s="1" customFormat="1" ht="15" hidden="1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30"/>
    </row>
    <row r="3414" spans="1:70" s="1" customFormat="1" ht="15" hidden="1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30"/>
    </row>
    <row r="3415" spans="1:70" s="1" customFormat="1" ht="15" hidden="1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30"/>
    </row>
    <row r="3416" spans="1:70" s="1" customFormat="1" ht="15" hidden="1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30"/>
    </row>
    <row r="3417" spans="1:70" s="1" customFormat="1" ht="15" hidden="1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30"/>
    </row>
    <row r="3418" spans="1:70" s="1" customFormat="1" ht="15" hidden="1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30"/>
    </row>
    <row r="3419" spans="1:70" s="1" customFormat="1" ht="15" hidden="1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30"/>
    </row>
    <row r="3420" spans="1:70" s="1" customFormat="1" ht="15" hidden="1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30"/>
    </row>
    <row r="3421" spans="1:70" s="1" customFormat="1" ht="15" hidden="1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30"/>
    </row>
    <row r="3422" spans="1:70" s="1" customFormat="1" ht="15" hidden="1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30"/>
    </row>
    <row r="3423" spans="1:70" s="1" customFormat="1" ht="15" hidden="1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30"/>
    </row>
    <row r="3424" spans="1:70" s="1" customFormat="1" ht="15" hidden="1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30"/>
    </row>
    <row r="3425" spans="1:70" s="1" customFormat="1" ht="15" hidden="1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30"/>
    </row>
    <row r="3426" spans="1:70" s="1" customFormat="1" ht="15" hidden="1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30"/>
    </row>
    <row r="3427" spans="1:70" s="1" customFormat="1" ht="15" hidden="1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30"/>
    </row>
    <row r="3428" spans="1:70" s="1" customFormat="1" ht="15" hidden="1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30"/>
    </row>
    <row r="3429" spans="1:70" s="1" customFormat="1" ht="15" hidden="1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30"/>
    </row>
    <row r="3430" spans="1:70" s="1" customFormat="1" ht="15" hidden="1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30"/>
    </row>
    <row r="3431" spans="1:70" s="1" customFormat="1" ht="15" hidden="1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30"/>
    </row>
    <row r="3432" spans="1:70" s="1" customFormat="1" ht="15" hidden="1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30"/>
    </row>
    <row r="3433" spans="1:70" s="1" customFormat="1" ht="15" hidden="1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30"/>
    </row>
    <row r="3434" spans="1:70" s="1" customFormat="1" ht="15" hidden="1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30"/>
    </row>
    <row r="3435" spans="1:70" s="1" customFormat="1" ht="15" hidden="1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30"/>
    </row>
    <row r="3436" spans="1:70" s="1" customFormat="1" ht="15" hidden="1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30"/>
    </row>
    <row r="3437" spans="1:70" s="1" customFormat="1" ht="15" hidden="1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30"/>
    </row>
    <row r="3438" spans="1:70" s="1" customFormat="1" ht="15" hidden="1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30"/>
    </row>
    <row r="3439" spans="1:70" s="1" customFormat="1" ht="15" hidden="1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30"/>
    </row>
    <row r="3440" spans="1:70" s="1" customFormat="1" ht="15" hidden="1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30"/>
    </row>
    <row r="3441" spans="1:70" s="1" customFormat="1" ht="15" hidden="1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30"/>
    </row>
    <row r="3442" spans="1:70" s="1" customFormat="1" ht="15" hidden="1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30"/>
    </row>
    <row r="3443" spans="1:70" s="1" customFormat="1" ht="15" hidden="1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30"/>
    </row>
    <row r="3444" spans="1:70" s="1" customFormat="1" ht="15" hidden="1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30"/>
    </row>
    <row r="3445" spans="1:70" s="1" customFormat="1" ht="15" hidden="1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30"/>
    </row>
    <row r="3446" spans="1:70" s="1" customFormat="1" ht="15" hidden="1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30"/>
    </row>
    <row r="3447" spans="1:70" s="1" customFormat="1" ht="15" hidden="1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30"/>
    </row>
    <row r="3448" spans="1:70" s="1" customFormat="1" ht="15" hidden="1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30"/>
    </row>
    <row r="3449" spans="1:70" s="1" customFormat="1" ht="15" hidden="1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30"/>
    </row>
    <row r="3450" spans="1:70" s="1" customFormat="1" ht="15" hidden="1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30"/>
    </row>
    <row r="3451" spans="1:70" s="1" customFormat="1" ht="15" hidden="1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30"/>
    </row>
    <row r="3452" spans="1:70" s="1" customFormat="1" ht="15" hidden="1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30"/>
    </row>
    <row r="3453" spans="1:70" s="1" customFormat="1" ht="15" hidden="1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30"/>
    </row>
    <row r="3454" spans="1:70" s="1" customFormat="1" ht="15" hidden="1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30"/>
    </row>
    <row r="3455" spans="1:70" s="1" customFormat="1" ht="15" hidden="1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30"/>
    </row>
    <row r="3456" spans="1:70" s="1" customFormat="1" ht="15" hidden="1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30"/>
    </row>
    <row r="3457" spans="1:70" s="1" customFormat="1" ht="15" hidden="1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30"/>
    </row>
    <row r="3458" spans="1:70" s="1" customFormat="1" ht="15" hidden="1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30"/>
    </row>
    <row r="3459" spans="1:70" s="1" customFormat="1" ht="15" hidden="1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30"/>
    </row>
    <row r="3460" spans="1:70" s="1" customFormat="1" ht="15" hidden="1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30"/>
    </row>
    <row r="3461" spans="1:70" s="1" customFormat="1" ht="15" hidden="1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30"/>
    </row>
    <row r="3462" spans="1:70" s="1" customFormat="1" ht="15" hidden="1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30"/>
    </row>
    <row r="3463" spans="1:70" s="1" customFormat="1" ht="15" hidden="1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30"/>
    </row>
    <row r="3464" spans="1:70" s="1" customFormat="1" ht="15" hidden="1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30"/>
    </row>
    <row r="3465" spans="1:70" s="1" customFormat="1" ht="15" hidden="1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30"/>
    </row>
    <row r="3466" spans="1:70" s="1" customFormat="1" ht="15" hidden="1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30"/>
    </row>
    <row r="3467" spans="1:70" s="1" customFormat="1" ht="15" hidden="1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30"/>
    </row>
    <row r="3468" spans="1:70" s="1" customFormat="1" ht="15" hidden="1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30"/>
    </row>
    <row r="3469" spans="1:70" s="1" customFormat="1" ht="15" hidden="1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30"/>
    </row>
    <row r="3470" spans="1:70" s="1" customFormat="1" ht="15" hidden="1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30"/>
    </row>
    <row r="3471" spans="1:70" s="1" customFormat="1" ht="15" hidden="1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30"/>
    </row>
    <row r="3472" spans="1:70" s="1" customFormat="1" ht="15" hidden="1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30"/>
    </row>
    <row r="3473" spans="1:70" s="1" customFormat="1" ht="15" hidden="1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30"/>
    </row>
    <row r="3474" spans="1:70" s="1" customFormat="1" ht="15" hidden="1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30"/>
    </row>
    <row r="3475" spans="1:70" s="1" customFormat="1" ht="15" hidden="1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30"/>
    </row>
    <row r="3476" spans="1:70" s="1" customFormat="1" ht="15" hidden="1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30"/>
    </row>
    <row r="3477" spans="1:70" s="1" customFormat="1" ht="15" hidden="1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30"/>
    </row>
    <row r="3478" spans="1:70" s="1" customFormat="1" ht="15" hidden="1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30"/>
    </row>
    <row r="3479" spans="1:70" s="1" customFormat="1" ht="15" hidden="1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30"/>
    </row>
    <row r="3480" spans="1:70" s="1" customFormat="1" ht="15" hidden="1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30"/>
    </row>
    <row r="3481" spans="1:70" s="1" customFormat="1" ht="15" hidden="1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30"/>
    </row>
    <row r="3482" spans="1:70" s="1" customFormat="1" ht="15" hidden="1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30"/>
    </row>
    <row r="3483" spans="1:70" s="1" customFormat="1" ht="15" hidden="1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30"/>
    </row>
    <row r="3484" spans="1:70" s="1" customFormat="1" ht="15" hidden="1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30"/>
    </row>
    <row r="3485" spans="1:70" s="1" customFormat="1" ht="15" hidden="1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30"/>
    </row>
    <row r="3486" spans="1:70" s="1" customFormat="1" ht="15" hidden="1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30"/>
    </row>
    <row r="3487" spans="1:70" s="1" customFormat="1" ht="15" hidden="1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30"/>
    </row>
    <row r="3488" spans="1:70" s="1" customFormat="1" ht="15" hidden="1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30"/>
    </row>
    <row r="3489" spans="1:70" s="1" customFormat="1" ht="15" hidden="1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30"/>
    </row>
    <row r="3490" spans="1:70" s="1" customFormat="1" ht="15" hidden="1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30"/>
    </row>
    <row r="3491" spans="1:70" s="1" customFormat="1" ht="15" hidden="1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30"/>
    </row>
    <row r="3492" spans="1:70" s="1" customFormat="1" ht="15" hidden="1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30"/>
    </row>
    <row r="3493" spans="1:70" s="1" customFormat="1" ht="15" hidden="1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30"/>
    </row>
    <row r="3494" spans="1:70" s="1" customFormat="1" ht="15" hidden="1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30"/>
    </row>
    <row r="3495" spans="1:70" s="1" customFormat="1" ht="15" hidden="1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30"/>
    </row>
    <row r="3496" spans="1:70" s="1" customFormat="1" ht="15" hidden="1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30"/>
    </row>
    <row r="3497" spans="1:70" s="1" customFormat="1" ht="15" hidden="1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30"/>
    </row>
    <row r="3498" spans="1:70" s="1" customFormat="1" ht="15" hidden="1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30"/>
    </row>
    <row r="3499" spans="1:70" s="1" customFormat="1" ht="15" hidden="1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30"/>
    </row>
    <row r="3500" spans="1:70" s="1" customFormat="1" ht="15" hidden="1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30"/>
    </row>
    <row r="3501" spans="1:70" s="1" customFormat="1" ht="15" hidden="1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30"/>
    </row>
    <row r="3502" spans="1:70" s="1" customFormat="1" ht="15" hidden="1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30"/>
    </row>
    <row r="3503" spans="1:70" s="1" customFormat="1" ht="15" hidden="1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30"/>
    </row>
    <row r="3504" spans="1:70" s="1" customFormat="1" ht="15" hidden="1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30"/>
    </row>
    <row r="3505" spans="1:70" s="1" customFormat="1" ht="15" hidden="1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30"/>
    </row>
    <row r="3506" spans="1:70" s="1" customFormat="1" ht="15" hidden="1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30"/>
    </row>
    <row r="3507" spans="1:70" s="1" customFormat="1" ht="15" hidden="1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30"/>
    </row>
    <row r="3508" spans="1:70" s="1" customFormat="1" ht="15" hidden="1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30"/>
    </row>
    <row r="3509" spans="1:70" s="1" customFormat="1" ht="15" hidden="1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30"/>
    </row>
    <row r="3510" spans="1:70" s="1" customFormat="1" ht="15" hidden="1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30"/>
    </row>
    <row r="3511" spans="1:70" s="1" customFormat="1" ht="15" hidden="1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30"/>
    </row>
    <row r="3512" spans="1:70" s="1" customFormat="1" ht="15" hidden="1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30"/>
    </row>
    <row r="3513" spans="1:70" s="1" customFormat="1" ht="15" hidden="1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30"/>
    </row>
    <row r="3514" spans="1:70" s="1" customFormat="1" ht="15" hidden="1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30"/>
    </row>
    <row r="3515" spans="1:70" s="1" customFormat="1" ht="15" hidden="1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30"/>
    </row>
    <row r="3516" spans="1:70" s="1" customFormat="1" ht="15" hidden="1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30"/>
    </row>
    <row r="3517" spans="1:70" s="1" customFormat="1" ht="15" hidden="1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30"/>
    </row>
    <row r="3518" spans="1:70" s="1" customFormat="1" ht="15" hidden="1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30"/>
    </row>
    <row r="3519" spans="1:70" s="1" customFormat="1" ht="15" hidden="1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30"/>
    </row>
    <row r="3520" spans="1:70" s="1" customFormat="1" ht="15" hidden="1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30"/>
    </row>
    <row r="3521" spans="1:70" s="1" customFormat="1" ht="15" hidden="1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30"/>
    </row>
    <row r="3522" spans="1:70" s="1" customFormat="1" ht="15" hidden="1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30"/>
    </row>
    <row r="3523" spans="1:70" s="1" customFormat="1" ht="15" hidden="1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30"/>
    </row>
    <row r="3524" spans="1:70" s="1" customFormat="1" ht="15" hidden="1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30"/>
    </row>
    <row r="3525" spans="1:70" s="1" customFormat="1" ht="15" hidden="1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30"/>
    </row>
    <row r="3526" spans="1:70" s="1" customFormat="1" ht="15" hidden="1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30"/>
    </row>
    <row r="3527" spans="1:70" s="1" customFormat="1" ht="15" hidden="1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30"/>
    </row>
    <row r="3528" spans="1:70" s="1" customFormat="1" ht="15" hidden="1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30"/>
    </row>
    <row r="3529" spans="1:70" s="1" customFormat="1" ht="15" hidden="1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30"/>
    </row>
    <row r="3530" spans="1:70" s="1" customFormat="1" ht="15" hidden="1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30"/>
    </row>
    <row r="3531" spans="1:70" s="1" customFormat="1" ht="15" hidden="1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30"/>
    </row>
    <row r="3532" spans="1:70" s="1" customFormat="1" ht="15" hidden="1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30"/>
    </row>
    <row r="3533" spans="1:70" s="1" customFormat="1" ht="15" hidden="1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30"/>
    </row>
    <row r="3534" spans="1:70" s="1" customFormat="1" ht="15" hidden="1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30"/>
    </row>
    <row r="3535" spans="1:70" s="1" customFormat="1" ht="15" hidden="1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30"/>
    </row>
    <row r="3536" spans="1:70" s="1" customFormat="1" ht="15" hidden="1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30"/>
    </row>
    <row r="3537" spans="1:70" s="1" customFormat="1" ht="15" hidden="1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30"/>
    </row>
    <row r="3538" spans="1:70" s="1" customFormat="1" ht="15" hidden="1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30"/>
    </row>
    <row r="3539" spans="1:70" s="1" customFormat="1" ht="15" hidden="1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30"/>
    </row>
    <row r="3540" spans="1:70" s="1" customFormat="1" ht="15" hidden="1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30"/>
    </row>
    <row r="3541" spans="1:70" s="1" customFormat="1" ht="15" hidden="1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30"/>
    </row>
    <row r="3542" spans="1:70" s="1" customFormat="1" ht="15" hidden="1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30"/>
    </row>
    <row r="3543" spans="1:70" s="1" customFormat="1" ht="15" hidden="1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30"/>
    </row>
    <row r="3544" spans="1:70" s="1" customFormat="1" ht="15" hidden="1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30"/>
    </row>
    <row r="3545" spans="1:70" s="1" customFormat="1" ht="15" hidden="1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30"/>
    </row>
    <row r="3546" spans="1:70" s="1" customFormat="1" ht="15" hidden="1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30"/>
    </row>
    <row r="3547" spans="1:70" s="1" customFormat="1" ht="15" hidden="1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30"/>
    </row>
    <row r="3548" spans="1:70" s="1" customFormat="1" ht="15" hidden="1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30"/>
    </row>
    <row r="3549" spans="1:70" s="1" customFormat="1" ht="15" hidden="1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30"/>
    </row>
    <row r="3550" spans="1:70" s="1" customFormat="1" ht="15" hidden="1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30"/>
    </row>
    <row r="3551" spans="1:70" s="1" customFormat="1" ht="15" hidden="1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30"/>
    </row>
    <row r="3552" spans="1:70" s="1" customFormat="1" ht="15" hidden="1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30"/>
    </row>
    <row r="3553" spans="1:70" s="1" customFormat="1" ht="15" hidden="1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30"/>
    </row>
    <row r="3554" spans="1:70" s="1" customFormat="1" ht="15" hidden="1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30"/>
    </row>
    <row r="3555" spans="1:70" s="1" customFormat="1" ht="15" hidden="1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30"/>
    </row>
    <row r="3556" spans="1:70" s="1" customFormat="1" ht="15" hidden="1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30"/>
    </row>
    <row r="3557" spans="1:70" s="1" customFormat="1" ht="15" hidden="1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30"/>
    </row>
    <row r="3558" spans="1:70" s="1" customFormat="1" ht="15" hidden="1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30"/>
    </row>
    <row r="3559" spans="1:70" s="1" customFormat="1" ht="15" hidden="1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30"/>
    </row>
    <row r="3560" spans="1:70" s="1" customFormat="1" ht="15" hidden="1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30"/>
    </row>
    <row r="3561" spans="1:70" s="1" customFormat="1" ht="15" hidden="1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30"/>
    </row>
    <row r="3562" spans="1:70" s="1" customFormat="1" ht="15" hidden="1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30"/>
    </row>
    <row r="3563" spans="1:70" s="1" customFormat="1" ht="15" hidden="1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30"/>
    </row>
    <row r="3564" spans="1:70" s="1" customFormat="1" ht="15" hidden="1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30"/>
    </row>
    <row r="3565" spans="1:70" s="1" customFormat="1" ht="15" hidden="1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30"/>
    </row>
    <row r="3566" spans="1:70" s="1" customFormat="1" ht="15" hidden="1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30"/>
    </row>
    <row r="3567" spans="1:70" s="1" customFormat="1" ht="15" hidden="1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30"/>
    </row>
    <row r="3568" spans="1:70" s="1" customFormat="1" ht="15" hidden="1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30"/>
    </row>
    <row r="3569" spans="1:70" s="1" customFormat="1" ht="15" hidden="1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30"/>
    </row>
    <row r="3570" spans="1:70" s="1" customFormat="1" ht="15" hidden="1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30"/>
    </row>
    <row r="3571" spans="1:70" s="1" customFormat="1" ht="15" hidden="1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30"/>
    </row>
    <row r="3572" spans="1:70" s="1" customFormat="1" ht="15" hidden="1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30"/>
    </row>
    <row r="3573" spans="1:70" s="1" customFormat="1" ht="15" hidden="1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30"/>
    </row>
    <row r="3574" spans="1:70" s="1" customFormat="1" ht="15" hidden="1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30"/>
    </row>
    <row r="3575" spans="1:70" s="1" customFormat="1" ht="15" hidden="1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30"/>
    </row>
    <row r="3576" spans="1:70" s="1" customFormat="1" ht="15" hidden="1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30"/>
    </row>
    <row r="3577" spans="1:70" s="1" customFormat="1" ht="15" hidden="1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30"/>
    </row>
    <row r="3578" spans="1:70" s="1" customFormat="1" ht="15" hidden="1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30"/>
    </row>
    <row r="3579" spans="1:70" s="1" customFormat="1" ht="15" hidden="1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30"/>
    </row>
    <row r="3580" spans="1:70" s="1" customFormat="1" ht="15" hidden="1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30"/>
    </row>
    <row r="3581" spans="1:70" s="1" customFormat="1" ht="15" hidden="1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30"/>
    </row>
    <row r="3582" spans="1:70" s="1" customFormat="1" ht="15" hidden="1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30"/>
    </row>
    <row r="3583" spans="1:70" s="1" customFormat="1" ht="15" hidden="1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30"/>
    </row>
    <row r="3584" spans="1:70" s="1" customFormat="1" ht="15" hidden="1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30"/>
    </row>
    <row r="3585" spans="1:70" s="1" customFormat="1" ht="15" hidden="1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30"/>
    </row>
    <row r="3586" spans="1:70" s="1" customFormat="1" ht="15" hidden="1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30"/>
    </row>
    <row r="3587" spans="1:70" s="1" customFormat="1" ht="15" hidden="1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30"/>
    </row>
    <row r="3588" spans="1:70" s="1" customFormat="1" ht="15" hidden="1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30"/>
    </row>
    <row r="3589" spans="1:70" s="1" customFormat="1" ht="15" hidden="1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30"/>
    </row>
    <row r="3590" spans="1:70" s="1" customFormat="1" ht="15" hidden="1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30"/>
    </row>
    <row r="3591" spans="1:70" s="1" customFormat="1" ht="15" hidden="1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30"/>
    </row>
    <row r="3592" spans="1:70" s="1" customFormat="1" ht="15" hidden="1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30"/>
    </row>
    <row r="3593" spans="1:70" s="1" customFormat="1" ht="15" hidden="1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30"/>
    </row>
    <row r="3594" spans="1:70" s="1" customFormat="1" ht="15" hidden="1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30"/>
    </row>
    <row r="3595" spans="1:70" s="1" customFormat="1" ht="15" hidden="1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30"/>
    </row>
    <row r="3596" spans="1:70" s="1" customFormat="1" ht="15" hidden="1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30"/>
    </row>
    <row r="3597" spans="1:70" s="1" customFormat="1" ht="15" hidden="1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30"/>
    </row>
    <row r="3598" spans="1:70" s="1" customFormat="1" ht="15" hidden="1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30"/>
    </row>
    <row r="3599" spans="1:70" s="1" customFormat="1" ht="15" hidden="1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30"/>
    </row>
    <row r="3600" spans="1:70" s="1" customFormat="1" ht="15" hidden="1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30"/>
    </row>
    <row r="3601" spans="1:70" s="1" customFormat="1" ht="15" hidden="1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30"/>
    </row>
    <row r="3602" spans="1:70" s="1" customFormat="1" ht="15" hidden="1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30"/>
    </row>
    <row r="3603" spans="1:70" s="1" customFormat="1" ht="15" hidden="1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30"/>
    </row>
    <row r="3604" spans="1:70" s="1" customFormat="1" ht="15" hidden="1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30"/>
    </row>
    <row r="3605" spans="1:70" s="1" customFormat="1" ht="15" hidden="1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30"/>
    </row>
    <row r="3606" spans="1:70" s="1" customFormat="1" ht="15" hidden="1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30"/>
    </row>
    <row r="3607" spans="1:70" s="1" customFormat="1" ht="15" hidden="1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30"/>
    </row>
    <row r="3608" spans="1:70" s="1" customFormat="1" ht="15" hidden="1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30"/>
    </row>
    <row r="3609" spans="1:70" s="1" customFormat="1" ht="15" hidden="1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30"/>
    </row>
    <row r="3610" spans="1:70" s="1" customFormat="1" ht="15" hidden="1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30"/>
    </row>
    <row r="3611" spans="1:70" s="1" customFormat="1" ht="15" hidden="1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30"/>
    </row>
    <row r="3612" spans="1:70" s="1" customFormat="1" ht="15" hidden="1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30"/>
    </row>
    <row r="3613" spans="1:70" s="1" customFormat="1" ht="15" hidden="1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30"/>
    </row>
    <row r="3614" spans="1:70" s="1" customFormat="1" ht="15" hidden="1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30"/>
    </row>
    <row r="3615" spans="1:70" s="1" customFormat="1" ht="15" hidden="1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30"/>
    </row>
    <row r="3616" spans="1:70" s="1" customFormat="1" ht="15" hidden="1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30"/>
    </row>
    <row r="3617" spans="1:70" s="1" customFormat="1" ht="15" hidden="1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30"/>
    </row>
    <row r="3618" spans="1:70" s="1" customFormat="1" ht="15" hidden="1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30"/>
    </row>
    <row r="3619" spans="1:70" s="1" customFormat="1" ht="15" hidden="1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30"/>
    </row>
    <row r="3620" spans="1:70" s="1" customFormat="1" ht="15" hidden="1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30"/>
    </row>
    <row r="3621" spans="1:70" s="1" customFormat="1" ht="15" hidden="1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30"/>
    </row>
    <row r="3622" spans="1:70" s="1" customFormat="1" ht="15" hidden="1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30"/>
    </row>
    <row r="3623" spans="1:70" s="1" customFormat="1" ht="15" hidden="1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30"/>
    </row>
    <row r="3624" spans="1:70" s="1" customFormat="1" ht="15" hidden="1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30"/>
    </row>
    <row r="3625" spans="1:70" s="1" customFormat="1" ht="15" hidden="1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30"/>
    </row>
    <row r="3626" spans="1:70" s="1" customFormat="1" ht="15" hidden="1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30"/>
    </row>
    <row r="3627" spans="1:70" s="1" customFormat="1" ht="15" hidden="1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30"/>
    </row>
    <row r="3628" spans="1:70" s="1" customFormat="1" ht="15" hidden="1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30"/>
    </row>
    <row r="3629" spans="1:70" s="1" customFormat="1" ht="15" hidden="1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30"/>
    </row>
    <row r="3630" spans="1:70" s="1" customFormat="1" ht="15" hidden="1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30"/>
    </row>
    <row r="3631" spans="1:70" s="1" customFormat="1" ht="15" hidden="1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30"/>
    </row>
    <row r="3632" spans="1:70" s="1" customFormat="1" ht="15" hidden="1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30"/>
    </row>
    <row r="3633" spans="1:70" s="1" customFormat="1" ht="15" hidden="1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30"/>
    </row>
    <row r="3634" spans="1:70" s="1" customFormat="1" ht="15" hidden="1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30"/>
    </row>
    <row r="3635" spans="1:70" s="1" customFormat="1" ht="15" hidden="1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30"/>
    </row>
    <row r="3636" spans="1:70" s="1" customFormat="1" ht="15" hidden="1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30"/>
    </row>
    <row r="3637" spans="1:70" s="1" customFormat="1" ht="15" hidden="1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30"/>
    </row>
    <row r="3638" spans="1:70" s="1" customFormat="1" ht="15" hidden="1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30"/>
    </row>
    <row r="3639" spans="1:70" s="1" customFormat="1" ht="15" hidden="1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30"/>
    </row>
    <row r="3640" spans="1:70" s="1" customFormat="1" ht="15" hidden="1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30"/>
    </row>
    <row r="3641" spans="1:70" s="1" customFormat="1" ht="15" hidden="1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30"/>
    </row>
    <row r="3642" spans="1:70" s="1" customFormat="1" ht="15" hidden="1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30"/>
    </row>
    <row r="3643" spans="1:70" s="1" customFormat="1" ht="15" hidden="1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30"/>
    </row>
    <row r="3644" spans="1:70" s="1" customFormat="1" ht="15" hidden="1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30"/>
    </row>
    <row r="3645" spans="1:70" s="1" customFormat="1" ht="15" hidden="1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30"/>
    </row>
    <row r="3646" spans="1:70" s="1" customFormat="1" ht="15" hidden="1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30"/>
    </row>
    <row r="3647" spans="1:70" s="1" customFormat="1" ht="15" hidden="1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30"/>
    </row>
    <row r="3648" spans="1:70" s="1" customFormat="1" ht="15" hidden="1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30"/>
    </row>
    <row r="3649" spans="1:70" s="1" customFormat="1" ht="15" hidden="1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30"/>
    </row>
    <row r="3650" spans="1:70" s="1" customFormat="1" ht="15" hidden="1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30"/>
    </row>
    <row r="3651" spans="1:70" s="1" customFormat="1" ht="15" hidden="1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30"/>
    </row>
    <row r="3652" spans="1:70" s="1" customFormat="1" ht="15" hidden="1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30"/>
    </row>
    <row r="3653" spans="1:70" s="1" customFormat="1" ht="15" hidden="1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30"/>
    </row>
    <row r="3654" spans="1:70" s="1" customFormat="1" ht="15" hidden="1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30"/>
    </row>
    <row r="3655" spans="1:70" s="1" customFormat="1" ht="15" hidden="1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30"/>
    </row>
    <row r="3656" spans="1:70" s="1" customFormat="1" ht="15" hidden="1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30"/>
    </row>
    <row r="3657" spans="1:70" s="1" customFormat="1" ht="15" hidden="1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30"/>
    </row>
    <row r="3658" spans="1:70" s="1" customFormat="1" ht="15" hidden="1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30"/>
    </row>
    <row r="3659" spans="1:70" s="1" customFormat="1" ht="15" hidden="1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30"/>
    </row>
    <row r="3660" spans="1:70" s="1" customFormat="1" ht="15" hidden="1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30"/>
    </row>
    <row r="3661" spans="1:70" s="1" customFormat="1" ht="15" hidden="1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30"/>
    </row>
    <row r="3662" spans="1:70" s="1" customFormat="1" ht="15" hidden="1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30"/>
    </row>
    <row r="3663" spans="1:70" s="1" customFormat="1" ht="15" hidden="1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30"/>
    </row>
    <row r="3664" spans="1:70" s="1" customFormat="1" ht="15" hidden="1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30"/>
    </row>
    <row r="3665" spans="1:70" s="1" customFormat="1" ht="15" hidden="1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30"/>
    </row>
    <row r="3666" spans="1:70" s="1" customFormat="1" ht="15" hidden="1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30"/>
    </row>
    <row r="3667" spans="1:70" s="1" customFormat="1" ht="15" hidden="1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30"/>
    </row>
    <row r="3668" spans="1:70" s="1" customFormat="1" ht="15" hidden="1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30"/>
    </row>
    <row r="3669" spans="1:70" s="1" customFormat="1" ht="15" hidden="1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30"/>
    </row>
    <row r="3670" spans="1:70" s="1" customFormat="1" ht="15" hidden="1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30"/>
    </row>
    <row r="3671" spans="1:70" s="1" customFormat="1" ht="15" hidden="1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30"/>
    </row>
    <row r="3672" spans="1:70" s="1" customFormat="1" ht="15" hidden="1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30"/>
    </row>
    <row r="3673" spans="1:70" s="1" customFormat="1" ht="15" hidden="1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30"/>
    </row>
    <row r="3674" spans="1:70" s="1" customFormat="1" ht="15" hidden="1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30"/>
    </row>
    <row r="3675" spans="1:70" s="1" customFormat="1" ht="15" hidden="1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30"/>
    </row>
    <row r="3676" spans="1:70" s="1" customFormat="1" ht="15" hidden="1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30"/>
    </row>
    <row r="3677" spans="1:70" s="1" customFormat="1" ht="15" hidden="1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30"/>
    </row>
    <row r="3678" spans="1:70" s="1" customFormat="1" ht="15" hidden="1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30"/>
    </row>
    <row r="3679" spans="1:70" s="1" customFormat="1" ht="15" hidden="1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30"/>
    </row>
    <row r="3680" spans="1:70" s="1" customFormat="1" ht="15" hidden="1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30"/>
    </row>
    <row r="3681" spans="1:70" s="1" customFormat="1" ht="15" hidden="1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30"/>
    </row>
    <row r="3682" spans="1:70" s="1" customFormat="1" ht="15" hidden="1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30"/>
    </row>
    <row r="3683" spans="1:70" s="1" customFormat="1" ht="15" hidden="1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30"/>
    </row>
    <row r="3684" spans="1:70" s="1" customFormat="1" ht="15" hidden="1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30"/>
    </row>
    <row r="3685" spans="1:70" s="1" customFormat="1" ht="15" hidden="1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30"/>
    </row>
    <row r="3686" spans="1:70" s="1" customFormat="1" ht="15" hidden="1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30"/>
    </row>
    <row r="3687" spans="1:70" s="1" customFormat="1" ht="15" hidden="1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30"/>
    </row>
    <row r="3688" spans="1:70" s="1" customFormat="1" ht="15" hidden="1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30"/>
    </row>
    <row r="3689" spans="1:70" s="1" customFormat="1" ht="15" hidden="1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30"/>
    </row>
    <row r="3690" spans="1:70" s="1" customFormat="1" ht="15" hidden="1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30"/>
    </row>
    <row r="3691" spans="1:70" s="1" customFormat="1" ht="15" hidden="1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30"/>
    </row>
    <row r="3692" spans="1:70" s="1" customFormat="1" ht="15" hidden="1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30"/>
    </row>
    <row r="3693" spans="1:70" s="1" customFormat="1" ht="15" hidden="1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30"/>
    </row>
    <row r="3694" spans="1:70" s="1" customFormat="1" ht="15" hidden="1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30"/>
    </row>
    <row r="3695" spans="1:70" s="1" customFormat="1" ht="15" hidden="1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30"/>
    </row>
    <row r="3696" spans="1:70" s="1" customFormat="1" ht="15" hidden="1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30"/>
    </row>
    <row r="3697" spans="1:70" s="1" customFormat="1" ht="15" hidden="1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30"/>
    </row>
    <row r="3698" spans="1:70" s="1" customFormat="1" ht="15" hidden="1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30"/>
    </row>
    <row r="3699" spans="1:70" s="1" customFormat="1" ht="15" hidden="1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30"/>
    </row>
    <row r="3700" spans="1:70" s="1" customFormat="1" ht="15" hidden="1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30"/>
    </row>
    <row r="3701" spans="1:70" s="1" customFormat="1" ht="15" hidden="1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30"/>
    </row>
    <row r="3702" spans="1:70" s="1" customFormat="1" ht="15" hidden="1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30"/>
    </row>
    <row r="3703" spans="1:70" s="1" customFormat="1" ht="15" hidden="1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30"/>
    </row>
    <row r="3704" spans="1:70" s="1" customFormat="1" ht="15" hidden="1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30"/>
    </row>
    <row r="3705" spans="1:70" s="1" customFormat="1" ht="15" hidden="1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30"/>
    </row>
    <row r="3706" spans="1:70" s="1" customFormat="1" ht="15" hidden="1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30"/>
    </row>
    <row r="3707" spans="1:70" s="1" customFormat="1" ht="15" hidden="1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30"/>
    </row>
    <row r="3708" spans="1:70" s="1" customFormat="1" ht="15" hidden="1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30"/>
    </row>
    <row r="3709" spans="1:70" s="1" customFormat="1" ht="15" hidden="1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30"/>
    </row>
    <row r="3710" spans="1:70" s="1" customFormat="1" ht="15" hidden="1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30"/>
    </row>
    <row r="3711" spans="1:70" s="1" customFormat="1" ht="15" hidden="1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30"/>
    </row>
    <row r="3712" spans="1:70" s="1" customFormat="1" ht="15" hidden="1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30"/>
    </row>
    <row r="3713" spans="1:70" s="1" customFormat="1" ht="15" hidden="1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30"/>
    </row>
    <row r="3714" spans="1:70" s="1" customFormat="1" ht="15" hidden="1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30"/>
    </row>
    <row r="3715" spans="1:70" s="1" customFormat="1" ht="15" hidden="1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30"/>
    </row>
    <row r="3716" spans="1:70" s="1" customFormat="1" ht="15" hidden="1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30"/>
    </row>
    <row r="3717" spans="1:70" s="1" customFormat="1" ht="15" hidden="1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30"/>
    </row>
    <row r="3718" spans="1:70" s="1" customFormat="1" ht="15" hidden="1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30"/>
    </row>
    <row r="3719" spans="1:70" s="1" customFormat="1" ht="15" hidden="1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30"/>
    </row>
    <row r="3720" spans="1:70" s="1" customFormat="1" ht="15" hidden="1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30"/>
    </row>
    <row r="3721" spans="1:70" s="1" customFormat="1" ht="15" hidden="1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30"/>
    </row>
    <row r="3722" spans="1:70" s="1" customFormat="1" ht="15" hidden="1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30"/>
    </row>
    <row r="3723" spans="1:70" s="1" customFormat="1" ht="15" hidden="1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30"/>
    </row>
    <row r="3724" spans="1:70" s="1" customFormat="1" ht="15" hidden="1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30"/>
    </row>
    <row r="3725" spans="1:70" s="1" customFormat="1" ht="15" hidden="1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30"/>
    </row>
    <row r="3726" spans="1:70" s="1" customFormat="1" ht="15" hidden="1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30"/>
    </row>
    <row r="3727" spans="1:70" s="1" customFormat="1" ht="15" hidden="1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30"/>
    </row>
    <row r="3728" spans="1:70" s="1" customFormat="1" ht="15" hidden="1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30"/>
    </row>
    <row r="3729" spans="1:70" s="1" customFormat="1" ht="15" hidden="1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30"/>
    </row>
    <row r="3730" spans="1:70" s="1" customFormat="1" ht="15" hidden="1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30"/>
    </row>
    <row r="3731" spans="1:70" s="1" customFormat="1" ht="15" hidden="1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30"/>
    </row>
    <row r="3732" spans="1:70" s="1" customFormat="1" ht="15" hidden="1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30"/>
    </row>
    <row r="3733" spans="1:70" s="1" customFormat="1" ht="15" hidden="1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30"/>
    </row>
    <row r="3734" spans="1:70" s="1" customFormat="1" ht="15" hidden="1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30"/>
    </row>
    <row r="3735" spans="1:70" s="1" customFormat="1" ht="15" hidden="1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30"/>
    </row>
    <row r="3736" spans="1:70" s="1" customFormat="1" ht="15" hidden="1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30"/>
    </row>
    <row r="3737" spans="1:70" s="1" customFormat="1" ht="15" hidden="1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30"/>
    </row>
    <row r="3738" spans="1:70" s="1" customFormat="1" ht="15" hidden="1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30"/>
    </row>
    <row r="3739" spans="1:70" s="1" customFormat="1" ht="15" hidden="1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30"/>
    </row>
    <row r="3740" spans="1:70" s="1" customFormat="1" ht="15" hidden="1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30"/>
    </row>
    <row r="3741" spans="1:70" s="1" customFormat="1" ht="15" hidden="1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30"/>
    </row>
    <row r="3742" spans="1:70" s="1" customFormat="1" ht="15" hidden="1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30"/>
    </row>
    <row r="3743" spans="1:70" s="1" customFormat="1" ht="15" hidden="1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30"/>
    </row>
    <row r="3744" spans="1:70" s="1" customFormat="1" ht="15" hidden="1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30"/>
    </row>
    <row r="3745" spans="1:70" s="1" customFormat="1" ht="15" hidden="1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30"/>
    </row>
    <row r="3746" spans="1:70" s="1" customFormat="1" ht="15" hidden="1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30"/>
    </row>
    <row r="3747" spans="1:70" s="1" customFormat="1" ht="15" hidden="1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30"/>
    </row>
    <row r="3748" spans="1:70" s="1" customFormat="1" ht="15" hidden="1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30"/>
    </row>
    <row r="3749" spans="1:70" s="1" customFormat="1" ht="15" hidden="1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30"/>
    </row>
    <row r="3750" spans="1:70" s="1" customFormat="1" ht="15" hidden="1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30"/>
    </row>
    <row r="3751" spans="1:70" s="1" customFormat="1" ht="15" hidden="1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30"/>
    </row>
    <row r="3752" spans="1:70" s="1" customFormat="1" ht="15" hidden="1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30"/>
    </row>
    <row r="3753" spans="1:70" s="1" customFormat="1" ht="15" hidden="1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30"/>
    </row>
    <row r="3754" spans="1:70" s="1" customFormat="1" ht="15" hidden="1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30"/>
    </row>
    <row r="3755" spans="1:70" s="1" customFormat="1" ht="15" hidden="1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30"/>
    </row>
    <row r="3756" spans="1:70" s="1" customFormat="1" ht="15" hidden="1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30"/>
    </row>
    <row r="3757" spans="1:70" s="1" customFormat="1" ht="15" hidden="1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30"/>
    </row>
    <row r="3758" spans="1:70" s="1" customFormat="1" ht="15" hidden="1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30"/>
    </row>
    <row r="3759" spans="1:70" s="1" customFormat="1" ht="15" hidden="1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30"/>
    </row>
    <row r="3760" spans="1:70" s="1" customFormat="1" ht="15" hidden="1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30"/>
    </row>
    <row r="3761" spans="1:70" s="1" customFormat="1" ht="15" hidden="1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30"/>
    </row>
    <row r="3762" spans="1:70" s="1" customFormat="1" ht="15" hidden="1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30"/>
    </row>
    <row r="3763" spans="1:70" s="1" customFormat="1" ht="15" hidden="1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30"/>
    </row>
    <row r="3764" spans="1:70" s="1" customFormat="1" ht="15" hidden="1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30"/>
    </row>
    <row r="3765" spans="1:70" s="1" customFormat="1" ht="15" hidden="1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30"/>
    </row>
    <row r="3766" spans="1:70" s="1" customFormat="1" ht="15" hidden="1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30"/>
    </row>
    <row r="3767" spans="1:70" s="1" customFormat="1" ht="15" hidden="1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30"/>
    </row>
    <row r="3768" spans="1:70" s="1" customFormat="1" ht="15" hidden="1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30"/>
    </row>
    <row r="3769" spans="1:70" s="1" customFormat="1" ht="15" hidden="1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30"/>
    </row>
    <row r="3770" spans="1:70" s="1" customFormat="1" ht="15" hidden="1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30"/>
    </row>
    <row r="3771" spans="1:70" s="1" customFormat="1" ht="15" hidden="1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30"/>
    </row>
    <row r="3772" spans="1:70" s="1" customFormat="1" ht="15" hidden="1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30"/>
    </row>
    <row r="3773" spans="1:70" s="1" customFormat="1" ht="15" hidden="1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30"/>
    </row>
    <row r="3774" spans="1:70" s="1" customFormat="1" ht="15" hidden="1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30"/>
    </row>
    <row r="3775" spans="1:70" s="1" customFormat="1" ht="15" hidden="1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30"/>
    </row>
    <row r="3776" spans="1:70" s="1" customFormat="1" ht="15" hidden="1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30"/>
    </row>
    <row r="3777" spans="1:70" s="1" customFormat="1" ht="15" hidden="1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30"/>
    </row>
    <row r="3778" spans="1:70" s="1" customFormat="1" ht="15" hidden="1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30"/>
    </row>
    <row r="3779" spans="1:70" s="1" customFormat="1" ht="15" hidden="1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30"/>
    </row>
    <row r="3780" spans="1:70" s="1" customFormat="1" ht="15" hidden="1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30"/>
    </row>
    <row r="3781" spans="1:70" s="1" customFormat="1" ht="15" hidden="1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30"/>
    </row>
    <row r="3782" spans="1:70" s="1" customFormat="1" ht="15" hidden="1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30"/>
    </row>
    <row r="3783" spans="1:70" s="1" customFormat="1" ht="15" hidden="1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30"/>
    </row>
    <row r="3784" spans="1:70" s="1" customFormat="1" ht="15" hidden="1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30"/>
    </row>
    <row r="3785" spans="1:70" s="1" customFormat="1" ht="15" hidden="1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30"/>
    </row>
    <row r="3786" spans="1:70" s="1" customFormat="1" ht="15" hidden="1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30"/>
    </row>
    <row r="3787" spans="1:70" s="1" customFormat="1" ht="15" hidden="1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30"/>
    </row>
    <row r="3788" spans="1:70" s="1" customFormat="1" ht="15" hidden="1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30"/>
    </row>
    <row r="3789" spans="1:70" s="1" customFormat="1" ht="15" hidden="1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30"/>
    </row>
    <row r="3790" spans="1:70" s="1" customFormat="1" ht="15" hidden="1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30"/>
    </row>
    <row r="3791" spans="1:70" s="1" customFormat="1" ht="15" hidden="1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30"/>
    </row>
    <row r="3792" spans="1:70" s="1" customFormat="1" ht="15" hidden="1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30"/>
    </row>
    <row r="3793" spans="1:70" s="1" customFormat="1" ht="15" hidden="1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30"/>
    </row>
    <row r="3794" spans="1:70" s="1" customFormat="1" ht="15" hidden="1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30"/>
    </row>
    <row r="3795" spans="1:70" s="1" customFormat="1" ht="15" hidden="1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30"/>
    </row>
    <row r="3796" spans="1:70" s="1" customFormat="1" ht="15" hidden="1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30"/>
    </row>
    <row r="3797" spans="1:70" s="1" customFormat="1" ht="15" hidden="1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30"/>
    </row>
    <row r="3798" spans="1:70" s="1" customFormat="1" ht="15" hidden="1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30"/>
    </row>
    <row r="3799" spans="1:70" s="1" customFormat="1" ht="15" hidden="1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30"/>
    </row>
    <row r="3800" spans="1:70" s="1" customFormat="1" ht="15" hidden="1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30"/>
    </row>
    <row r="3801" spans="1:70" s="1" customFormat="1" ht="15" hidden="1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30"/>
    </row>
    <row r="3802" spans="1:70" s="1" customFormat="1" ht="15" hidden="1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30"/>
    </row>
    <row r="3803" spans="1:70" s="1" customFormat="1" ht="15" hidden="1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30"/>
    </row>
    <row r="3804" spans="1:70" s="1" customFormat="1" ht="15" hidden="1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30"/>
    </row>
    <row r="3805" spans="1:70" s="1" customFormat="1" ht="15" hidden="1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30"/>
    </row>
    <row r="3806" spans="1:70" s="1" customFormat="1" ht="15" hidden="1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30"/>
    </row>
    <row r="3807" spans="1:70" s="1" customFormat="1" ht="15" hidden="1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30"/>
    </row>
    <row r="3808" spans="1:70" s="1" customFormat="1" ht="15" hidden="1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30"/>
    </row>
    <row r="3809" spans="1:70" s="1" customFormat="1" ht="15" hidden="1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30"/>
    </row>
    <row r="3810" spans="1:70" s="1" customFormat="1" ht="15" hidden="1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30"/>
    </row>
    <row r="3811" spans="1:70" s="1" customFormat="1" ht="15" hidden="1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30"/>
    </row>
    <row r="3812" spans="1:70" s="1" customFormat="1" ht="15" hidden="1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30"/>
    </row>
    <row r="3813" spans="1:70" s="1" customFormat="1" ht="15" hidden="1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30"/>
    </row>
    <row r="3814" spans="1:70" s="1" customFormat="1" ht="15" hidden="1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30"/>
    </row>
    <row r="3815" spans="1:70" s="1" customFormat="1" ht="15" hidden="1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30"/>
    </row>
    <row r="3816" spans="1:70" s="1" customFormat="1" ht="15" hidden="1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30"/>
    </row>
    <row r="3817" spans="1:70" s="1" customFormat="1" ht="15" hidden="1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30"/>
    </row>
    <row r="3818" spans="1:70" s="1" customFormat="1" ht="15" hidden="1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30"/>
    </row>
    <row r="3819" spans="1:70" s="1" customFormat="1" ht="15" hidden="1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30"/>
    </row>
    <row r="3820" spans="1:70" s="1" customFormat="1" ht="15" hidden="1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30"/>
    </row>
    <row r="3821" spans="1:70" s="1" customFormat="1" ht="15" hidden="1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30"/>
    </row>
    <row r="3822" spans="1:70" s="1" customFormat="1" ht="15" hidden="1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30"/>
    </row>
    <row r="3823" spans="1:70" s="1" customFormat="1" ht="15" hidden="1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30"/>
    </row>
    <row r="3824" spans="1:70" s="1" customFormat="1" ht="15" hidden="1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30"/>
    </row>
    <row r="3825" spans="1:70" s="1" customFormat="1" ht="15" hidden="1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30"/>
    </row>
    <row r="3826" spans="1:70" s="1" customFormat="1" ht="15" hidden="1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30"/>
    </row>
    <row r="3827" spans="1:70" s="1" customFormat="1" ht="15" hidden="1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30"/>
    </row>
    <row r="3828" spans="1:70" s="1" customFormat="1" ht="15" hidden="1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30"/>
    </row>
    <row r="3829" spans="1:70" s="1" customFormat="1" ht="15" hidden="1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30"/>
    </row>
    <row r="3830" spans="1:70" s="1" customFormat="1" ht="15" hidden="1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30"/>
    </row>
    <row r="3831" spans="1:70" s="1" customFormat="1" ht="15" hidden="1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30"/>
    </row>
    <row r="3832" spans="1:70" s="1" customFormat="1" ht="15" hidden="1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30"/>
    </row>
    <row r="3833" spans="1:70" s="1" customFormat="1" ht="15" hidden="1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30"/>
    </row>
    <row r="3834" spans="1:70" s="1" customFormat="1" ht="15" hidden="1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30"/>
    </row>
    <row r="3835" spans="1:70" s="1" customFormat="1" ht="15" hidden="1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30"/>
    </row>
    <row r="3836" spans="1:70" s="1" customFormat="1" ht="15" hidden="1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30"/>
    </row>
    <row r="3837" spans="1:70" s="1" customFormat="1" ht="15" hidden="1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30"/>
    </row>
    <row r="3838" spans="1:70" s="1" customFormat="1" ht="15" hidden="1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30"/>
    </row>
    <row r="3839" spans="1:70" s="1" customFormat="1" ht="15" hidden="1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30"/>
    </row>
    <row r="3840" spans="1:70" s="1" customFormat="1" ht="15" hidden="1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30"/>
    </row>
    <row r="3841" spans="1:70" s="1" customFormat="1" ht="15" hidden="1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30"/>
    </row>
    <row r="3842" spans="1:70" s="1" customFormat="1" ht="15" hidden="1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30"/>
    </row>
    <row r="3843" spans="1:70" s="1" customFormat="1" ht="15" hidden="1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30"/>
    </row>
    <row r="3844" spans="1:70" s="1" customFormat="1" ht="15" hidden="1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30"/>
    </row>
    <row r="3845" spans="1:70" s="1" customFormat="1" ht="15" hidden="1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30"/>
    </row>
    <row r="3846" spans="1:70" s="1" customFormat="1" ht="15" hidden="1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30"/>
    </row>
    <row r="3847" spans="1:70" s="1" customFormat="1" ht="15" hidden="1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30"/>
    </row>
    <row r="3848" spans="1:70" s="1" customFormat="1" ht="15" hidden="1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30"/>
    </row>
    <row r="3849" spans="1:70" s="1" customFormat="1" ht="15" hidden="1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30"/>
    </row>
    <row r="3850" spans="1:70" s="1" customFormat="1" ht="15" hidden="1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30"/>
    </row>
    <row r="3851" spans="1:70" s="1" customFormat="1" ht="15" hidden="1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30"/>
    </row>
    <row r="3852" spans="1:70" s="1" customFormat="1" ht="15" hidden="1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30"/>
    </row>
    <row r="3853" spans="1:70" s="1" customFormat="1" ht="15" hidden="1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30"/>
    </row>
    <row r="3854" spans="1:70" s="1" customFormat="1" ht="15" hidden="1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30"/>
    </row>
    <row r="3855" spans="1:70" s="1" customFormat="1" ht="15" hidden="1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30"/>
    </row>
    <row r="3856" spans="1:70" s="1" customFormat="1" ht="15" hidden="1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30"/>
    </row>
    <row r="3857" spans="1:70" s="1" customFormat="1" ht="15" hidden="1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30"/>
    </row>
    <row r="3858" spans="1:70" s="1" customFormat="1" ht="15" hidden="1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30"/>
    </row>
    <row r="3859" spans="1:70" s="1" customFormat="1" ht="15" hidden="1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30"/>
    </row>
    <row r="3860" spans="1:70" s="1" customFormat="1" ht="15" hidden="1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30"/>
    </row>
    <row r="3861" spans="1:70" s="1" customFormat="1" ht="15" hidden="1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30"/>
    </row>
    <row r="3862" spans="1:70" s="1" customFormat="1" ht="15" hidden="1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30"/>
    </row>
    <row r="3863" spans="1:70" s="1" customFormat="1" ht="15" hidden="1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30"/>
    </row>
    <row r="3864" spans="1:70" s="1" customFormat="1" ht="15" hidden="1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30"/>
    </row>
    <row r="3865" spans="1:70" s="1" customFormat="1" ht="15" hidden="1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30"/>
    </row>
    <row r="3866" spans="1:70" s="1" customFormat="1" ht="15" hidden="1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30"/>
    </row>
    <row r="3867" spans="1:70" s="1" customFormat="1" ht="15" hidden="1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30"/>
    </row>
    <row r="3868" spans="1:70" s="1" customFormat="1" ht="15" hidden="1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30"/>
    </row>
    <row r="3869" spans="1:70" s="1" customFormat="1" ht="15" hidden="1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30"/>
    </row>
    <row r="3870" spans="1:70" s="1" customFormat="1" ht="15" hidden="1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30"/>
    </row>
    <row r="3871" spans="1:70" s="1" customFormat="1" ht="15" hidden="1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30"/>
    </row>
    <row r="3872" spans="1:70" s="1" customFormat="1" ht="15" hidden="1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30"/>
    </row>
    <row r="3873" spans="1:70" s="1" customFormat="1" ht="15" hidden="1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30"/>
    </row>
    <row r="3874" spans="1:70" s="1" customFormat="1" ht="15" hidden="1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30"/>
    </row>
    <row r="3875" spans="1:70" s="1" customFormat="1" ht="15" hidden="1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30"/>
    </row>
    <row r="3876" spans="1:70" s="1" customFormat="1" ht="15" hidden="1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30"/>
    </row>
    <row r="3877" spans="1:70" s="1" customFormat="1" ht="15" hidden="1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30"/>
    </row>
    <row r="3878" spans="1:70" s="1" customFormat="1" ht="15" hidden="1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30"/>
    </row>
    <row r="3879" spans="1:70" s="1" customFormat="1" ht="15" hidden="1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30"/>
    </row>
    <row r="3880" spans="1:70" s="1" customFormat="1" ht="15" hidden="1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30"/>
    </row>
    <row r="3881" spans="1:70" s="1" customFormat="1" ht="15" hidden="1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30"/>
    </row>
    <row r="3882" spans="1:70" s="1" customFormat="1" ht="15" hidden="1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30"/>
    </row>
    <row r="3883" spans="1:70" s="1" customFormat="1" ht="15" hidden="1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30"/>
    </row>
    <row r="3884" spans="1:70" s="1" customFormat="1" ht="15" hidden="1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30"/>
    </row>
    <row r="3885" spans="1:70" s="1" customFormat="1" ht="15" hidden="1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30"/>
    </row>
    <row r="3886" spans="1:70" s="1" customFormat="1" ht="15" hidden="1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30"/>
    </row>
    <row r="3887" spans="1:70" s="1" customFormat="1" ht="15" hidden="1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30"/>
    </row>
    <row r="3888" spans="1:70" s="1" customFormat="1" ht="15" hidden="1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30"/>
    </row>
    <row r="3889" spans="1:70" s="1" customFormat="1" ht="15" hidden="1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30"/>
    </row>
    <row r="3890" spans="1:70" s="1" customFormat="1" ht="15" hidden="1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30"/>
    </row>
    <row r="3891" spans="1:70" s="1" customFormat="1" ht="15" hidden="1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30"/>
    </row>
    <row r="3892" spans="1:70" s="1" customFormat="1" ht="15" hidden="1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30"/>
    </row>
    <row r="3893" spans="1:70" s="1" customFormat="1" ht="15" hidden="1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30"/>
    </row>
    <row r="3894" spans="1:70" s="1" customFormat="1" ht="15" hidden="1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30"/>
    </row>
    <row r="3895" spans="1:70" s="1" customFormat="1" ht="15" hidden="1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30"/>
    </row>
    <row r="3896" spans="1:70" s="1" customFormat="1" ht="15" hidden="1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30"/>
    </row>
    <row r="3897" spans="1:70" s="1" customFormat="1" ht="15" hidden="1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30"/>
    </row>
    <row r="3898" spans="1:70" s="1" customFormat="1" ht="15" hidden="1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30"/>
    </row>
    <row r="3899" spans="1:70" s="1" customFormat="1" ht="15" hidden="1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30"/>
    </row>
    <row r="3900" spans="1:70" s="1" customFormat="1" ht="15" hidden="1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30"/>
    </row>
    <row r="3901" spans="1:70" s="1" customFormat="1" ht="15" hidden="1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30"/>
    </row>
    <row r="3902" spans="1:70" s="1" customFormat="1" ht="15" hidden="1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30"/>
    </row>
    <row r="3903" spans="1:70" s="1" customFormat="1" ht="15" hidden="1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30"/>
    </row>
    <row r="3904" spans="1:70" s="1" customFormat="1" ht="15" hidden="1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30"/>
    </row>
    <row r="3905" spans="1:70" s="1" customFormat="1" ht="15" hidden="1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30"/>
    </row>
    <row r="3906" spans="1:70" s="1" customFormat="1" ht="15" hidden="1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30"/>
    </row>
    <row r="3907" spans="1:70" s="1" customFormat="1" ht="15" hidden="1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30"/>
    </row>
    <row r="3908" spans="1:70" s="1" customFormat="1" ht="15" hidden="1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30"/>
    </row>
    <row r="3909" spans="1:70" s="1" customFormat="1" ht="15" hidden="1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30"/>
    </row>
    <row r="3910" spans="1:70" s="1" customFormat="1" ht="15" hidden="1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30"/>
    </row>
    <row r="3911" spans="1:70" s="1" customFormat="1" ht="15" hidden="1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30"/>
    </row>
    <row r="3912" spans="1:70" s="1" customFormat="1" ht="15" hidden="1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30"/>
    </row>
    <row r="3913" spans="1:70" s="1" customFormat="1" ht="15" hidden="1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30"/>
    </row>
    <row r="3914" spans="1:70" s="1" customFormat="1" ht="15" hidden="1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30"/>
    </row>
    <row r="3915" spans="1:70" s="1" customFormat="1" ht="15" hidden="1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30"/>
    </row>
    <row r="3916" spans="1:70" s="1" customFormat="1" ht="15" hidden="1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30"/>
    </row>
    <row r="3917" spans="1:70" s="1" customFormat="1" ht="15" hidden="1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30"/>
    </row>
    <row r="3918" spans="1:70" s="1" customFormat="1" ht="15" hidden="1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30"/>
    </row>
    <row r="3919" spans="1:70" s="1" customFormat="1" ht="15" hidden="1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30"/>
    </row>
    <row r="3920" spans="1:70" s="1" customFormat="1" ht="15" hidden="1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30"/>
    </row>
    <row r="3921" spans="1:70" s="1" customFormat="1" ht="15" hidden="1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30"/>
    </row>
    <row r="3922" spans="1:70" s="1" customFormat="1" ht="15" hidden="1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30"/>
    </row>
    <row r="3923" spans="1:70" s="1" customFormat="1" ht="15" hidden="1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30"/>
    </row>
    <row r="3924" spans="1:70" s="1" customFormat="1" ht="15" hidden="1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30"/>
    </row>
    <row r="3925" spans="1:70" s="1" customFormat="1" ht="15" hidden="1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30"/>
    </row>
    <row r="3926" spans="1:70" s="1" customFormat="1" ht="15" hidden="1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30"/>
    </row>
    <row r="3927" spans="1:70" s="1" customFormat="1" ht="15" hidden="1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30"/>
    </row>
    <row r="3928" spans="1:70" s="1" customFormat="1" ht="15" hidden="1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30"/>
    </row>
    <row r="3929" spans="1:70" s="1" customFormat="1" ht="15" hidden="1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30"/>
    </row>
    <row r="3930" spans="1:70" s="1" customFormat="1" ht="15" hidden="1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30"/>
    </row>
    <row r="3931" spans="1:70" s="1" customFormat="1" ht="15" hidden="1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30"/>
    </row>
    <row r="3932" spans="1:70" s="1" customFormat="1" ht="15" hidden="1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30"/>
    </row>
    <row r="3933" spans="1:70" s="1" customFormat="1" ht="15" hidden="1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30"/>
    </row>
    <row r="3934" spans="1:70" s="1" customFormat="1" ht="15" hidden="1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30"/>
    </row>
    <row r="3935" spans="1:70" s="1" customFormat="1" ht="15" hidden="1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30"/>
    </row>
    <row r="3936" spans="1:70" s="1" customFormat="1" ht="15" hidden="1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30"/>
    </row>
    <row r="3937" spans="1:70" s="1" customFormat="1" ht="15" hidden="1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30"/>
    </row>
    <row r="3938" spans="1:70" s="1" customFormat="1" ht="15" hidden="1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30"/>
    </row>
    <row r="3939" spans="1:70" s="1" customFormat="1" ht="15" hidden="1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30"/>
    </row>
    <row r="3940" spans="1:70" s="1" customFormat="1" ht="15" hidden="1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30"/>
    </row>
    <row r="3941" spans="1:70" s="1" customFormat="1" ht="15" hidden="1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30"/>
    </row>
    <row r="3942" spans="1:70" s="1" customFormat="1" ht="15" hidden="1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30"/>
    </row>
    <row r="3943" spans="1:70" s="1" customFormat="1" ht="15" hidden="1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30"/>
    </row>
    <row r="3944" spans="1:70" s="1" customFormat="1" ht="15" hidden="1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30"/>
    </row>
    <row r="3945" spans="1:70" s="1" customFormat="1" ht="15" hidden="1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30"/>
    </row>
    <row r="3946" spans="1:70" s="1" customFormat="1" ht="15" hidden="1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30"/>
    </row>
    <row r="3947" spans="1:70" s="1" customFormat="1" ht="15" hidden="1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30"/>
    </row>
    <row r="3948" spans="1:70" s="1" customFormat="1" ht="15" hidden="1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30"/>
    </row>
    <row r="3949" spans="1:70" s="1" customFormat="1" ht="15" hidden="1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30"/>
    </row>
    <row r="3950" spans="1:70" s="1" customFormat="1" ht="15" hidden="1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30"/>
    </row>
    <row r="3951" spans="1:70" s="1" customFormat="1" ht="15" hidden="1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30"/>
    </row>
    <row r="3952" spans="1:70" s="1" customFormat="1" ht="15" hidden="1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30"/>
    </row>
    <row r="3953" spans="1:70" s="1" customFormat="1" ht="15" hidden="1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30"/>
    </row>
    <row r="3954" spans="1:70" s="1" customFormat="1" ht="15" hidden="1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30"/>
    </row>
    <row r="3955" spans="1:70" s="1" customFormat="1" ht="15" hidden="1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30"/>
    </row>
    <row r="3956" spans="1:70" s="1" customFormat="1" ht="15" hidden="1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30"/>
    </row>
    <row r="3957" spans="1:70" s="1" customFormat="1" ht="15" hidden="1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30"/>
    </row>
    <row r="3958" spans="1:70" s="1" customFormat="1" ht="15" hidden="1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30"/>
    </row>
    <row r="3959" spans="1:70" s="1" customFormat="1" ht="15" hidden="1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30"/>
    </row>
    <row r="3960" spans="1:70" s="1" customFormat="1" ht="15" hidden="1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30"/>
    </row>
    <row r="3961" spans="1:70" s="1" customFormat="1" ht="15" hidden="1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30"/>
    </row>
    <row r="3962" spans="1:70" s="1" customFormat="1" ht="15" hidden="1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30"/>
    </row>
    <row r="3963" spans="1:70" s="1" customFormat="1" ht="15" hidden="1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30"/>
    </row>
    <row r="3964" spans="1:70" s="1" customFormat="1" ht="15" hidden="1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30"/>
    </row>
    <row r="3965" spans="1:70" s="1" customFormat="1" ht="15" hidden="1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30"/>
    </row>
    <row r="3966" spans="1:70" s="1" customFormat="1" ht="15" hidden="1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30"/>
    </row>
    <row r="3967" spans="1:70" s="1" customFormat="1" ht="15" hidden="1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30"/>
    </row>
    <row r="3968" spans="1:70" s="1" customFormat="1" ht="15" hidden="1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30"/>
    </row>
    <row r="3969" spans="1:70" s="1" customFormat="1" ht="15" hidden="1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30"/>
    </row>
    <row r="3970" spans="1:70" s="1" customFormat="1" ht="15" hidden="1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30"/>
    </row>
    <row r="3971" spans="1:70" s="1" customFormat="1" ht="15" hidden="1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30"/>
    </row>
    <row r="3972" spans="1:70" s="1" customFormat="1" ht="15" hidden="1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30"/>
    </row>
    <row r="3973" spans="1:70" s="1" customFormat="1" ht="15" hidden="1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30"/>
    </row>
    <row r="3974" spans="1:70" s="1" customFormat="1" ht="15" hidden="1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30"/>
    </row>
    <row r="3975" spans="1:70" s="1" customFormat="1" ht="15" hidden="1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30"/>
    </row>
    <row r="3976" spans="1:70" s="1" customFormat="1" ht="15" hidden="1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30"/>
    </row>
    <row r="3977" spans="1:70" s="1" customFormat="1" ht="15" hidden="1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30"/>
    </row>
    <row r="3978" spans="1:70" s="1" customFormat="1" ht="15" hidden="1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30"/>
    </row>
    <row r="3979" spans="1:70" s="1" customFormat="1" ht="15" hidden="1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30"/>
    </row>
    <row r="3980" spans="1:70" s="1" customFormat="1" ht="15" hidden="1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30"/>
    </row>
    <row r="3981" spans="1:70" s="1" customFormat="1" ht="15" hidden="1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30"/>
    </row>
    <row r="3982" spans="1:70" s="1" customFormat="1" ht="15" hidden="1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30"/>
    </row>
    <row r="3983" spans="1:70" s="1" customFormat="1" ht="15" hidden="1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30"/>
    </row>
    <row r="3984" spans="1:70" s="1" customFormat="1" ht="15" hidden="1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30"/>
    </row>
    <row r="3985" spans="1:70" s="1" customFormat="1" ht="15" hidden="1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30"/>
    </row>
    <row r="3986" spans="1:70" s="1" customFormat="1" ht="15" hidden="1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30"/>
    </row>
    <row r="3987" spans="1:70" s="1" customFormat="1" ht="15" hidden="1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30"/>
    </row>
    <row r="3988" spans="1:70" s="1" customFormat="1" ht="15" hidden="1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30"/>
    </row>
    <row r="3989" spans="1:70" s="1" customFormat="1" ht="15" hidden="1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30"/>
    </row>
    <row r="3990" spans="1:70" s="1" customFormat="1" ht="15" hidden="1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30"/>
    </row>
    <row r="3991" spans="1:70" s="1" customFormat="1" ht="15" hidden="1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30"/>
    </row>
    <row r="3992" spans="1:70" s="1" customFormat="1" ht="15" hidden="1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30"/>
    </row>
    <row r="3993" spans="1:70" s="1" customFormat="1" ht="15" hidden="1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30"/>
    </row>
    <row r="3994" spans="1:70" s="1" customFormat="1" ht="15" hidden="1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30"/>
    </row>
    <row r="3995" spans="1:70" s="1" customFormat="1" ht="15" hidden="1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30"/>
    </row>
    <row r="3996" spans="1:70" s="1" customFormat="1" ht="15" hidden="1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30"/>
    </row>
    <row r="3997" spans="1:70" s="1" customFormat="1" ht="15" hidden="1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30"/>
    </row>
    <row r="3998" spans="1:70" s="1" customFormat="1" ht="15" hidden="1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30"/>
    </row>
    <row r="3999" spans="1:70" s="1" customFormat="1" ht="15" hidden="1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30"/>
    </row>
    <row r="4000" spans="1:70" s="1" customFormat="1" ht="15" hidden="1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30"/>
    </row>
    <row r="4001" spans="1:70" s="1" customFormat="1" ht="15" hidden="1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30"/>
    </row>
    <row r="4002" spans="1:70" s="1" customFormat="1" ht="15" hidden="1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30"/>
    </row>
    <row r="4003" spans="1:70" s="1" customFormat="1" ht="15" hidden="1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30"/>
    </row>
    <row r="4004" spans="1:70" s="1" customFormat="1" ht="15" hidden="1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30"/>
    </row>
    <row r="4005" spans="1:70" s="1" customFormat="1" ht="15" hidden="1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30"/>
    </row>
    <row r="4006" spans="1:70" s="1" customFormat="1" ht="15" hidden="1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30"/>
    </row>
    <row r="4007" spans="1:70" s="1" customFormat="1" ht="15" hidden="1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30"/>
    </row>
    <row r="4008" spans="1:70" s="1" customFormat="1" ht="15" hidden="1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30"/>
    </row>
    <row r="4009" spans="1:70" s="1" customFormat="1" ht="15" hidden="1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30"/>
    </row>
    <row r="4010" spans="1:70" s="1" customFormat="1" ht="15" hidden="1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30"/>
    </row>
    <row r="4011" spans="1:70" s="1" customFormat="1" ht="15" hidden="1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30"/>
    </row>
    <row r="4012" spans="1:70" s="1" customFormat="1" ht="15" hidden="1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30"/>
    </row>
    <row r="4013" spans="1:70" s="1" customFormat="1" ht="15" hidden="1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30"/>
    </row>
    <row r="4014" spans="1:70" s="1" customFormat="1" ht="15" hidden="1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30"/>
    </row>
    <row r="4015" spans="1:70" s="1" customFormat="1" ht="15" hidden="1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30"/>
    </row>
    <row r="4016" spans="1:70" s="1" customFormat="1" ht="15" hidden="1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30"/>
    </row>
    <row r="4017" spans="1:70" s="1" customFormat="1" ht="15" hidden="1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30"/>
    </row>
    <row r="4018" spans="1:70" s="1" customFormat="1" ht="15" hidden="1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30"/>
    </row>
    <row r="4019" spans="1:70" s="1" customFormat="1" ht="15" hidden="1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30"/>
    </row>
    <row r="4020" spans="1:70" s="1" customFormat="1" ht="15" hidden="1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30"/>
    </row>
    <row r="4021" spans="1:70" s="1" customFormat="1" ht="15" hidden="1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30"/>
    </row>
    <row r="4022" spans="1:70" s="1" customFormat="1" ht="15" hidden="1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30"/>
    </row>
    <row r="4023" spans="1:70" s="1" customFormat="1" ht="15" hidden="1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30"/>
    </row>
    <row r="4024" spans="1:70" s="1" customFormat="1" ht="15" hidden="1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30"/>
    </row>
    <row r="4025" spans="1:70" s="1" customFormat="1" ht="15" hidden="1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30"/>
    </row>
    <row r="4026" spans="1:70" s="1" customFormat="1" ht="15" hidden="1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30"/>
    </row>
    <row r="4027" spans="1:70" s="1" customFormat="1" ht="15" hidden="1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30"/>
    </row>
    <row r="4028" spans="1:70" s="1" customFormat="1" ht="15" hidden="1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30"/>
    </row>
    <row r="4029" spans="1:70" s="1" customFormat="1" ht="15" hidden="1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30"/>
    </row>
    <row r="4030" spans="1:70" s="1" customFormat="1" ht="15" hidden="1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30"/>
    </row>
    <row r="4031" spans="1:70" s="1" customFormat="1" ht="15" hidden="1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30"/>
    </row>
    <row r="4032" spans="1:70" s="1" customFormat="1" ht="15" hidden="1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30"/>
    </row>
    <row r="4033" spans="1:70" s="1" customFormat="1" ht="15" hidden="1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30"/>
    </row>
    <row r="4034" spans="1:70" s="1" customFormat="1" ht="15" hidden="1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30"/>
    </row>
    <row r="4035" spans="1:70" s="1" customFormat="1" ht="15" hidden="1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30"/>
    </row>
    <row r="4036" spans="1:70" s="1" customFormat="1" ht="15" hidden="1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30"/>
    </row>
    <row r="4037" spans="1:70" s="1" customFormat="1" ht="15" hidden="1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30"/>
    </row>
    <row r="4038" spans="1:70" s="1" customFormat="1" ht="15" hidden="1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30"/>
    </row>
    <row r="4039" spans="1:70" s="1" customFormat="1" ht="15" hidden="1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30"/>
    </row>
    <row r="4040" spans="1:70" s="1" customFormat="1" ht="15" hidden="1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30"/>
    </row>
    <row r="4041" spans="1:70" s="1" customFormat="1" ht="15" hidden="1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30"/>
    </row>
    <row r="4042" spans="1:70" s="1" customFormat="1" ht="15" hidden="1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30"/>
    </row>
    <row r="4043" spans="1:70" s="1" customFormat="1" ht="15" hidden="1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30"/>
    </row>
    <row r="4044" spans="1:70" s="1" customFormat="1" ht="15" hidden="1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30"/>
    </row>
    <row r="4045" spans="1:70" s="1" customFormat="1" ht="15" hidden="1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30"/>
    </row>
    <row r="4046" spans="1:70" s="1" customFormat="1" ht="15" hidden="1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30"/>
    </row>
    <row r="4047" spans="1:70" s="1" customFormat="1" ht="15" hidden="1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30"/>
    </row>
    <row r="4048" spans="1:70" s="1" customFormat="1" ht="15" hidden="1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30"/>
    </row>
    <row r="4049" spans="1:70" s="1" customFormat="1" ht="15" hidden="1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30"/>
    </row>
    <row r="4050" spans="1:70" s="1" customFormat="1" ht="15" hidden="1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30"/>
    </row>
    <row r="4051" spans="1:70" s="1" customFormat="1" ht="15" hidden="1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30"/>
    </row>
    <row r="4052" spans="1:70" s="1" customFormat="1" ht="15" hidden="1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30"/>
    </row>
    <row r="4053" spans="1:70" s="1" customFormat="1" ht="15" hidden="1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30"/>
    </row>
    <row r="4054" spans="1:70" s="1" customFormat="1" ht="15" hidden="1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30"/>
    </row>
    <row r="4055" spans="1:70" s="1" customFormat="1" ht="15" hidden="1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30"/>
    </row>
    <row r="4056" spans="1:70" s="1" customFormat="1" ht="15" hidden="1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30"/>
    </row>
    <row r="4057" spans="1:70" s="1" customFormat="1" ht="15" hidden="1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30"/>
    </row>
    <row r="4058" spans="1:70" s="1" customFormat="1" ht="15" hidden="1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30"/>
    </row>
    <row r="4059" spans="1:70" s="1" customFormat="1" ht="15" hidden="1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30"/>
    </row>
    <row r="4060" spans="1:70" s="1" customFormat="1" ht="15" hidden="1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30"/>
    </row>
    <row r="4061" spans="1:70" s="1" customFormat="1" ht="15" hidden="1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30"/>
    </row>
    <row r="4062" spans="1:70" s="1" customFormat="1" ht="15" hidden="1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30"/>
    </row>
    <row r="4063" spans="1:70" s="1" customFormat="1" ht="15" hidden="1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30"/>
    </row>
    <row r="4064" spans="1:70" s="1" customFormat="1" ht="15" hidden="1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30"/>
    </row>
    <row r="4065" spans="1:70" s="1" customFormat="1" ht="15" hidden="1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30"/>
    </row>
    <row r="4066" spans="1:70" s="1" customFormat="1" ht="15" hidden="1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30"/>
    </row>
    <row r="4067" spans="1:70" s="1" customFormat="1" ht="15" hidden="1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30"/>
    </row>
    <row r="4068" spans="1:70" s="1" customFormat="1" ht="15" hidden="1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30"/>
    </row>
    <row r="4069" spans="1:70" s="1" customFormat="1" ht="15" hidden="1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30"/>
    </row>
    <row r="4070" spans="1:70" s="1" customFormat="1" ht="15" hidden="1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30"/>
    </row>
    <row r="4071" spans="1:70" s="1" customFormat="1" ht="15" hidden="1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30"/>
    </row>
    <row r="4072" spans="1:70" s="1" customFormat="1" ht="15" hidden="1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30"/>
    </row>
    <row r="4073" spans="1:70" s="1" customFormat="1" ht="15" hidden="1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30"/>
    </row>
    <row r="4074" spans="1:70" s="1" customFormat="1" ht="15" hidden="1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30"/>
    </row>
    <row r="4075" spans="1:70" s="1" customFormat="1" ht="15" hidden="1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30"/>
    </row>
    <row r="4076" spans="1:70" s="1" customFormat="1" ht="15" hidden="1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30"/>
    </row>
    <row r="4077" spans="1:70" s="1" customFormat="1" ht="15" hidden="1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30"/>
    </row>
    <row r="4078" spans="1:70" s="1" customFormat="1" ht="15" hidden="1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30"/>
    </row>
    <row r="4079" spans="1:70" s="1" customFormat="1" ht="15" hidden="1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30"/>
    </row>
    <row r="4080" spans="1:70" s="1" customFormat="1" ht="15" hidden="1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30"/>
    </row>
    <row r="4081" spans="1:70" s="1" customFormat="1" ht="15" hidden="1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30"/>
    </row>
    <row r="4082" spans="1:70" s="1" customFormat="1" ht="15" hidden="1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30"/>
    </row>
    <row r="4083" spans="1:70" s="1" customFormat="1" ht="15" hidden="1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30"/>
    </row>
    <row r="4084" spans="1:70" s="1" customFormat="1" ht="15" hidden="1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30"/>
    </row>
    <row r="4085" spans="1:70" s="1" customFormat="1" ht="15" hidden="1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30"/>
    </row>
    <row r="4086" spans="1:70" s="1" customFormat="1" ht="15" hidden="1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30"/>
    </row>
    <row r="4087" spans="1:70" s="1" customFormat="1" ht="15" hidden="1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30"/>
    </row>
    <row r="4088" spans="1:70" s="1" customFormat="1" ht="15" hidden="1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30"/>
    </row>
    <row r="4089" spans="1:70" s="1" customFormat="1" ht="15" hidden="1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30"/>
    </row>
    <row r="4090" spans="1:70" s="1" customFormat="1" ht="15" hidden="1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30"/>
    </row>
    <row r="4091" spans="1:70" s="1" customFormat="1" ht="15" hidden="1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30"/>
    </row>
    <row r="4092" spans="1:70" s="1" customFormat="1" ht="15" hidden="1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30"/>
    </row>
    <row r="4093" spans="1:70" s="1" customFormat="1" ht="15" hidden="1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30"/>
    </row>
    <row r="4094" spans="1:70" s="1" customFormat="1" ht="15" hidden="1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30"/>
    </row>
    <row r="4095" spans="1:70" s="1" customFormat="1" ht="15" hidden="1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30"/>
    </row>
    <row r="4096" spans="1:70" s="1" customFormat="1" ht="15" hidden="1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30"/>
    </row>
    <row r="4097" spans="1:70" s="1" customFormat="1" ht="15" hidden="1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30"/>
    </row>
    <row r="4098" spans="1:70" s="1" customFormat="1" ht="15" hidden="1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30"/>
    </row>
    <row r="4099" spans="1:70" s="1" customFormat="1" ht="15" hidden="1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30"/>
    </row>
    <row r="4100" spans="1:70" s="1" customFormat="1" ht="15" hidden="1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30"/>
    </row>
    <row r="4101" spans="1:70" s="1" customFormat="1" ht="15" hidden="1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30"/>
    </row>
    <row r="4102" spans="1:70" s="1" customFormat="1" ht="15" hidden="1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30"/>
    </row>
    <row r="4103" spans="1:70" s="1" customFormat="1" ht="15" hidden="1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30"/>
    </row>
    <row r="4104" spans="1:70" s="1" customFormat="1" ht="15" hidden="1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30"/>
    </row>
    <row r="4105" spans="1:70" s="1" customFormat="1" ht="15" hidden="1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30"/>
    </row>
    <row r="4106" spans="1:70" s="1" customFormat="1" ht="15" hidden="1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30"/>
    </row>
    <row r="4107" spans="1:70" s="1" customFormat="1" ht="15" hidden="1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30"/>
    </row>
    <row r="4108" spans="1:70" s="1" customFormat="1" ht="15" hidden="1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30"/>
    </row>
    <row r="4109" spans="1:70" s="1" customFormat="1" ht="15" hidden="1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30"/>
    </row>
    <row r="4110" spans="1:70" s="1" customFormat="1" ht="15" hidden="1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30"/>
    </row>
    <row r="4111" spans="1:70" s="1" customFormat="1" ht="15" hidden="1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30"/>
    </row>
    <row r="4112" spans="1:70" s="1" customFormat="1" ht="15" hidden="1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30"/>
    </row>
    <row r="4113" spans="1:70" s="1" customFormat="1" ht="15" hidden="1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30"/>
    </row>
    <row r="4114" spans="1:70" s="1" customFormat="1" ht="15" hidden="1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30"/>
    </row>
    <row r="4115" spans="1:70" s="1" customFormat="1" ht="15" hidden="1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30"/>
    </row>
    <row r="4116" spans="1:70" s="1" customFormat="1" ht="15" hidden="1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30"/>
    </row>
    <row r="4117" spans="1:70" s="1" customFormat="1" ht="15" hidden="1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30"/>
    </row>
    <row r="4118" spans="1:70" s="1" customFormat="1" ht="15" hidden="1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30"/>
    </row>
    <row r="4119" spans="1:70" s="1" customFormat="1" ht="15" hidden="1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30"/>
    </row>
    <row r="4120" spans="1:70" s="1" customFormat="1" ht="15" hidden="1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30"/>
    </row>
    <row r="4121" spans="1:70" s="1" customFormat="1" ht="15" hidden="1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30"/>
    </row>
    <row r="4122" spans="1:70" s="1" customFormat="1" ht="15" hidden="1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30"/>
    </row>
    <row r="4123" spans="1:70" s="1" customFormat="1" ht="15" hidden="1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30"/>
    </row>
    <row r="4124" spans="1:70" s="1" customFormat="1" ht="15" hidden="1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30"/>
    </row>
    <row r="4125" spans="1:70" s="1" customFormat="1" ht="15" hidden="1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30"/>
    </row>
    <row r="4126" spans="1:70" s="1" customFormat="1" ht="15" hidden="1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30"/>
    </row>
    <row r="4127" spans="1:70" s="1" customFormat="1" ht="15" hidden="1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30"/>
    </row>
    <row r="4128" spans="1:70" s="1" customFormat="1" ht="15" hidden="1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30"/>
    </row>
    <row r="4129" spans="1:70" s="1" customFormat="1" ht="15" hidden="1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30"/>
    </row>
    <row r="4130" spans="1:70" s="1" customFormat="1" ht="15" hidden="1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30"/>
    </row>
    <row r="4131" spans="1:70" s="1" customFormat="1" ht="15" hidden="1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30"/>
    </row>
    <row r="4132" spans="1:70" s="1" customFormat="1" ht="15" hidden="1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30"/>
    </row>
    <row r="4133" spans="1:70" s="1" customFormat="1" ht="15" hidden="1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30"/>
    </row>
    <row r="4134" spans="1:70" s="1" customFormat="1" ht="15" hidden="1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30"/>
    </row>
    <row r="4135" spans="1:70" s="1" customFormat="1" ht="15" hidden="1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30"/>
    </row>
    <row r="4136" spans="1:70" s="1" customFormat="1" ht="15" hidden="1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30"/>
    </row>
    <row r="4137" spans="1:70" s="1" customFormat="1" ht="15" hidden="1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30"/>
    </row>
    <row r="4138" spans="1:70" s="1" customFormat="1" ht="15" hidden="1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30"/>
    </row>
    <row r="4139" spans="1:70" s="1" customFormat="1" ht="15" hidden="1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30"/>
    </row>
    <row r="4140" spans="1:70" s="1" customFormat="1" ht="15" hidden="1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30"/>
    </row>
    <row r="4141" spans="1:70" s="1" customFormat="1" ht="15" hidden="1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30"/>
    </row>
    <row r="4142" spans="1:70" s="1" customFormat="1" ht="15" hidden="1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30"/>
    </row>
    <row r="4143" spans="1:70" s="1" customFormat="1" ht="15" hidden="1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30"/>
    </row>
    <row r="4144" spans="1:70" s="1" customFormat="1" ht="15" hidden="1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30"/>
    </row>
    <row r="4145" spans="1:70" s="1" customFormat="1" ht="15" hidden="1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30"/>
    </row>
    <row r="4146" spans="1:70" s="1" customFormat="1" ht="15" hidden="1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30"/>
    </row>
    <row r="4147" spans="1:70" s="1" customFormat="1" ht="15" hidden="1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30"/>
    </row>
    <row r="4148" spans="1:70" s="1" customFormat="1" ht="15" hidden="1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30"/>
    </row>
    <row r="4149" spans="1:70" s="1" customFormat="1" ht="15" hidden="1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30"/>
    </row>
    <row r="4150" spans="1:70" s="1" customFormat="1" ht="15" hidden="1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30"/>
    </row>
    <row r="4151" spans="1:70" s="1" customFormat="1" ht="15" hidden="1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30"/>
    </row>
    <row r="4152" spans="1:70" s="1" customFormat="1" ht="15" hidden="1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30"/>
    </row>
    <row r="4153" spans="1:70" s="1" customFormat="1" ht="15" hidden="1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30"/>
    </row>
    <row r="4154" spans="1:70" s="1" customFormat="1" ht="15" hidden="1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30"/>
    </row>
    <row r="4155" spans="1:70" s="1" customFormat="1" ht="15" hidden="1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30"/>
    </row>
    <row r="4156" spans="1:70" s="1" customFormat="1" ht="15" hidden="1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30"/>
    </row>
    <row r="4157" spans="1:70" s="1" customFormat="1" ht="15" hidden="1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30"/>
    </row>
    <row r="4158" spans="1:70" s="1" customFormat="1" ht="15" hidden="1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30"/>
    </row>
    <row r="4159" spans="1:70" s="1" customFormat="1" ht="15" hidden="1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30"/>
    </row>
    <row r="4160" spans="1:70" s="1" customFormat="1" ht="15" hidden="1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30"/>
    </row>
    <row r="4161" spans="1:70" s="1" customFormat="1" ht="15" hidden="1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30"/>
    </row>
    <row r="4162" spans="1:70" s="1" customFormat="1" ht="15" hidden="1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30"/>
    </row>
    <row r="4163" spans="1:70" s="1" customFormat="1" ht="15" hidden="1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30"/>
    </row>
    <row r="4164" spans="1:70" s="1" customFormat="1" ht="15" hidden="1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30"/>
    </row>
    <row r="4165" spans="1:70" s="1" customFormat="1" ht="15" hidden="1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30"/>
    </row>
    <row r="4166" spans="1:70" s="1" customFormat="1" ht="15" hidden="1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30"/>
    </row>
    <row r="4167" spans="1:70" s="1" customFormat="1" ht="15" hidden="1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30"/>
    </row>
    <row r="4168" spans="1:70" s="1" customFormat="1" ht="15" hidden="1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30"/>
    </row>
    <row r="4169" spans="1:70" s="1" customFormat="1" ht="15" hidden="1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30"/>
    </row>
    <row r="4170" spans="1:70" s="1" customFormat="1" ht="15" hidden="1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30"/>
    </row>
    <row r="4171" spans="1:70" s="1" customFormat="1" ht="15" hidden="1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30"/>
    </row>
    <row r="4172" spans="1:70" s="1" customFormat="1" ht="15" hidden="1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30"/>
    </row>
    <row r="4173" spans="1:70" s="1" customFormat="1" ht="15" hidden="1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30"/>
    </row>
    <row r="4174" spans="1:70" s="1" customFormat="1" ht="15" hidden="1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30"/>
    </row>
    <row r="4175" spans="1:70" s="1" customFormat="1" ht="15" hidden="1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30"/>
    </row>
    <row r="4176" spans="1:70" s="1" customFormat="1" ht="15" hidden="1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30"/>
    </row>
    <row r="4177" spans="1:70" s="1" customFormat="1" ht="15" hidden="1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30"/>
    </row>
    <row r="4178" spans="1:70" s="1" customFormat="1" ht="15" hidden="1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30"/>
    </row>
    <row r="4179" spans="1:70" s="1" customFormat="1" ht="15" hidden="1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30"/>
    </row>
    <row r="4180" spans="1:70" s="1" customFormat="1" ht="15" hidden="1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30"/>
    </row>
    <row r="4181" spans="1:70" s="1" customFormat="1" ht="15" hidden="1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30"/>
    </row>
    <row r="4182" spans="1:70" s="1" customFormat="1" ht="15" hidden="1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30"/>
    </row>
    <row r="4183" spans="1:70" s="1" customFormat="1" ht="15" hidden="1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30"/>
    </row>
    <row r="4184" spans="1:70" s="1" customFormat="1" ht="15" hidden="1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30"/>
    </row>
    <row r="4185" spans="1:70" s="1" customFormat="1" ht="15" hidden="1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30"/>
    </row>
    <row r="4186" spans="1:70" s="1" customFormat="1" ht="15" hidden="1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30"/>
    </row>
    <row r="4187" spans="1:70" s="1" customFormat="1" ht="15" hidden="1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30"/>
    </row>
    <row r="4188" spans="1:70" s="1" customFormat="1" ht="15" hidden="1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30"/>
    </row>
    <row r="4189" spans="1:70" s="1" customFormat="1" ht="15" hidden="1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30"/>
    </row>
    <row r="4190" spans="1:70" s="1" customFormat="1" ht="15" hidden="1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30"/>
    </row>
    <row r="4191" spans="1:70" s="1" customFormat="1" ht="15" hidden="1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30"/>
    </row>
    <row r="4192" spans="1:70" s="1" customFormat="1" ht="15" hidden="1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30"/>
    </row>
    <row r="4193" spans="1:70" s="1" customFormat="1" ht="15" hidden="1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30"/>
    </row>
    <row r="4194" spans="1:70" s="1" customFormat="1" ht="15" hidden="1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30"/>
    </row>
    <row r="4195" spans="1:70" s="1" customFormat="1" ht="15" hidden="1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30"/>
    </row>
    <row r="4196" spans="1:70" s="1" customFormat="1" ht="15" hidden="1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30"/>
    </row>
    <row r="4197" spans="1:70" s="1" customFormat="1" ht="15" hidden="1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30"/>
    </row>
    <row r="4198" spans="1:70" s="1" customFormat="1" ht="15" hidden="1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30"/>
    </row>
    <row r="4199" spans="1:70" s="1" customFormat="1" ht="15" hidden="1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30"/>
    </row>
    <row r="4200" spans="1:70" s="1" customFormat="1" ht="15" hidden="1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30"/>
    </row>
    <row r="4201" spans="1:70" s="1" customFormat="1" ht="15" hidden="1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30"/>
    </row>
    <row r="4202" spans="1:70" s="1" customFormat="1" ht="15" hidden="1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30"/>
    </row>
    <row r="4203" spans="1:70" s="1" customFormat="1" ht="15" hidden="1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30"/>
    </row>
    <row r="4204" spans="1:70" s="1" customFormat="1" ht="15" hidden="1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30"/>
    </row>
    <row r="4205" spans="1:70" s="1" customFormat="1" ht="15" hidden="1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30"/>
    </row>
    <row r="4206" spans="1:70" s="1" customFormat="1" ht="15" hidden="1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30"/>
    </row>
    <row r="4207" spans="1:70" s="1" customFormat="1" ht="15" hidden="1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30"/>
    </row>
    <row r="4208" spans="1:70" s="1" customFormat="1" ht="15" hidden="1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30"/>
    </row>
    <row r="4209" spans="1:70" s="1" customFormat="1" ht="15" hidden="1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30"/>
    </row>
    <row r="4210" spans="1:70" s="1" customFormat="1" ht="15" hidden="1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30"/>
    </row>
    <row r="4211" spans="1:70" s="1" customFormat="1" ht="15" hidden="1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30"/>
    </row>
    <row r="4212" spans="1:70" s="1" customFormat="1" ht="15" hidden="1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30"/>
    </row>
    <row r="4213" spans="1:70" s="1" customFormat="1" ht="15" hidden="1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30"/>
    </row>
    <row r="4214" spans="1:70" s="1" customFormat="1" ht="15" hidden="1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30"/>
    </row>
    <row r="4215" spans="1:70" s="1" customFormat="1" ht="15" hidden="1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30"/>
    </row>
    <row r="4216" spans="1:70" s="1" customFormat="1" ht="15" hidden="1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30"/>
    </row>
    <row r="4217" spans="1:70" s="1" customFormat="1" ht="15" hidden="1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30"/>
    </row>
    <row r="4218" spans="1:70" s="1" customFormat="1" ht="15" hidden="1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30"/>
    </row>
    <row r="4219" spans="1:70" s="1" customFormat="1" ht="15" hidden="1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30"/>
    </row>
    <row r="4220" spans="1:70" s="1" customFormat="1" ht="15" hidden="1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30"/>
    </row>
    <row r="4221" spans="1:70" s="1" customFormat="1" ht="15" hidden="1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30"/>
    </row>
    <row r="4222" spans="1:70" s="1" customFormat="1" ht="15" hidden="1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30"/>
    </row>
    <row r="4223" spans="1:70" s="1" customFormat="1" ht="15" hidden="1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30"/>
    </row>
    <row r="4224" spans="1:70" s="1" customFormat="1" ht="15" hidden="1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30"/>
    </row>
    <row r="4225" spans="1:70" s="1" customFormat="1" ht="15" hidden="1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30"/>
    </row>
    <row r="4226" spans="1:70" s="1" customFormat="1" ht="15" hidden="1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30"/>
    </row>
    <row r="4227" spans="1:70" s="1" customFormat="1" ht="15" hidden="1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30"/>
    </row>
    <row r="4228" spans="1:70" s="1" customFormat="1" ht="15" hidden="1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30"/>
    </row>
    <row r="4229" spans="1:70" s="1" customFormat="1" ht="15" hidden="1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30"/>
    </row>
    <row r="4230" spans="1:70" s="1" customFormat="1" ht="15" hidden="1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30"/>
    </row>
    <row r="4231" spans="1:70" s="1" customFormat="1" ht="15" hidden="1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30"/>
    </row>
    <row r="4232" spans="1:70" s="1" customFormat="1" ht="15" hidden="1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30"/>
    </row>
    <row r="4233" spans="1:70" s="1" customFormat="1" ht="15" hidden="1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30"/>
    </row>
    <row r="4234" spans="1:70" s="1" customFormat="1" ht="15" hidden="1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30"/>
    </row>
    <row r="4235" spans="1:70" s="1" customFormat="1" ht="15" hidden="1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30"/>
    </row>
    <row r="4236" spans="1:70" s="1" customFormat="1" ht="15" hidden="1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30"/>
    </row>
    <row r="4237" spans="1:70" s="1" customFormat="1" ht="15" hidden="1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30"/>
    </row>
    <row r="4238" spans="1:70" s="1" customFormat="1" ht="15" hidden="1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30"/>
    </row>
    <row r="4239" spans="1:70" s="1" customFormat="1" ht="15" hidden="1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30"/>
    </row>
    <row r="4240" spans="1:70" s="1" customFormat="1" ht="15" hidden="1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30"/>
    </row>
    <row r="4241" spans="1:70" s="1" customFormat="1" ht="15" hidden="1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30"/>
    </row>
    <row r="4242" spans="1:70" s="1" customFormat="1" ht="15" hidden="1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30"/>
    </row>
    <row r="4243" spans="1:70" s="1" customFormat="1" ht="15" hidden="1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30"/>
    </row>
    <row r="4244" spans="1:70" s="1" customFormat="1" ht="15" hidden="1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30"/>
    </row>
    <row r="4245" spans="1:70" s="1" customFormat="1" ht="15" hidden="1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30"/>
    </row>
    <row r="4246" spans="1:70" s="1" customFormat="1" ht="15" hidden="1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30"/>
    </row>
    <row r="4247" spans="1:70" s="1" customFormat="1" ht="15" hidden="1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30"/>
    </row>
    <row r="4248" spans="1:70" s="1" customFormat="1" ht="15" hidden="1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30"/>
    </row>
    <row r="4249" spans="1:70" s="1" customFormat="1" ht="15" hidden="1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30"/>
    </row>
    <row r="4250" spans="1:70" s="1" customFormat="1" ht="15" hidden="1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30"/>
    </row>
    <row r="4251" spans="1:70" s="1" customFormat="1" ht="15" hidden="1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30"/>
    </row>
    <row r="4252" spans="1:70" s="1" customFormat="1" ht="15" hidden="1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30"/>
    </row>
    <row r="4253" spans="1:70" s="1" customFormat="1" ht="15" hidden="1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30"/>
    </row>
    <row r="4254" spans="1:70" s="1" customFormat="1" ht="15" hidden="1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30"/>
    </row>
    <row r="4255" spans="1:70" s="1" customFormat="1" ht="15" hidden="1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30"/>
    </row>
    <row r="4256" spans="1:70" s="1" customFormat="1" ht="15" hidden="1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30"/>
    </row>
    <row r="4257" spans="1:70" s="1" customFormat="1" ht="15" hidden="1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30"/>
    </row>
    <row r="4258" spans="1:70" s="1" customFormat="1" ht="15" hidden="1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30"/>
    </row>
    <row r="4259" spans="1:70" s="1" customFormat="1" ht="15" hidden="1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30"/>
    </row>
    <row r="4260" spans="1:70" s="1" customFormat="1" ht="15" hidden="1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30"/>
    </row>
    <row r="4261" spans="1:70" s="1" customFormat="1" ht="15" hidden="1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30"/>
    </row>
    <row r="4262" spans="1:70" s="1" customFormat="1" ht="15" hidden="1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30"/>
    </row>
    <row r="4263" spans="1:70" s="1" customFormat="1" ht="15" hidden="1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30"/>
    </row>
    <row r="4264" spans="1:70" s="1" customFormat="1" ht="15" hidden="1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30"/>
    </row>
    <row r="4265" spans="1:70" s="1" customFormat="1" ht="15" hidden="1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30"/>
    </row>
    <row r="4266" spans="1:70" s="1" customFormat="1" ht="15" hidden="1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30"/>
    </row>
    <row r="4267" spans="1:70" s="1" customFormat="1" ht="15" hidden="1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30"/>
    </row>
    <row r="4268" spans="1:70" s="1" customFormat="1" ht="15" hidden="1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30"/>
    </row>
    <row r="4269" spans="1:70" s="1" customFormat="1" ht="15" hidden="1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30"/>
    </row>
    <row r="4270" spans="1:70" s="1" customFormat="1" ht="15" hidden="1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30"/>
    </row>
    <row r="4271" spans="1:70" s="1" customFormat="1" ht="15" hidden="1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30"/>
    </row>
    <row r="4272" spans="1:70" s="1" customFormat="1" ht="15" hidden="1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30"/>
    </row>
    <row r="4273" spans="1:70" s="1" customFormat="1" ht="15" hidden="1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30"/>
    </row>
    <row r="4274" spans="1:70" s="1" customFormat="1" ht="15" hidden="1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30"/>
    </row>
    <row r="4275" spans="1:70" s="1" customFormat="1" ht="15" hidden="1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30"/>
    </row>
    <row r="4276" spans="1:70" s="1" customFormat="1" ht="15" hidden="1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30"/>
    </row>
    <row r="4277" spans="1:70" s="1" customFormat="1" ht="15" hidden="1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30"/>
    </row>
    <row r="4278" spans="1:70" s="1" customFormat="1" ht="15" hidden="1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30"/>
    </row>
    <row r="4279" spans="1:70" s="1" customFormat="1" ht="15" hidden="1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30"/>
    </row>
    <row r="4280" spans="1:70" s="1" customFormat="1" ht="15" hidden="1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30"/>
    </row>
    <row r="4281" spans="1:70" s="1" customFormat="1" ht="15" hidden="1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30"/>
    </row>
    <row r="4282" spans="1:70" s="1" customFormat="1" ht="15" hidden="1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30"/>
    </row>
    <row r="4283" spans="1:70" s="1" customFormat="1" ht="15" hidden="1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30"/>
    </row>
    <row r="4284" spans="1:70" s="1" customFormat="1" ht="15" hidden="1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30"/>
    </row>
    <row r="4285" spans="1:70" s="1" customFormat="1" ht="15" hidden="1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30"/>
    </row>
    <row r="4286" spans="1:70" s="1" customFormat="1" ht="15" hidden="1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30"/>
    </row>
    <row r="4287" spans="1:70" s="1" customFormat="1" ht="15" hidden="1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30"/>
    </row>
    <row r="4288" spans="1:70" s="1" customFormat="1" ht="15" hidden="1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30"/>
    </row>
    <row r="4289" spans="1:70" s="1" customFormat="1" ht="15" hidden="1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30"/>
    </row>
    <row r="4290" spans="1:70" s="1" customFormat="1" ht="15" hidden="1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30"/>
    </row>
    <row r="4291" spans="1:70" s="1" customFormat="1" ht="15" hidden="1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30"/>
    </row>
    <row r="4292" spans="1:70" s="1" customFormat="1" ht="15" hidden="1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30"/>
    </row>
    <row r="4293" spans="1:70" s="1" customFormat="1" ht="15" hidden="1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30"/>
    </row>
    <row r="4294" spans="1:70" s="1" customFormat="1" ht="15" hidden="1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30"/>
    </row>
    <row r="4295" spans="1:70" s="1" customFormat="1" ht="15" hidden="1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30"/>
    </row>
    <row r="4296" spans="1:70" s="1" customFormat="1" ht="15" hidden="1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30"/>
    </row>
    <row r="4297" spans="1:70" s="1" customFormat="1" ht="15" hidden="1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30"/>
    </row>
    <row r="4298" spans="1:70" s="1" customFormat="1" ht="15" hidden="1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30"/>
    </row>
    <row r="4299" spans="1:70" s="1" customFormat="1" ht="15" hidden="1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30"/>
    </row>
    <row r="4300" spans="1:70" s="1" customFormat="1" ht="15" hidden="1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30"/>
    </row>
    <row r="4301" spans="1:70" s="1" customFormat="1" ht="15" hidden="1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30"/>
    </row>
    <row r="4302" spans="1:70" s="1" customFormat="1" ht="15" hidden="1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30"/>
    </row>
    <row r="4303" spans="1:70" s="1" customFormat="1" ht="15" hidden="1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30"/>
    </row>
    <row r="4304" spans="1:70" s="1" customFormat="1" ht="15" hidden="1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30"/>
    </row>
    <row r="4305" spans="1:70" s="1" customFormat="1" ht="15" hidden="1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30"/>
    </row>
    <row r="4306" spans="1:70" s="1" customFormat="1" ht="15" hidden="1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30"/>
    </row>
    <row r="4307" spans="1:70" s="1" customFormat="1" ht="15" hidden="1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30"/>
    </row>
    <row r="4308" spans="1:70" s="1" customFormat="1" ht="15" hidden="1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30"/>
    </row>
    <row r="4309" spans="1:70" s="1" customFormat="1" ht="15" hidden="1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30"/>
    </row>
    <row r="4310" spans="1:70" s="1" customFormat="1" ht="15" hidden="1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30"/>
    </row>
    <row r="4311" spans="1:70" s="1" customFormat="1" ht="15" hidden="1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30"/>
    </row>
    <row r="4312" spans="1:70" s="1" customFormat="1" ht="15" hidden="1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30"/>
    </row>
    <row r="4313" spans="1:70" s="1" customFormat="1" ht="15" hidden="1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30"/>
    </row>
    <row r="4314" spans="1:70" s="1" customFormat="1" ht="15" hidden="1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30"/>
    </row>
    <row r="4315" spans="1:70" s="1" customFormat="1" ht="15" hidden="1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30"/>
    </row>
    <row r="4316" spans="1:70" s="1" customFormat="1" ht="15" hidden="1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30"/>
    </row>
    <row r="4317" spans="1:70" s="1" customFormat="1" ht="15" hidden="1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30"/>
    </row>
    <row r="4318" spans="1:70" s="1" customFormat="1" ht="15" hidden="1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30"/>
    </row>
    <row r="4319" spans="1:70" s="1" customFormat="1" ht="15" hidden="1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30"/>
    </row>
    <row r="4320" spans="1:70" s="1" customFormat="1" ht="15" hidden="1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30"/>
    </row>
    <row r="4321" spans="1:70" s="1" customFormat="1" ht="15" hidden="1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30"/>
    </row>
    <row r="4322" spans="1:70" s="1" customFormat="1" ht="15" hidden="1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30"/>
    </row>
    <row r="4323" spans="1:70" s="1" customFormat="1" ht="15" hidden="1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30"/>
    </row>
    <row r="4324" spans="1:70" s="1" customFormat="1" ht="15" hidden="1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30"/>
    </row>
    <row r="4325" spans="1:70" s="1" customFormat="1" ht="15" hidden="1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30"/>
    </row>
    <row r="4326" spans="1:70" s="1" customFormat="1" ht="15" hidden="1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30"/>
    </row>
    <row r="4327" spans="1:70" s="1" customFormat="1" ht="15" hidden="1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30"/>
    </row>
    <row r="4328" spans="1:70" s="1" customFormat="1" ht="15" hidden="1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30"/>
    </row>
    <row r="4329" spans="1:70" s="1" customFormat="1" ht="15" hidden="1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30"/>
    </row>
    <row r="4330" spans="1:70" s="1" customFormat="1" ht="15" hidden="1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30"/>
    </row>
    <row r="4331" spans="1:70" s="1" customFormat="1" ht="15" hidden="1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30"/>
    </row>
    <row r="4332" spans="1:70" s="1" customFormat="1" ht="15" hidden="1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30"/>
    </row>
    <row r="4333" spans="1:70" s="1" customFormat="1" ht="15" hidden="1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30"/>
    </row>
    <row r="4334" spans="1:70" s="1" customFormat="1" ht="15" hidden="1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30"/>
    </row>
    <row r="4335" spans="1:70" s="1" customFormat="1" ht="15" hidden="1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30"/>
    </row>
    <row r="4336" spans="1:70" s="1" customFormat="1" ht="15" hidden="1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30"/>
    </row>
    <row r="4337" spans="1:70" s="1" customFormat="1" ht="15" hidden="1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30"/>
    </row>
    <row r="4338" spans="1:70" s="1" customFormat="1" ht="15" hidden="1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30"/>
    </row>
    <row r="4339" spans="1:70" s="1" customFormat="1" ht="15" hidden="1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30"/>
    </row>
    <row r="4340" spans="1:70" s="1" customFormat="1" ht="15" hidden="1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30"/>
    </row>
    <row r="4341" spans="1:70" s="1" customFormat="1" ht="15" hidden="1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30"/>
    </row>
    <row r="4342" spans="1:70" s="1" customFormat="1" ht="15" hidden="1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30"/>
    </row>
    <row r="4343" spans="1:70" s="1" customFormat="1" ht="15" hidden="1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30"/>
    </row>
    <row r="4344" spans="1:70" s="1" customFormat="1" ht="15" hidden="1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30"/>
    </row>
    <row r="4345" spans="1:70" s="1" customFormat="1" ht="15" hidden="1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30"/>
    </row>
    <row r="4346" spans="1:70" s="1" customFormat="1" ht="15" hidden="1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30"/>
    </row>
    <row r="4347" spans="1:70" s="1" customFormat="1" ht="15" hidden="1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30"/>
    </row>
    <row r="4348" spans="1:70" s="1" customFormat="1" ht="15" hidden="1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30"/>
    </row>
    <row r="4349" spans="1:70" s="1" customFormat="1" ht="15" hidden="1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30"/>
    </row>
    <row r="4350" spans="1:70" s="1" customFormat="1" ht="15" hidden="1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30"/>
    </row>
    <row r="4351" spans="1:70" s="1" customFormat="1" ht="15" hidden="1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30"/>
    </row>
    <row r="4352" spans="1:70" s="1" customFormat="1" ht="15" hidden="1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30"/>
    </row>
    <row r="4353" spans="1:70" s="1" customFormat="1" ht="15" hidden="1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30"/>
    </row>
    <row r="4354" spans="1:70" s="1" customFormat="1" ht="15" hidden="1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30"/>
    </row>
    <row r="4355" spans="1:70" s="1" customFormat="1" ht="15" hidden="1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30"/>
    </row>
    <row r="4356" spans="1:70" s="1" customFormat="1" ht="15" hidden="1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30"/>
    </row>
    <row r="4357" spans="1:70" s="1" customFormat="1" ht="15" hidden="1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30"/>
    </row>
    <row r="4358" spans="1:70" s="1" customFormat="1" ht="15" hidden="1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30"/>
    </row>
    <row r="4359" spans="1:70" s="1" customFormat="1" ht="15" hidden="1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30"/>
    </row>
    <row r="4360" spans="1:70" s="1" customFormat="1" ht="15" hidden="1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30"/>
    </row>
    <row r="4361" spans="1:70" s="1" customFormat="1" ht="15" hidden="1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30"/>
    </row>
    <row r="4362" spans="1:70" s="1" customFormat="1" ht="15" hidden="1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30"/>
    </row>
    <row r="4363" spans="1:70" s="1" customFormat="1" ht="15" hidden="1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30"/>
    </row>
    <row r="4364" spans="1:70" s="1" customFormat="1" ht="15" hidden="1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30"/>
    </row>
    <row r="4365" spans="1:70" s="1" customFormat="1" ht="15" hidden="1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30"/>
    </row>
    <row r="4366" spans="1:70" s="1" customFormat="1" ht="15" hidden="1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30"/>
    </row>
    <row r="4367" spans="1:70" s="1" customFormat="1" ht="15" hidden="1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30"/>
    </row>
    <row r="4368" spans="1:70" s="1" customFormat="1" ht="15" hidden="1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30"/>
    </row>
    <row r="4369" spans="1:70" s="1" customFormat="1" ht="15" hidden="1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30"/>
    </row>
    <row r="4370" spans="1:70" s="1" customFormat="1" ht="15" hidden="1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30"/>
    </row>
    <row r="4371" spans="1:70" s="1" customFormat="1" ht="15" hidden="1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30"/>
    </row>
    <row r="4372" spans="1:70" s="1" customFormat="1" ht="15" hidden="1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30"/>
    </row>
    <row r="4373" spans="1:70" s="1" customFormat="1" ht="15" hidden="1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30"/>
    </row>
    <row r="4374" spans="1:70" s="1" customFormat="1" ht="15" hidden="1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30"/>
    </row>
    <row r="4375" spans="1:70" s="1" customFormat="1" ht="15" hidden="1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30"/>
    </row>
    <row r="4376" spans="1:70" s="1" customFormat="1" ht="15" hidden="1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30"/>
    </row>
    <row r="4377" spans="1:70" s="1" customFormat="1" ht="15" hidden="1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30"/>
    </row>
    <row r="4378" spans="1:70" s="1" customFormat="1" ht="15" hidden="1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30"/>
    </row>
    <row r="4379" spans="1:70" s="1" customFormat="1" ht="15" hidden="1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30"/>
    </row>
    <row r="4380" spans="1:70" s="1" customFormat="1" ht="15" hidden="1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30"/>
    </row>
    <row r="4381" spans="1:70" s="1" customFormat="1" ht="15" hidden="1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30"/>
    </row>
    <row r="4382" spans="1:70" s="1" customFormat="1" ht="15" hidden="1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30"/>
    </row>
    <row r="4383" spans="1:70" s="1" customFormat="1" ht="15" hidden="1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30"/>
    </row>
    <row r="4384" spans="1:70" s="1" customFormat="1" ht="15" hidden="1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30"/>
    </row>
    <row r="4385" spans="1:70" s="1" customFormat="1" ht="15" hidden="1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30"/>
    </row>
    <row r="4386" spans="1:70" s="1" customFormat="1" ht="15" hidden="1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30"/>
    </row>
    <row r="4387" spans="1:70" s="1" customFormat="1" ht="15" hidden="1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30"/>
    </row>
    <row r="4388" spans="1:70" s="1" customFormat="1" ht="15" hidden="1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30"/>
    </row>
    <row r="4389" spans="1:70" s="1" customFormat="1" ht="15" hidden="1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30"/>
    </row>
    <row r="4390" spans="1:70" s="1" customFormat="1" ht="15" hidden="1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30"/>
    </row>
    <row r="4391" spans="1:70" s="1" customFormat="1" ht="15" hidden="1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30"/>
    </row>
    <row r="4392" spans="1:70" s="1" customFormat="1" ht="15" hidden="1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30"/>
    </row>
    <row r="4393" spans="1:70" s="1" customFormat="1" ht="15" hidden="1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30"/>
    </row>
    <row r="4394" spans="1:70" s="1" customFormat="1" ht="15" hidden="1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30"/>
    </row>
    <row r="4395" spans="1:70" s="1" customFormat="1" ht="15" hidden="1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30"/>
    </row>
    <row r="4396" spans="1:70" s="1" customFormat="1" ht="15" hidden="1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30"/>
    </row>
    <row r="4397" spans="1:70" s="1" customFormat="1" ht="15" hidden="1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30"/>
    </row>
    <row r="4398" spans="1:70" s="1" customFormat="1" ht="15" hidden="1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30"/>
    </row>
    <row r="4399" spans="1:70" s="1" customFormat="1" ht="15" hidden="1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30"/>
    </row>
    <row r="4400" spans="1:70" s="1" customFormat="1" ht="15" hidden="1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30"/>
    </row>
    <row r="4401" spans="1:70" s="1" customFormat="1" ht="15" hidden="1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30"/>
    </row>
    <row r="4402" spans="1:70" s="1" customFormat="1" ht="15" hidden="1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30"/>
    </row>
    <row r="4403" spans="1:70" s="1" customFormat="1" ht="15" hidden="1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30"/>
    </row>
    <row r="4404" spans="1:70" s="1" customFormat="1" ht="15" hidden="1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30"/>
    </row>
    <row r="4405" spans="1:70" s="1" customFormat="1" ht="15" hidden="1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30"/>
    </row>
    <row r="4406" spans="1:70" s="1" customFormat="1" ht="15" hidden="1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30"/>
    </row>
    <row r="4407" spans="1:70" s="1" customFormat="1" ht="15" hidden="1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30"/>
    </row>
    <row r="4408" spans="1:70" s="1" customFormat="1" ht="15" hidden="1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30"/>
    </row>
    <row r="4409" spans="1:70" s="1" customFormat="1" ht="15" hidden="1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30"/>
    </row>
    <row r="4410" spans="1:70" s="1" customFormat="1" ht="15" hidden="1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30"/>
    </row>
    <row r="4411" spans="1:70" s="1" customFormat="1" ht="15" hidden="1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30"/>
    </row>
    <row r="4412" spans="1:70" s="1" customFormat="1" ht="15" hidden="1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30"/>
    </row>
    <row r="4413" spans="1:70" s="1" customFormat="1" ht="15" hidden="1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30"/>
    </row>
    <row r="4414" spans="1:70" s="1" customFormat="1" ht="15" hidden="1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30"/>
    </row>
    <row r="4415" spans="1:70" s="1" customFormat="1" ht="15" hidden="1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30"/>
    </row>
    <row r="4416" spans="1:70" s="1" customFormat="1" ht="15" hidden="1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30"/>
    </row>
    <row r="4417" spans="1:70" s="1" customFormat="1" ht="15" hidden="1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30"/>
    </row>
    <row r="4418" spans="1:70" s="1" customFormat="1" ht="15" hidden="1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30"/>
    </row>
    <row r="4419" spans="1:70" s="1" customFormat="1" ht="15" hidden="1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30"/>
    </row>
    <row r="4420" spans="1:70" s="1" customFormat="1" ht="15" hidden="1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30"/>
    </row>
    <row r="4421" spans="1:70" s="1" customFormat="1" ht="15" hidden="1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30"/>
    </row>
    <row r="4422" spans="1:70" s="1" customFormat="1" ht="15" hidden="1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30"/>
    </row>
    <row r="4423" spans="1:70" s="1" customFormat="1" ht="15" hidden="1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30"/>
    </row>
    <row r="4424" spans="1:70" s="1" customFormat="1" ht="15" hidden="1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30"/>
    </row>
    <row r="4425" spans="1:70" s="1" customFormat="1" ht="15" hidden="1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30"/>
    </row>
    <row r="4426" spans="1:70" s="1" customFormat="1" ht="15" hidden="1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30"/>
    </row>
    <row r="4427" spans="1:70" s="1" customFormat="1" ht="15" hidden="1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30"/>
    </row>
    <row r="4428" spans="1:70" s="1" customFormat="1" ht="15" hidden="1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30"/>
    </row>
    <row r="4429" spans="1:70" s="1" customFormat="1" ht="15" hidden="1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30"/>
    </row>
    <row r="4430" spans="1:70" s="1" customFormat="1" ht="15" hidden="1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30"/>
    </row>
    <row r="4431" spans="1:70" s="1" customFormat="1" ht="15" hidden="1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30"/>
    </row>
    <row r="4432" spans="1:70" s="1" customFormat="1" ht="15" hidden="1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30"/>
    </row>
    <row r="4433" spans="1:70" s="1" customFormat="1" ht="15" hidden="1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30"/>
    </row>
    <row r="4434" spans="1:70" s="1" customFormat="1" ht="15" hidden="1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30"/>
    </row>
    <row r="4435" spans="1:70" s="1" customFormat="1" ht="15" hidden="1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30"/>
    </row>
    <row r="4436" spans="1:70" s="1" customFormat="1" ht="15" hidden="1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30"/>
    </row>
    <row r="4437" spans="1:70" s="1" customFormat="1" ht="15" hidden="1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30"/>
    </row>
    <row r="4438" spans="1:70" s="1" customFormat="1" ht="15" hidden="1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30"/>
    </row>
    <row r="4439" spans="1:70" s="1" customFormat="1" ht="15" hidden="1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30"/>
    </row>
    <row r="4440" spans="1:70" s="1" customFormat="1" ht="15" hidden="1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30"/>
    </row>
    <row r="4441" spans="1:70" s="1" customFormat="1" ht="15" hidden="1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30"/>
    </row>
    <row r="4442" spans="1:70" s="1" customFormat="1" ht="15" hidden="1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30"/>
    </row>
    <row r="4443" spans="1:70" s="1" customFormat="1" ht="15" hidden="1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30"/>
    </row>
    <row r="4444" spans="1:70" s="1" customFormat="1" ht="15" hidden="1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30"/>
    </row>
    <row r="4445" spans="1:70" s="1" customFormat="1" ht="15" hidden="1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30"/>
    </row>
    <row r="4446" spans="1:70" s="1" customFormat="1" ht="15" hidden="1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30"/>
    </row>
    <row r="4447" spans="1:70" s="1" customFormat="1" ht="15" hidden="1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30"/>
    </row>
    <row r="4448" spans="1:70" s="1" customFormat="1" ht="15" hidden="1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30"/>
    </row>
    <row r="4449" spans="1:70" s="1" customFormat="1" ht="15" hidden="1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30"/>
    </row>
    <row r="4450" spans="1:70" s="1" customFormat="1" ht="15" hidden="1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30"/>
    </row>
    <row r="4451" spans="1:70" s="1" customFormat="1" ht="15" hidden="1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30"/>
    </row>
    <row r="4452" spans="1:70" s="1" customFormat="1" ht="15" hidden="1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30"/>
    </row>
    <row r="4453" spans="1:70" s="1" customFormat="1" ht="15" hidden="1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30"/>
    </row>
    <row r="4454" spans="1:70" s="1" customFormat="1" ht="15" hidden="1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30"/>
    </row>
    <row r="4455" spans="1:70" s="1" customFormat="1" ht="15" hidden="1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30"/>
    </row>
    <row r="4456" spans="1:70" s="1" customFormat="1" ht="15" hidden="1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30"/>
    </row>
    <row r="4457" spans="1:70" s="1" customFormat="1" ht="15" hidden="1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30"/>
    </row>
    <row r="4458" spans="1:70" s="1" customFormat="1" ht="15" hidden="1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30"/>
    </row>
    <row r="4459" spans="1:70" s="1" customFormat="1" ht="15" hidden="1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30"/>
    </row>
    <row r="4460" spans="1:70" s="1" customFormat="1" ht="15" hidden="1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30"/>
    </row>
    <row r="4461" spans="1:70" s="1" customFormat="1" ht="15" hidden="1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30"/>
    </row>
    <row r="4462" spans="1:70" s="1" customFormat="1" ht="15" hidden="1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30"/>
    </row>
    <row r="4463" spans="1:70" s="1" customFormat="1" ht="15" hidden="1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30"/>
    </row>
    <row r="4464" spans="1:70" s="1" customFormat="1" ht="15" hidden="1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30"/>
    </row>
    <row r="4465" spans="1:70" s="1" customFormat="1" ht="15" hidden="1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30"/>
    </row>
    <row r="4466" spans="1:70" s="1" customFormat="1" ht="15" hidden="1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30"/>
    </row>
    <row r="4467" spans="1:70" s="1" customFormat="1" ht="15" hidden="1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30"/>
    </row>
    <row r="4468" spans="1:70" s="1" customFormat="1" ht="15" hidden="1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30"/>
    </row>
    <row r="4469" spans="1:70" s="1" customFormat="1" ht="15" hidden="1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30"/>
    </row>
    <row r="4470" spans="1:70" s="1" customFormat="1" ht="15" hidden="1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30"/>
    </row>
    <row r="4471" spans="1:70" s="1" customFormat="1" ht="15" hidden="1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30"/>
    </row>
    <row r="4472" spans="1:70" s="1" customFormat="1" ht="15" hidden="1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30"/>
    </row>
    <row r="4473" spans="1:70" s="1" customFormat="1" ht="15" hidden="1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30"/>
    </row>
    <row r="4474" spans="1:70" s="1" customFormat="1" ht="15" hidden="1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30"/>
    </row>
    <row r="4475" spans="1:70" s="1" customFormat="1" ht="15" hidden="1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30"/>
    </row>
    <row r="4476" spans="1:70" s="1" customFormat="1" ht="15" hidden="1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30"/>
    </row>
    <row r="4477" spans="1:70" s="1" customFormat="1" ht="15" hidden="1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30"/>
    </row>
    <row r="4478" spans="1:70" s="1" customFormat="1" ht="15" hidden="1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30"/>
    </row>
    <row r="4479" spans="1:70" s="1" customFormat="1" ht="15" hidden="1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30"/>
    </row>
    <row r="4480" spans="1:70" s="1" customFormat="1" ht="15" hidden="1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30"/>
    </row>
    <row r="4481" spans="1:70" s="1" customFormat="1" ht="15" hidden="1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30"/>
    </row>
    <row r="4482" spans="1:70" s="1" customFormat="1" ht="15" hidden="1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30"/>
    </row>
    <row r="4483" spans="1:70" s="1" customFormat="1" ht="15" hidden="1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30"/>
    </row>
    <row r="4484" spans="1:70" s="1" customFormat="1" ht="15" hidden="1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30"/>
    </row>
    <row r="4485" spans="1:70" s="1" customFormat="1" ht="15" hidden="1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30"/>
    </row>
    <row r="4486" spans="1:70" s="1" customFormat="1" ht="15" hidden="1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30"/>
    </row>
    <row r="4487" spans="1:70" s="1" customFormat="1" ht="15" hidden="1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30"/>
    </row>
    <row r="4488" spans="1:70" s="1" customFormat="1" ht="15" hidden="1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30"/>
    </row>
    <row r="4489" spans="1:70" s="1" customFormat="1" ht="15" hidden="1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30"/>
    </row>
    <row r="4490" spans="1:70" s="1" customFormat="1" ht="15" hidden="1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30"/>
    </row>
    <row r="4491" spans="1:70" s="1" customFormat="1" ht="15" hidden="1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30"/>
    </row>
    <row r="4492" spans="1:70" s="1" customFormat="1" ht="15" hidden="1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30"/>
    </row>
    <row r="4493" spans="1:70" s="1" customFormat="1" ht="15" hidden="1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30"/>
    </row>
    <row r="4494" spans="1:70" s="1" customFormat="1" ht="15" hidden="1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30"/>
    </row>
    <row r="4495" spans="1:70" s="1" customFormat="1" ht="15" hidden="1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30"/>
    </row>
    <row r="4496" spans="1:70" s="1" customFormat="1" ht="15" hidden="1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30"/>
    </row>
    <row r="4497" spans="1:70" s="1" customFormat="1" ht="15" hidden="1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30"/>
    </row>
    <row r="4498" spans="1:70" s="1" customFormat="1" ht="15" hidden="1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30"/>
    </row>
    <row r="4499" spans="1:70" s="1" customFormat="1" ht="15" hidden="1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30"/>
    </row>
    <row r="4500" spans="1:70" s="1" customFormat="1" ht="15" hidden="1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30"/>
    </row>
    <row r="4501" spans="1:70" s="1" customFormat="1" ht="15" hidden="1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30"/>
    </row>
    <row r="4502" spans="1:70" s="1" customFormat="1" ht="15" hidden="1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30"/>
    </row>
    <row r="4503" spans="1:70" s="1" customFormat="1" ht="15" hidden="1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30"/>
    </row>
    <row r="4504" spans="1:70" s="1" customFormat="1" ht="15" hidden="1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30"/>
    </row>
    <row r="4505" spans="1:70" s="1" customFormat="1" ht="15" hidden="1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30"/>
    </row>
    <row r="4506" spans="1:70" s="1" customFormat="1" ht="15" hidden="1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30"/>
    </row>
    <row r="4507" spans="1:70" s="1" customFormat="1" ht="15" hidden="1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30"/>
    </row>
    <row r="4508" spans="1:70" s="1" customFormat="1" ht="15" hidden="1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30"/>
    </row>
    <row r="4509" spans="1:70" s="1" customFormat="1" ht="15" hidden="1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30"/>
    </row>
    <row r="4510" spans="1:70" s="1" customFormat="1" ht="15" hidden="1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30"/>
    </row>
    <row r="4511" spans="1:70" s="1" customFormat="1" ht="15" hidden="1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30"/>
    </row>
    <row r="4512" spans="1:70" s="1" customFormat="1" ht="15" hidden="1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30"/>
    </row>
    <row r="4513" spans="1:70" s="1" customFormat="1" ht="15" hidden="1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30"/>
    </row>
    <row r="4514" spans="1:70" s="1" customFormat="1" ht="15" hidden="1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30"/>
    </row>
    <row r="4515" spans="1:70" s="1" customFormat="1" ht="15" hidden="1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30"/>
    </row>
    <row r="4516" spans="1:70" s="1" customFormat="1" ht="15" hidden="1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30"/>
    </row>
    <row r="4517" spans="1:70" s="1" customFormat="1" ht="15" hidden="1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30"/>
    </row>
    <row r="4518" spans="1:70" s="1" customFormat="1" ht="15" hidden="1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30"/>
    </row>
    <row r="4519" spans="1:70" s="1" customFormat="1" ht="15" hidden="1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30"/>
    </row>
    <row r="4520" spans="1:70" s="1" customFormat="1" ht="15" hidden="1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30"/>
    </row>
    <row r="4521" spans="1:70" s="1" customFormat="1" ht="15" hidden="1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30"/>
    </row>
    <row r="4522" spans="1:70" s="1" customFormat="1" ht="15" hidden="1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30"/>
    </row>
    <row r="4523" spans="1:70" s="1" customFormat="1" ht="15" hidden="1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30"/>
    </row>
    <row r="4524" spans="1:70" s="1" customFormat="1" ht="15" hidden="1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30"/>
    </row>
    <row r="4525" spans="1:70" s="1" customFormat="1" ht="15" hidden="1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30"/>
    </row>
    <row r="4526" spans="1:70" s="1" customFormat="1" ht="15" hidden="1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30"/>
    </row>
    <row r="4527" spans="1:70" s="1" customFormat="1" ht="15" hidden="1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30"/>
    </row>
    <row r="4528" spans="1:70" s="1" customFormat="1" ht="15" hidden="1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30"/>
    </row>
    <row r="4529" spans="1:70" s="1" customFormat="1" ht="15" hidden="1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30"/>
    </row>
    <row r="4530" spans="1:70" s="1" customFormat="1" ht="15" hidden="1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30"/>
    </row>
    <row r="4531" spans="1:70" s="1" customFormat="1" ht="15" hidden="1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30"/>
    </row>
    <row r="4532" spans="1:70" s="1" customFormat="1" ht="15" hidden="1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30"/>
    </row>
    <row r="4533" spans="1:70" s="1" customFormat="1" ht="15" hidden="1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30"/>
    </row>
    <row r="4534" spans="1:70" s="1" customFormat="1" ht="15" hidden="1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30"/>
    </row>
    <row r="4535" spans="1:70" s="1" customFormat="1" ht="15" hidden="1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30"/>
    </row>
    <row r="4536" spans="1:70" s="1" customFormat="1" ht="15" hidden="1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30"/>
    </row>
    <row r="4537" spans="1:70" s="1" customFormat="1" ht="15" hidden="1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30"/>
    </row>
    <row r="4538" spans="1:70" s="1" customFormat="1" ht="15" hidden="1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30"/>
    </row>
    <row r="4539" spans="1:70" s="1" customFormat="1" ht="15" hidden="1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30"/>
    </row>
    <row r="4540" spans="1:70" s="1" customFormat="1" ht="15" hidden="1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30"/>
    </row>
    <row r="4541" spans="1:70" s="1" customFormat="1" ht="15" hidden="1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30"/>
    </row>
    <row r="4542" spans="1:70" s="1" customFormat="1" ht="15" hidden="1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30"/>
    </row>
    <row r="4543" spans="1:70" s="1" customFormat="1" ht="15" hidden="1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30"/>
    </row>
    <row r="4544" spans="1:70" s="1" customFormat="1" ht="15" hidden="1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30"/>
    </row>
    <row r="4545" spans="1:70" s="1" customFormat="1" ht="15" hidden="1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30"/>
    </row>
    <row r="4546" spans="1:70" s="1" customFormat="1" ht="15" hidden="1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30"/>
    </row>
    <row r="4547" spans="1:70" s="1" customFormat="1" ht="15" hidden="1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30"/>
    </row>
    <row r="4548" spans="1:70" s="1" customFormat="1" ht="15" hidden="1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30"/>
    </row>
    <row r="4549" spans="1:70" s="1" customFormat="1" ht="15" hidden="1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30"/>
    </row>
    <row r="4550" spans="1:70" s="1" customFormat="1" ht="15" hidden="1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30"/>
    </row>
    <row r="4551" spans="1:70" s="1" customFormat="1" ht="15" hidden="1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30"/>
    </row>
    <row r="4552" spans="1:70" s="1" customFormat="1" ht="15" hidden="1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30"/>
    </row>
    <row r="4553" spans="1:70" s="1" customFormat="1" ht="15" hidden="1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30"/>
    </row>
    <row r="4554" spans="1:70" s="1" customFormat="1" ht="15" hidden="1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30"/>
    </row>
    <row r="4555" spans="1:70" s="1" customFormat="1" ht="15" hidden="1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30"/>
    </row>
    <row r="4556" spans="1:70" s="1" customFormat="1" ht="15" hidden="1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30"/>
    </row>
    <row r="4557" spans="1:70" s="1" customFormat="1" ht="15" hidden="1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30"/>
    </row>
    <row r="4558" spans="1:70" s="1" customFormat="1" ht="15" hidden="1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30"/>
    </row>
    <row r="4559" spans="1:70" s="1" customFormat="1" ht="15" hidden="1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30"/>
    </row>
    <row r="4560" spans="1:70" s="1" customFormat="1" ht="15" hidden="1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30"/>
    </row>
    <row r="4561" spans="1:70" s="1" customFormat="1" ht="15" hidden="1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30"/>
    </row>
    <row r="4562" spans="1:70" s="1" customFormat="1" ht="15" hidden="1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30"/>
    </row>
    <row r="4563" spans="1:70" s="1" customFormat="1" ht="15" hidden="1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30"/>
    </row>
    <row r="4564" spans="1:70" s="1" customFormat="1" ht="15" hidden="1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30"/>
    </row>
    <row r="4565" spans="1:70" s="1" customFormat="1" ht="15" hidden="1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30"/>
    </row>
    <row r="4566" spans="1:70" s="1" customFormat="1" ht="15" hidden="1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30"/>
    </row>
    <row r="4567" spans="1:70" s="1" customFormat="1" ht="15" hidden="1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30"/>
    </row>
    <row r="4568" spans="1:70" s="1" customFormat="1" ht="15" hidden="1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30"/>
    </row>
    <row r="4569" spans="1:70" s="1" customFormat="1" ht="15" hidden="1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30"/>
    </row>
    <row r="4570" spans="1:70" s="1" customFormat="1" ht="15" hidden="1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30"/>
    </row>
    <row r="4571" spans="1:70" s="1" customFormat="1" ht="15" hidden="1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30"/>
    </row>
    <row r="4572" spans="1:70" s="1" customFormat="1" ht="15" hidden="1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30"/>
    </row>
    <row r="4573" spans="1:70" s="1" customFormat="1" ht="15" hidden="1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30"/>
    </row>
    <row r="4574" spans="1:70" s="1" customFormat="1" ht="15" hidden="1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30"/>
    </row>
    <row r="4575" spans="1:70" s="1" customFormat="1" ht="15" hidden="1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30"/>
    </row>
    <row r="4576" spans="1:70" s="1" customFormat="1" ht="15" hidden="1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30"/>
    </row>
    <row r="4577" spans="1:70" s="1" customFormat="1" ht="15" hidden="1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30"/>
    </row>
    <row r="4578" spans="1:70" s="1" customFormat="1" ht="15" hidden="1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30"/>
    </row>
    <row r="4579" spans="1:70" s="1" customFormat="1" ht="15" hidden="1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30"/>
    </row>
    <row r="4580" spans="1:70" s="1" customFormat="1" ht="15" hidden="1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30"/>
    </row>
    <row r="4581" spans="1:70" s="1" customFormat="1" ht="15" hidden="1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30"/>
    </row>
    <row r="4582" spans="1:70" s="1" customFormat="1" ht="15" hidden="1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30"/>
    </row>
    <row r="4583" spans="1:70" s="1" customFormat="1" ht="15" hidden="1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30"/>
    </row>
    <row r="4584" spans="1:70" s="1" customFormat="1" ht="15" hidden="1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30"/>
    </row>
    <row r="4585" spans="1:70" s="1" customFormat="1" ht="15" hidden="1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30"/>
    </row>
    <row r="4586" spans="1:70" s="1" customFormat="1" ht="15" hidden="1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30"/>
    </row>
    <row r="4587" spans="1:70" s="1" customFormat="1" ht="15" hidden="1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30"/>
    </row>
    <row r="4588" spans="1:70" s="1" customFormat="1" ht="15" hidden="1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30"/>
    </row>
    <row r="4589" spans="1:70" s="1" customFormat="1" ht="15" hidden="1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30"/>
    </row>
    <row r="4590" spans="1:70" s="1" customFormat="1" ht="15" hidden="1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30"/>
    </row>
    <row r="4591" spans="1:70" s="1" customFormat="1" ht="15" hidden="1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30"/>
    </row>
    <row r="4592" spans="1:70" s="1" customFormat="1" ht="15" hidden="1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30"/>
    </row>
    <row r="4593" spans="1:70" s="1" customFormat="1" ht="15" hidden="1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30"/>
    </row>
    <row r="4594" spans="1:70" s="1" customFormat="1" ht="15" hidden="1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30"/>
    </row>
    <row r="4595" spans="1:70" s="1" customFormat="1" ht="15" hidden="1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30"/>
    </row>
    <row r="4596" spans="1:70" s="1" customFormat="1" ht="15" hidden="1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30"/>
    </row>
    <row r="4597" spans="1:70" s="1" customFormat="1" ht="15" hidden="1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30"/>
    </row>
    <row r="4598" spans="1:70" s="1" customFormat="1" ht="15" hidden="1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30"/>
    </row>
    <row r="4599" spans="1:70" s="1" customFormat="1" ht="15" hidden="1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30"/>
    </row>
    <row r="4600" spans="1:70" s="1" customFormat="1" ht="15" hidden="1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30"/>
    </row>
    <row r="4601" spans="1:70" s="1" customFormat="1" ht="15" hidden="1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30"/>
    </row>
    <row r="4602" spans="1:70" s="1" customFormat="1" ht="15" hidden="1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30"/>
    </row>
    <row r="4603" spans="1:70" s="1" customFormat="1" ht="15" hidden="1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30"/>
    </row>
    <row r="4604" spans="1:70" s="1" customFormat="1" ht="15" hidden="1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30"/>
    </row>
    <row r="4605" spans="1:70" s="1" customFormat="1" ht="15" hidden="1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30"/>
    </row>
    <row r="4606" spans="1:70" s="1" customFormat="1" ht="15" hidden="1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30"/>
    </row>
    <row r="4607" spans="1:70" s="1" customFormat="1" ht="15" hidden="1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30"/>
    </row>
    <row r="4608" spans="1:70" s="1" customFormat="1" ht="15" hidden="1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30"/>
    </row>
    <row r="4609" spans="1:70" s="1" customFormat="1" ht="15" hidden="1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30"/>
    </row>
    <row r="4610" spans="1:70" s="1" customFormat="1" ht="15" hidden="1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30"/>
    </row>
    <row r="4611" spans="1:70" s="1" customFormat="1" ht="15" hidden="1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30"/>
    </row>
    <row r="4612" spans="1:70" s="1" customFormat="1" ht="15" hidden="1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30"/>
    </row>
    <row r="4613" spans="1:70" s="1" customFormat="1" ht="15" hidden="1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30"/>
    </row>
    <row r="4614" spans="1:70" s="1" customFormat="1" ht="15" hidden="1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30"/>
    </row>
    <row r="4615" spans="1:70" s="1" customFormat="1" ht="15" hidden="1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30"/>
    </row>
    <row r="4616" spans="1:70" s="1" customFormat="1" ht="15" hidden="1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30"/>
    </row>
    <row r="4617" spans="1:70" s="1" customFormat="1" ht="15" hidden="1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30"/>
    </row>
    <row r="4618" spans="1:70" s="1" customFormat="1" ht="15" hidden="1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30"/>
    </row>
    <row r="4619" spans="1:70" s="1" customFormat="1" ht="15" hidden="1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30"/>
    </row>
    <row r="4620" spans="1:70" s="1" customFormat="1" ht="15" hidden="1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30"/>
    </row>
    <row r="4621" spans="1:70" s="1" customFormat="1" ht="15" hidden="1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30"/>
    </row>
    <row r="4622" spans="1:70" s="1" customFormat="1" ht="15" hidden="1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30"/>
    </row>
    <row r="4623" spans="1:70" s="1" customFormat="1" ht="15" hidden="1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30"/>
    </row>
    <row r="4624" spans="1:70" s="1" customFormat="1" ht="15" hidden="1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30"/>
    </row>
    <row r="4625" spans="1:70" s="1" customFormat="1" ht="15" hidden="1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30"/>
    </row>
    <row r="4626" spans="1:70" s="1" customFormat="1" ht="15" hidden="1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30"/>
    </row>
    <row r="4627" spans="1:70" s="1" customFormat="1" ht="15" hidden="1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30"/>
    </row>
    <row r="4628" spans="1:70" s="1" customFormat="1" ht="15" hidden="1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30"/>
    </row>
    <row r="4629" spans="1:70" s="1" customFormat="1" ht="15" hidden="1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30"/>
    </row>
    <row r="4630" spans="1:70" s="1" customFormat="1" ht="15" hidden="1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30"/>
    </row>
    <row r="4631" spans="1:70" s="1" customFormat="1" ht="15" hidden="1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30"/>
    </row>
    <row r="4632" spans="1:70" s="1" customFormat="1" ht="15" hidden="1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30"/>
    </row>
    <row r="4633" spans="1:70" s="1" customFormat="1" ht="15" hidden="1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30"/>
    </row>
    <row r="4634" spans="1:70" s="1" customFormat="1" ht="15" hidden="1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30"/>
    </row>
    <row r="4635" spans="1:70" s="1" customFormat="1" ht="15" hidden="1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30"/>
    </row>
    <row r="4636" spans="1:70" s="1" customFormat="1" ht="15" hidden="1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30"/>
    </row>
    <row r="4637" spans="1:70" s="1" customFormat="1" ht="15" hidden="1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30"/>
    </row>
    <row r="4638" spans="1:70" s="1" customFormat="1" ht="15" hidden="1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30"/>
    </row>
    <row r="4639" spans="1:70" s="1" customFormat="1" ht="15" hidden="1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30"/>
    </row>
    <row r="4640" spans="1:70" s="1" customFormat="1" ht="15" hidden="1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30"/>
    </row>
    <row r="4641" spans="1:70" s="1" customFormat="1" ht="15" hidden="1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30"/>
    </row>
    <row r="4642" spans="1:70" s="1" customFormat="1" ht="15" hidden="1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30"/>
    </row>
    <row r="4643" spans="1:70" s="1" customFormat="1" ht="15" hidden="1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30"/>
    </row>
    <row r="4644" spans="1:70" s="1" customFormat="1" ht="15" hidden="1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30"/>
    </row>
    <row r="4645" spans="1:70" s="1" customFormat="1" ht="15" hidden="1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30"/>
    </row>
    <row r="4646" spans="1:70" s="1" customFormat="1" ht="15" hidden="1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30"/>
    </row>
    <row r="4647" spans="1:70" s="1" customFormat="1" ht="15" hidden="1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30"/>
    </row>
    <row r="4648" spans="1:70" s="1" customFormat="1" ht="15" hidden="1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30"/>
    </row>
    <row r="4649" spans="1:70" s="1" customFormat="1" ht="15" hidden="1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30"/>
    </row>
    <row r="4650" spans="1:70" s="1" customFormat="1" ht="15" hidden="1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30"/>
    </row>
    <row r="4651" spans="1:70" s="1" customFormat="1" ht="15" hidden="1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30"/>
    </row>
    <row r="4652" spans="1:70" s="1" customFormat="1" ht="15" hidden="1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30"/>
    </row>
    <row r="4653" spans="1:70" s="1" customFormat="1" ht="15" hidden="1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30"/>
    </row>
    <row r="4654" spans="1:70" s="1" customFormat="1" ht="15" hidden="1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30"/>
    </row>
    <row r="4655" spans="1:70" s="1" customFormat="1" ht="15" hidden="1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30"/>
    </row>
    <row r="4656" spans="1:70" s="1" customFormat="1" ht="15" hidden="1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30"/>
    </row>
    <row r="4657" spans="1:70" s="1" customFormat="1" ht="15" hidden="1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30"/>
    </row>
    <row r="4658" spans="1:70" s="1" customFormat="1" ht="15" hidden="1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30"/>
    </row>
    <row r="4659" spans="1:70" s="1" customFormat="1" ht="15" hidden="1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30"/>
    </row>
    <row r="4660" spans="1:70" s="1" customFormat="1" ht="15" hidden="1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30"/>
    </row>
    <row r="4661" spans="1:70" s="1" customFormat="1" ht="15" hidden="1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30"/>
    </row>
    <row r="4662" spans="1:70" s="1" customFormat="1" ht="15" hidden="1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30"/>
    </row>
    <row r="4663" spans="1:70" s="1" customFormat="1" ht="15" hidden="1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30"/>
    </row>
    <row r="4664" spans="1:70" s="1" customFormat="1" ht="15" hidden="1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30"/>
    </row>
    <row r="4665" spans="1:70" s="1" customFormat="1" ht="15" hidden="1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30"/>
    </row>
    <row r="4666" spans="1:70" s="1" customFormat="1" ht="15" hidden="1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30"/>
    </row>
    <row r="4667" spans="1:70" s="1" customFormat="1" ht="15" hidden="1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30"/>
    </row>
    <row r="4668" spans="1:70" s="1" customFormat="1" ht="15" hidden="1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30"/>
    </row>
    <row r="4669" spans="1:70" s="1" customFormat="1" ht="15" hidden="1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30"/>
    </row>
    <row r="4670" spans="1:70" s="1" customFormat="1" ht="15" hidden="1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30"/>
    </row>
    <row r="4671" spans="1:70" s="1" customFormat="1" ht="15" hidden="1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30"/>
    </row>
    <row r="4672" spans="1:70" s="1" customFormat="1" ht="15" hidden="1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30"/>
    </row>
    <row r="4673" spans="1:70" s="1" customFormat="1" ht="15" hidden="1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30"/>
    </row>
    <row r="4674" spans="1:70" s="1" customFormat="1" ht="15" hidden="1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30"/>
    </row>
    <row r="4675" spans="1:70" s="1" customFormat="1" ht="15" hidden="1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30"/>
    </row>
    <row r="4676" spans="1:70" s="1" customFormat="1" ht="15" hidden="1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30"/>
    </row>
    <row r="4677" spans="1:70" s="1" customFormat="1" ht="15" hidden="1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30"/>
    </row>
    <row r="4678" spans="1:70" s="1" customFormat="1" ht="15" hidden="1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30"/>
    </row>
    <row r="4679" spans="1:70" s="1" customFormat="1" ht="15" hidden="1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30"/>
    </row>
    <row r="4680" spans="1:70" s="1" customFormat="1" ht="15" hidden="1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30"/>
    </row>
    <row r="4681" spans="1:70" s="1" customFormat="1" ht="15" hidden="1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30"/>
    </row>
    <row r="4682" spans="1:70" s="1" customFormat="1" ht="15" hidden="1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30"/>
    </row>
    <row r="4683" spans="1:70" s="1" customFormat="1" ht="15" hidden="1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30"/>
    </row>
    <row r="4684" spans="1:70" s="1" customFormat="1" ht="15" hidden="1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30"/>
    </row>
    <row r="4685" spans="1:70" s="1" customFormat="1" ht="15" hidden="1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30"/>
    </row>
    <row r="4686" spans="1:70" s="1" customFormat="1" ht="15" hidden="1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30"/>
    </row>
    <row r="4687" spans="1:70" s="1" customFormat="1" ht="15" hidden="1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30"/>
    </row>
    <row r="4688" spans="1:70" s="1" customFormat="1" ht="15" hidden="1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30"/>
    </row>
    <row r="4689" spans="1:70" s="1" customFormat="1" ht="15" hidden="1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30"/>
    </row>
    <row r="4690" spans="1:70" s="1" customFormat="1" ht="15" hidden="1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30"/>
    </row>
    <row r="4691" spans="1:70" s="1" customFormat="1" ht="15" hidden="1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30"/>
    </row>
    <row r="4692" spans="1:70" s="1" customFormat="1" ht="15" hidden="1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30"/>
    </row>
    <row r="4693" spans="1:70" s="1" customFormat="1" ht="15" hidden="1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30"/>
    </row>
    <row r="4694" spans="1:70" s="1" customFormat="1" ht="15" hidden="1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30"/>
    </row>
    <row r="4695" spans="1:70" s="1" customFormat="1" ht="15" hidden="1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30"/>
    </row>
    <row r="4696" spans="1:70" s="1" customFormat="1" ht="15" hidden="1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30"/>
    </row>
    <row r="4697" spans="1:70" s="1" customFormat="1" ht="15" hidden="1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30"/>
    </row>
    <row r="4698" spans="1:70" s="1" customFormat="1" ht="15" hidden="1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30"/>
    </row>
    <row r="4699" spans="1:70" s="1" customFormat="1" ht="15" hidden="1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30"/>
    </row>
    <row r="4700" spans="1:70" s="1" customFormat="1" ht="15" hidden="1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30"/>
    </row>
    <row r="4701" spans="1:70" s="1" customFormat="1" ht="15" hidden="1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30"/>
    </row>
    <row r="4702" spans="1:70" s="1" customFormat="1" ht="15" hidden="1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30"/>
    </row>
    <row r="4703" spans="1:70" s="1" customFormat="1" ht="15" hidden="1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30"/>
    </row>
    <row r="4704" spans="1:70" s="1" customFormat="1" ht="15" hidden="1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30"/>
    </row>
    <row r="4705" spans="1:70" s="1" customFormat="1" ht="15" hidden="1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30"/>
    </row>
    <row r="4706" spans="1:70" s="1" customFormat="1" ht="15" hidden="1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30"/>
    </row>
    <row r="4707" spans="1:70" s="1" customFormat="1" ht="15" hidden="1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30"/>
    </row>
    <row r="4708" spans="1:70" s="1" customFormat="1" ht="15" hidden="1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30"/>
    </row>
    <row r="4709" spans="1:70" s="1" customFormat="1" ht="15" hidden="1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30"/>
    </row>
    <row r="4710" spans="1:70" s="1" customFormat="1" ht="15" hidden="1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30"/>
    </row>
    <row r="4711" spans="1:70" s="1" customFormat="1" ht="15" hidden="1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30"/>
    </row>
    <row r="4712" spans="1:70" s="1" customFormat="1" ht="15" hidden="1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30"/>
    </row>
    <row r="4713" spans="1:70" s="1" customFormat="1" ht="15" hidden="1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30"/>
    </row>
    <row r="4714" spans="1:70" s="1" customFormat="1" ht="15" hidden="1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30"/>
    </row>
    <row r="4715" spans="1:70" s="1" customFormat="1" ht="15" hidden="1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30"/>
    </row>
    <row r="4716" spans="1:70" s="1" customFormat="1" ht="15" hidden="1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30"/>
    </row>
    <row r="4717" spans="1:70" s="1" customFormat="1" ht="15" hidden="1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30"/>
    </row>
    <row r="4718" spans="1:70" s="1" customFormat="1" ht="15" hidden="1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30"/>
    </row>
    <row r="4719" spans="1:70" s="1" customFormat="1" ht="15" hidden="1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30"/>
    </row>
    <row r="4720" spans="1:70" s="1" customFormat="1" ht="15" hidden="1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30"/>
    </row>
    <row r="4721" spans="1:70" s="1" customFormat="1" ht="15" hidden="1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30"/>
    </row>
    <row r="4722" spans="1:70" s="1" customFormat="1" ht="15" hidden="1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30"/>
    </row>
    <row r="4723" spans="1:70" s="1" customFormat="1" ht="15" hidden="1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30"/>
    </row>
    <row r="4724" spans="1:70" s="1" customFormat="1" ht="15" hidden="1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30"/>
    </row>
    <row r="4725" spans="1:70" s="1" customFormat="1" ht="15" hidden="1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30"/>
    </row>
    <row r="4726" spans="1:70" s="1" customFormat="1" ht="15" hidden="1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30"/>
    </row>
    <row r="4727" spans="1:70" s="1" customFormat="1" ht="15" hidden="1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30"/>
    </row>
    <row r="4728" spans="1:70" s="1" customFormat="1" ht="15" hidden="1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30"/>
    </row>
    <row r="4729" spans="1:70" s="1" customFormat="1" ht="15" hidden="1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30"/>
    </row>
    <row r="4730" spans="1:70" s="1" customFormat="1" ht="15" hidden="1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30"/>
    </row>
    <row r="4731" spans="1:70" s="1" customFormat="1" ht="15" hidden="1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30"/>
    </row>
    <row r="4732" spans="1:70" s="1" customFormat="1" ht="15" hidden="1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30"/>
    </row>
    <row r="4733" spans="1:70" s="1" customFormat="1" ht="15" hidden="1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30"/>
    </row>
    <row r="4734" spans="1:70" s="1" customFormat="1" ht="15" hidden="1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30"/>
    </row>
    <row r="4735" spans="1:70" s="1" customFormat="1" ht="15" hidden="1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30"/>
    </row>
    <row r="4736" spans="1:70" s="1" customFormat="1" ht="15" hidden="1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30"/>
    </row>
    <row r="4737" spans="1:70" s="1" customFormat="1" ht="15" hidden="1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30"/>
    </row>
    <row r="4738" spans="1:70" s="1" customFormat="1" ht="15" hidden="1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30"/>
    </row>
    <row r="4739" spans="1:70" s="1" customFormat="1" ht="15" hidden="1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30"/>
    </row>
    <row r="4740" spans="1:70" s="1" customFormat="1" ht="15" hidden="1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30"/>
    </row>
    <row r="4741" spans="1:70" s="1" customFormat="1" ht="15" hidden="1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30"/>
    </row>
    <row r="4742" spans="1:70" s="1" customFormat="1" ht="15" hidden="1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30"/>
    </row>
    <row r="4743" spans="1:70" s="1" customFormat="1" ht="15" hidden="1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30"/>
    </row>
    <row r="4744" spans="1:70" s="1" customFormat="1" ht="15" hidden="1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30"/>
    </row>
    <row r="4745" spans="1:70" s="1" customFormat="1" ht="15" hidden="1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30"/>
    </row>
    <row r="4746" spans="1:70" s="1" customFormat="1" ht="15" hidden="1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30"/>
    </row>
    <row r="4747" spans="1:70" s="1" customFormat="1" ht="15" hidden="1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30"/>
    </row>
    <row r="4748" spans="1:70" s="1" customFormat="1" ht="15" hidden="1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30"/>
    </row>
    <row r="4749" spans="1:70" s="1" customFormat="1" ht="15" hidden="1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30"/>
    </row>
    <row r="4750" spans="1:70" s="1" customFormat="1" ht="15" hidden="1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30"/>
    </row>
    <row r="4751" spans="1:70" s="1" customFormat="1" ht="15" hidden="1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30"/>
    </row>
    <row r="4752" spans="1:70" s="1" customFormat="1" ht="15" hidden="1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30"/>
    </row>
    <row r="4753" spans="1:70" s="1" customFormat="1" ht="15" hidden="1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30"/>
    </row>
    <row r="4754" spans="1:70" s="1" customFormat="1" ht="15" hidden="1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30"/>
    </row>
    <row r="4755" spans="1:70" s="1" customFormat="1" ht="15" hidden="1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30"/>
    </row>
    <row r="4756" spans="1:70" s="1" customFormat="1" ht="15" hidden="1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30"/>
    </row>
    <row r="4757" spans="1:70" s="1" customFormat="1" ht="15" hidden="1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30"/>
    </row>
    <row r="4758" spans="1:70" s="1" customFormat="1" ht="15" hidden="1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30"/>
    </row>
    <row r="4759" spans="1:70" s="1" customFormat="1" ht="15" hidden="1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30"/>
    </row>
    <row r="4760" spans="1:70" s="1" customFormat="1" ht="15" hidden="1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30"/>
    </row>
    <row r="4761" spans="1:70" s="1" customFormat="1" ht="15" hidden="1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30"/>
    </row>
    <row r="4762" spans="1:70" s="1" customFormat="1" ht="15" hidden="1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30"/>
    </row>
    <row r="4763" spans="1:70" s="1" customFormat="1" ht="15" hidden="1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30"/>
    </row>
    <row r="4764" spans="1:70" s="1" customFormat="1" ht="15" hidden="1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30"/>
    </row>
    <row r="4765" spans="1:70" s="1" customFormat="1" ht="15" hidden="1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30"/>
    </row>
    <row r="4766" spans="1:70" s="1" customFormat="1" ht="15" hidden="1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30"/>
    </row>
    <row r="4767" spans="1:70" s="1" customFormat="1" ht="15" hidden="1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30"/>
    </row>
    <row r="4768" spans="1:70" s="1" customFormat="1" ht="15" hidden="1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30"/>
    </row>
    <row r="4769" spans="1:70" s="1" customFormat="1" ht="15" hidden="1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30"/>
    </row>
    <row r="4770" spans="1:70" s="1" customFormat="1" ht="15" hidden="1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30"/>
    </row>
    <row r="4771" spans="1:70" s="1" customFormat="1" ht="15" hidden="1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30"/>
    </row>
    <row r="4772" spans="1:70" s="1" customFormat="1" ht="15" hidden="1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30"/>
    </row>
    <row r="4773" spans="1:70" s="1" customFormat="1" ht="15" hidden="1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30"/>
    </row>
    <row r="4774" spans="1:70" s="1" customFormat="1" ht="15" hidden="1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30"/>
    </row>
    <row r="4775" spans="1:70" s="1" customFormat="1" ht="15" hidden="1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30"/>
    </row>
    <row r="4776" spans="1:70" s="1" customFormat="1" ht="15" hidden="1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30"/>
    </row>
    <row r="4777" spans="1:70" s="1" customFormat="1" ht="15" hidden="1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30"/>
    </row>
    <row r="4778" spans="1:70" s="1" customFormat="1" ht="15" hidden="1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30"/>
    </row>
    <row r="4779" spans="1:70" s="1" customFormat="1" ht="15" hidden="1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30"/>
    </row>
    <row r="4780" spans="1:70" s="1" customFormat="1" ht="15" hidden="1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30"/>
    </row>
    <row r="4781" spans="1:70" s="1" customFormat="1" ht="15" hidden="1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30"/>
    </row>
    <row r="4782" spans="1:70" s="1" customFormat="1" ht="15" hidden="1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30"/>
    </row>
    <row r="4783" spans="1:70" s="1" customFormat="1" ht="15" hidden="1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30"/>
    </row>
    <row r="4784" spans="1:70" s="1" customFormat="1" ht="15" hidden="1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30"/>
    </row>
    <row r="4785" spans="1:70" s="1" customFormat="1" ht="15" hidden="1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30"/>
    </row>
    <row r="4786" spans="1:70" s="1" customFormat="1" ht="15" hidden="1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30"/>
    </row>
    <row r="4787" spans="1:70" s="1" customFormat="1" ht="15" hidden="1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30"/>
    </row>
    <row r="4788" spans="1:70" s="1" customFormat="1" ht="15" hidden="1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30"/>
    </row>
    <row r="4789" spans="1:70" s="1" customFormat="1" ht="15" hidden="1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30"/>
    </row>
    <row r="4790" spans="1:70" s="1" customFormat="1" ht="15" hidden="1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30"/>
    </row>
    <row r="4791" spans="1:70" s="1" customFormat="1" ht="15" hidden="1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30"/>
    </row>
    <row r="4792" spans="1:70" s="1" customFormat="1" ht="15" hidden="1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30"/>
    </row>
    <row r="4793" spans="1:70" s="1" customFormat="1" ht="15" hidden="1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30"/>
    </row>
    <row r="4794" spans="1:70" s="1" customFormat="1" ht="15" hidden="1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30"/>
    </row>
    <row r="4795" spans="1:70" s="1" customFormat="1" ht="15" hidden="1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30"/>
    </row>
    <row r="4796" spans="1:70" s="1" customFormat="1" ht="15" hidden="1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30"/>
    </row>
    <row r="4797" spans="1:70" s="1" customFormat="1" ht="15" hidden="1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30"/>
    </row>
    <row r="4798" spans="1:70" s="1" customFormat="1" ht="15" hidden="1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30"/>
    </row>
    <row r="4799" spans="1:70" s="1" customFormat="1" ht="15" hidden="1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30"/>
    </row>
    <row r="4800" spans="1:70" s="1" customFormat="1" ht="15" hidden="1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30"/>
    </row>
    <row r="4801" spans="1:70" s="1" customFormat="1" ht="15" hidden="1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30"/>
    </row>
    <row r="4802" spans="1:70" s="1" customFormat="1" ht="15" hidden="1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30"/>
    </row>
    <row r="4803" spans="1:70" s="1" customFormat="1" ht="15" hidden="1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30"/>
    </row>
    <row r="4804" spans="1:70" s="1" customFormat="1" ht="15" hidden="1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30"/>
    </row>
    <row r="4805" spans="1:70" s="1" customFormat="1" ht="15" hidden="1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30"/>
    </row>
    <row r="4806" spans="1:70" s="1" customFormat="1" ht="15" hidden="1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30"/>
    </row>
    <row r="4807" spans="1:70" s="1" customFormat="1" ht="15" hidden="1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30"/>
    </row>
    <row r="4808" spans="1:70" s="1" customFormat="1" ht="15" hidden="1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30"/>
    </row>
    <row r="4809" spans="1:70" s="1" customFormat="1" ht="15" hidden="1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30"/>
    </row>
    <row r="4810" spans="1:70" s="1" customFormat="1" ht="15" hidden="1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30"/>
    </row>
    <row r="4811" spans="1:70" s="1" customFormat="1" ht="15" hidden="1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30"/>
    </row>
    <row r="4812" spans="1:70" s="1" customFormat="1" ht="15" hidden="1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30"/>
    </row>
    <row r="4813" spans="1:70" s="1" customFormat="1" ht="15" hidden="1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30"/>
    </row>
    <row r="4814" spans="1:70" s="1" customFormat="1" ht="15" hidden="1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30"/>
    </row>
    <row r="4815" spans="1:70" s="1" customFormat="1" ht="15" hidden="1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30"/>
    </row>
    <row r="4816" spans="1:70" s="1" customFormat="1" ht="15" hidden="1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30"/>
    </row>
    <row r="4817" spans="1:70" s="1" customFormat="1" ht="15" hidden="1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30"/>
    </row>
    <row r="4818" spans="1:70" s="1" customFormat="1" ht="15" hidden="1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30"/>
    </row>
    <row r="4819" spans="1:70" s="1" customFormat="1" ht="15" hidden="1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30"/>
    </row>
    <row r="4820" spans="1:70" s="1" customFormat="1" ht="15" hidden="1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30"/>
    </row>
    <row r="4821" spans="1:70" s="1" customFormat="1" ht="15" hidden="1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30"/>
    </row>
    <row r="4822" spans="1:70" s="1" customFormat="1" ht="15" hidden="1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30"/>
    </row>
    <row r="4823" spans="1:70" s="1" customFormat="1" ht="15" hidden="1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30"/>
    </row>
    <row r="4824" spans="1:70" s="1" customFormat="1" ht="15" hidden="1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30"/>
    </row>
    <row r="4825" spans="1:70" s="1" customFormat="1" ht="15" hidden="1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30"/>
    </row>
    <row r="4826" spans="1:70" s="1" customFormat="1" ht="15" hidden="1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30"/>
    </row>
    <row r="4827" spans="1:70" s="1" customFormat="1" ht="15" hidden="1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30"/>
    </row>
    <row r="4828" spans="1:70" s="1" customFormat="1" ht="15" hidden="1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30"/>
    </row>
    <row r="4829" spans="1:70" s="1" customFormat="1" ht="15" hidden="1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30"/>
    </row>
    <row r="4830" spans="1:70" s="1" customFormat="1" ht="15" hidden="1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30"/>
    </row>
    <row r="4831" spans="1:70" s="1" customFormat="1" ht="15" hidden="1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30"/>
    </row>
    <row r="4832" spans="1:70" s="1" customFormat="1" ht="15" hidden="1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30"/>
    </row>
    <row r="4833" spans="1:70" s="1" customFormat="1" ht="15" hidden="1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30"/>
    </row>
    <row r="4834" spans="1:70" s="1" customFormat="1" ht="15" hidden="1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30"/>
    </row>
    <row r="4835" spans="1:70" s="1" customFormat="1" ht="15" hidden="1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30"/>
    </row>
    <row r="4836" spans="1:70" s="1" customFormat="1" ht="15" hidden="1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30"/>
    </row>
    <row r="4837" spans="1:70" s="1" customFormat="1" ht="15" hidden="1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30"/>
    </row>
    <row r="4838" spans="1:70" s="1" customFormat="1" ht="15" hidden="1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30"/>
    </row>
    <row r="4839" spans="1:70" s="1" customFormat="1" ht="15" hidden="1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30"/>
    </row>
    <row r="4840" spans="1:70" s="1" customFormat="1" ht="15" hidden="1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30"/>
    </row>
    <row r="4841" spans="1:70" s="1" customFormat="1" ht="15" hidden="1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30"/>
    </row>
    <row r="4842" spans="1:70" s="1" customFormat="1" ht="15" hidden="1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30"/>
    </row>
    <row r="4843" spans="1:70" s="1" customFormat="1" ht="15" hidden="1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30"/>
    </row>
    <row r="4844" spans="1:70" s="1" customFormat="1" ht="15" hidden="1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30"/>
    </row>
    <row r="4845" spans="1:70" s="1" customFormat="1" ht="15" hidden="1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30"/>
    </row>
    <row r="4846" spans="1:70" s="1" customFormat="1" ht="15" hidden="1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30"/>
    </row>
    <row r="4847" spans="1:70" s="1" customFormat="1" ht="15" hidden="1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30"/>
    </row>
    <row r="4848" spans="1:70" s="1" customFormat="1" ht="15" hidden="1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30"/>
    </row>
    <row r="4849" spans="1:70" s="1" customFormat="1" ht="15" hidden="1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30"/>
    </row>
    <row r="4850" spans="1:70" s="1" customFormat="1" ht="15" hidden="1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30"/>
    </row>
    <row r="4851" spans="1:70" s="1" customFormat="1" ht="15" hidden="1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30"/>
    </row>
    <row r="4852" spans="1:70" s="1" customFormat="1" ht="15" hidden="1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30"/>
    </row>
    <row r="4853" spans="1:70" s="1" customFormat="1" ht="15" hidden="1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30"/>
    </row>
    <row r="4854" spans="1:70" s="1" customFormat="1" ht="15" hidden="1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30"/>
    </row>
    <row r="4855" spans="1:70" s="1" customFormat="1" ht="15" hidden="1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30"/>
    </row>
    <row r="4856" spans="1:70" s="1" customFormat="1" ht="15" hidden="1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30"/>
    </row>
    <row r="4857" spans="1:70" s="1" customFormat="1" ht="15" hidden="1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30"/>
    </row>
    <row r="4858" spans="1:70" s="1" customFormat="1" ht="15" hidden="1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30"/>
    </row>
    <row r="4859" spans="1:70" s="1" customFormat="1" ht="15" hidden="1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30"/>
    </row>
    <row r="4860" spans="1:70" s="1" customFormat="1" ht="15" hidden="1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30"/>
    </row>
    <row r="4861" spans="1:70" s="1" customFormat="1" ht="15" hidden="1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30"/>
    </row>
    <row r="4862" spans="1:70" s="1" customFormat="1" ht="15" hidden="1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30"/>
    </row>
    <row r="4863" spans="1:70" s="1" customFormat="1" ht="15" hidden="1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30"/>
    </row>
    <row r="4864" spans="1:70" s="1" customFormat="1" ht="15" hidden="1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30"/>
    </row>
    <row r="4865" spans="1:70" s="1" customFormat="1" ht="15" hidden="1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30"/>
    </row>
    <row r="4866" spans="1:70" s="1" customFormat="1" ht="15" hidden="1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30"/>
    </row>
    <row r="4867" spans="1:70" s="1" customFormat="1" ht="15" hidden="1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30"/>
    </row>
    <row r="4868" spans="1:70" s="1" customFormat="1" ht="15" hidden="1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30"/>
    </row>
    <row r="4869" spans="1:70" s="1" customFormat="1" ht="15" hidden="1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30"/>
    </row>
    <row r="4870" spans="1:70" s="1" customFormat="1" ht="15" hidden="1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30"/>
    </row>
    <row r="4871" spans="1:70" s="1" customFormat="1" ht="15" hidden="1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30"/>
    </row>
    <row r="4872" spans="1:70" s="1" customFormat="1" ht="15" hidden="1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30"/>
    </row>
    <row r="4873" spans="1:70" s="1" customFormat="1" ht="15" hidden="1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30"/>
    </row>
    <row r="4874" spans="1:70" s="1" customFormat="1" ht="15" hidden="1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30"/>
    </row>
    <row r="4875" spans="1:70" s="1" customFormat="1" ht="15" hidden="1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30"/>
    </row>
    <row r="4876" spans="1:70" s="1" customFormat="1" ht="15" hidden="1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30"/>
    </row>
    <row r="4877" spans="1:70" s="1" customFormat="1" ht="15" hidden="1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30"/>
    </row>
    <row r="4878" spans="1:70" s="1" customFormat="1" ht="15" hidden="1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30"/>
    </row>
    <row r="4879" spans="1:70" s="1" customFormat="1" ht="15" hidden="1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30"/>
    </row>
    <row r="4880" spans="1:70" s="1" customFormat="1" ht="15" hidden="1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30"/>
    </row>
    <row r="4881" spans="1:70" s="1" customFormat="1" ht="15" hidden="1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30"/>
    </row>
    <row r="4882" spans="1:70" s="1" customFormat="1" ht="15" hidden="1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30"/>
    </row>
    <row r="4883" spans="1:70" s="1" customFormat="1" ht="15" hidden="1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30"/>
    </row>
    <row r="4884" spans="1:70" s="1" customFormat="1" ht="15" hidden="1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30"/>
    </row>
    <row r="4885" spans="1:70" s="1" customFormat="1" ht="15" hidden="1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30"/>
    </row>
    <row r="4886" spans="1:70" s="1" customFormat="1" ht="15" hidden="1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30"/>
    </row>
    <row r="4887" spans="1:70" s="1" customFormat="1" ht="15" hidden="1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30"/>
    </row>
    <row r="4888" spans="1:70" s="1" customFormat="1" ht="15" hidden="1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30"/>
    </row>
    <row r="4889" spans="1:70" s="1" customFormat="1" ht="15" hidden="1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30"/>
    </row>
    <row r="4890" spans="1:70" s="1" customFormat="1" ht="15" hidden="1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30"/>
    </row>
    <row r="4891" spans="1:70" s="1" customFormat="1" ht="15" hidden="1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30"/>
    </row>
    <row r="4892" spans="1:70" s="1" customFormat="1" ht="15" hidden="1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30"/>
    </row>
    <row r="4893" spans="1:70" s="1" customFormat="1" ht="15" hidden="1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30"/>
    </row>
    <row r="4894" spans="1:70" s="1" customFormat="1" ht="15" hidden="1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30"/>
    </row>
    <row r="4895" spans="1:70" s="1" customFormat="1" ht="15" hidden="1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30"/>
    </row>
    <row r="4896" spans="1:70" s="1" customFormat="1" ht="15" hidden="1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30"/>
    </row>
    <row r="4897" spans="1:70" s="1" customFormat="1" ht="15" hidden="1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30"/>
    </row>
    <row r="4898" spans="1:70" s="1" customFormat="1" ht="15" hidden="1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30"/>
    </row>
    <row r="4899" spans="1:70" s="1" customFormat="1" ht="15" hidden="1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30"/>
    </row>
    <row r="4900" spans="1:70" s="1" customFormat="1" ht="15" hidden="1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30"/>
    </row>
    <row r="4901" spans="1:70" s="1" customFormat="1" ht="15" hidden="1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30"/>
    </row>
    <row r="4902" spans="1:70" s="1" customFormat="1" ht="15" hidden="1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30"/>
    </row>
    <row r="4903" spans="1:70" s="1" customFormat="1" ht="15" hidden="1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30"/>
    </row>
    <row r="4904" spans="1:70" s="1" customFormat="1" ht="15" hidden="1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30"/>
    </row>
    <row r="4905" spans="1:70" s="1" customFormat="1" ht="15" hidden="1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30"/>
    </row>
    <row r="4906" spans="1:70" s="1" customFormat="1" ht="15" hidden="1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30"/>
    </row>
    <row r="4907" spans="1:70" s="1" customFormat="1" ht="15" hidden="1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30"/>
    </row>
    <row r="4908" spans="1:70" s="1" customFormat="1" ht="15" hidden="1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30"/>
    </row>
    <row r="4909" spans="1:70" s="1" customFormat="1" ht="15" hidden="1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30"/>
    </row>
    <row r="4910" spans="1:70" s="1" customFormat="1" ht="15" hidden="1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30"/>
    </row>
    <row r="4911" spans="1:70" s="1" customFormat="1" ht="15" hidden="1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30"/>
    </row>
    <row r="4912" spans="1:70" s="1" customFormat="1" ht="15" hidden="1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30"/>
    </row>
    <row r="4913" spans="1:70" s="1" customFormat="1" ht="15" hidden="1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30"/>
    </row>
    <row r="4914" spans="1:70" s="1" customFormat="1" ht="15" hidden="1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30"/>
    </row>
    <row r="4915" spans="1:70" s="1" customFormat="1" ht="15" hidden="1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30"/>
    </row>
    <row r="4916" spans="1:70" s="1" customFormat="1" ht="15" hidden="1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30"/>
    </row>
    <row r="4917" spans="1:70" s="1" customFormat="1" ht="15" hidden="1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30"/>
    </row>
    <row r="4918" spans="1:70" s="1" customFormat="1" ht="15" hidden="1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30"/>
    </row>
    <row r="4919" spans="1:70" s="1" customFormat="1" ht="15" hidden="1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30"/>
    </row>
    <row r="4920" spans="1:70" s="1" customFormat="1" ht="15" hidden="1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30"/>
    </row>
    <row r="4921" spans="1:70" s="1" customFormat="1" ht="15" hidden="1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30"/>
    </row>
    <row r="4922" spans="1:70" s="1" customFormat="1" ht="15" hidden="1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30"/>
    </row>
    <row r="4923" spans="1:70" s="1" customFormat="1" ht="15" hidden="1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30"/>
    </row>
    <row r="4924" spans="1:70" s="1" customFormat="1" ht="15" hidden="1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30"/>
    </row>
    <row r="4925" spans="1:70" s="1" customFormat="1" ht="15" hidden="1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30"/>
    </row>
    <row r="4926" spans="1:70" s="1" customFormat="1" ht="15" hidden="1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30"/>
    </row>
    <row r="4927" spans="1:70" s="1" customFormat="1" ht="15" hidden="1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30"/>
    </row>
    <row r="4928" spans="1:70" s="1" customFormat="1" ht="15" hidden="1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30"/>
    </row>
    <row r="4929" spans="1:70" s="1" customFormat="1" ht="15" hidden="1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30"/>
    </row>
    <row r="4930" spans="1:70" s="1" customFormat="1" ht="15" hidden="1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30"/>
    </row>
    <row r="4931" spans="1:70" s="1" customFormat="1" ht="15" hidden="1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30"/>
    </row>
    <row r="4932" spans="1:70" s="1" customFormat="1" ht="15" hidden="1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30"/>
    </row>
    <row r="4933" spans="1:70" s="1" customFormat="1" ht="15" hidden="1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30"/>
    </row>
    <row r="4934" spans="1:70" s="1" customFormat="1" ht="15" hidden="1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30"/>
    </row>
    <row r="4935" spans="1:70" s="1" customFormat="1" ht="15" hidden="1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30"/>
    </row>
    <row r="4936" spans="1:70" s="1" customFormat="1" ht="15" hidden="1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30"/>
    </row>
    <row r="4937" spans="1:70" s="1" customFormat="1" ht="15" hidden="1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30"/>
    </row>
    <row r="4938" spans="1:70" s="1" customFormat="1" ht="15" hidden="1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30"/>
    </row>
    <row r="4939" spans="1:70" s="1" customFormat="1" ht="15" hidden="1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30"/>
    </row>
    <row r="4940" spans="1:70" s="1" customFormat="1" ht="15" hidden="1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30"/>
    </row>
    <row r="4941" spans="1:70" s="1" customFormat="1" ht="15" hidden="1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30"/>
    </row>
    <row r="4942" spans="1:70" s="1" customFormat="1" ht="15" hidden="1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30"/>
    </row>
    <row r="4943" spans="1:70" s="1" customFormat="1" ht="15" hidden="1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30"/>
    </row>
    <row r="4944" spans="1:70" s="1" customFormat="1" ht="15" hidden="1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30"/>
    </row>
    <row r="4945" spans="1:70" s="1" customFormat="1" ht="15" hidden="1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30"/>
    </row>
    <row r="4946" spans="1:70" s="1" customFormat="1" ht="15" hidden="1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30"/>
    </row>
    <row r="4947" spans="1:70" s="1" customFormat="1" ht="15" hidden="1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30"/>
    </row>
    <row r="4948" spans="1:70" s="1" customFormat="1" ht="15" hidden="1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30"/>
    </row>
    <row r="4949" spans="1:70" s="1" customFormat="1" ht="15" hidden="1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30"/>
    </row>
    <row r="4950" spans="1:70" s="1" customFormat="1" ht="15" hidden="1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30"/>
    </row>
    <row r="4951" spans="1:70" s="1" customFormat="1" ht="15" hidden="1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30"/>
    </row>
    <row r="4952" spans="1:70" s="1" customFormat="1" ht="15" hidden="1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30"/>
    </row>
    <row r="4953" spans="1:70" s="1" customFormat="1" ht="15" hidden="1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30"/>
    </row>
    <row r="4954" spans="1:70" s="1" customFormat="1" ht="15" hidden="1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30"/>
    </row>
    <row r="4955" spans="1:70" s="1" customFormat="1" ht="15" hidden="1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30"/>
    </row>
    <row r="4956" spans="1:70" s="1" customFormat="1" ht="15" hidden="1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30"/>
    </row>
    <row r="4957" spans="1:70" s="1" customFormat="1" ht="15" hidden="1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30"/>
    </row>
    <row r="4958" spans="1:70" s="1" customFormat="1" ht="15" hidden="1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30"/>
    </row>
    <row r="4959" spans="1:70" s="1" customFormat="1" ht="15" hidden="1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30"/>
    </row>
    <row r="4960" spans="1:70" s="1" customFormat="1" ht="15" hidden="1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30"/>
    </row>
    <row r="4961" spans="1:70" s="1" customFormat="1" ht="15" hidden="1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30"/>
    </row>
    <row r="4962" spans="1:70" s="1" customFormat="1" ht="15" hidden="1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30"/>
    </row>
    <row r="4963" spans="1:70" s="1" customFormat="1" ht="15" hidden="1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30"/>
    </row>
    <row r="4964" spans="1:70" s="1" customFormat="1" ht="15" hidden="1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30"/>
    </row>
    <row r="4965" spans="1:70" s="1" customFormat="1" ht="15" hidden="1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30"/>
    </row>
    <row r="4966" spans="1:70" s="1" customFormat="1" ht="15" hidden="1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30"/>
    </row>
    <row r="4967" spans="1:70" s="1" customFormat="1" ht="15" hidden="1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30"/>
    </row>
    <row r="4968" spans="1:70" s="1" customFormat="1" ht="15" hidden="1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30"/>
    </row>
    <row r="4969" spans="1:70" s="1" customFormat="1" ht="15" hidden="1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30"/>
    </row>
    <row r="4970" spans="1:70" s="1" customFormat="1" ht="15" hidden="1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30"/>
    </row>
    <row r="4971" spans="1:70" s="1" customFormat="1" ht="15" hidden="1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30"/>
    </row>
    <row r="4972" spans="1:70" s="1" customFormat="1" ht="15" hidden="1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30"/>
    </row>
    <row r="4973" spans="1:70" s="1" customFormat="1" ht="15" hidden="1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30"/>
    </row>
    <row r="4974" spans="1:70" s="1" customFormat="1" ht="15" hidden="1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30"/>
    </row>
    <row r="4975" spans="1:70" s="1" customFormat="1" ht="15" hidden="1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30"/>
    </row>
    <row r="4976" spans="1:70" s="1" customFormat="1" ht="15" hidden="1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30"/>
    </row>
    <row r="4977" spans="1:70" s="1" customFormat="1" ht="15" hidden="1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30"/>
    </row>
    <row r="4978" spans="1:70" s="1" customFormat="1" ht="15" hidden="1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30"/>
    </row>
    <row r="4979" spans="1:70" s="1" customFormat="1" ht="15" hidden="1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30"/>
    </row>
    <row r="4980" spans="1:70" s="1" customFormat="1" ht="15" hidden="1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30"/>
    </row>
    <row r="4981" spans="1:70" s="1" customFormat="1" ht="15" hidden="1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30"/>
    </row>
    <row r="4982" spans="1:70" s="1" customFormat="1" ht="15" hidden="1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30"/>
    </row>
    <row r="4983" spans="1:70" s="1" customFormat="1" ht="15" hidden="1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30"/>
    </row>
    <row r="4984" spans="1:70" s="1" customFormat="1" ht="15" hidden="1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30"/>
    </row>
    <row r="4985" spans="1:70" s="1" customFormat="1" ht="15" hidden="1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30"/>
    </row>
    <row r="4986" spans="1:70" s="1" customFormat="1" ht="15" hidden="1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30"/>
    </row>
    <row r="4987" spans="1:70" s="1" customFormat="1" ht="15" hidden="1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30"/>
    </row>
    <row r="4988" spans="1:70" s="1" customFormat="1" ht="15" hidden="1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30"/>
    </row>
    <row r="4989" spans="1:70" s="1" customFormat="1" ht="15" hidden="1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30"/>
    </row>
    <row r="4990" spans="1:70" s="1" customFormat="1" ht="15" hidden="1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30"/>
    </row>
    <row r="4991" spans="1:70" s="1" customFormat="1" ht="15" hidden="1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30"/>
    </row>
    <row r="4992" spans="1:70" s="1" customFormat="1" ht="15" hidden="1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30"/>
    </row>
    <row r="4993" spans="1:70" s="1" customFormat="1" ht="15" hidden="1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30"/>
    </row>
    <row r="4994" spans="1:70" s="1" customFormat="1" ht="15" hidden="1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30"/>
    </row>
    <row r="4995" spans="1:70" s="1" customFormat="1" ht="15" hidden="1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30"/>
    </row>
    <row r="4996" spans="1:70" s="1" customFormat="1" ht="15" hidden="1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30"/>
    </row>
    <row r="4997" spans="1:70" s="1" customFormat="1" ht="15" hidden="1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30"/>
    </row>
    <row r="4998" spans="1:70" s="1" customFormat="1" ht="15" hidden="1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30"/>
    </row>
    <row r="4999" spans="1:70" s="1" customFormat="1" ht="15" hidden="1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30"/>
    </row>
    <row r="5000" spans="1:70" s="1" customFormat="1" ht="15" hidden="1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30"/>
    </row>
    <row r="5001" spans="1:70" s="1" customFormat="1" ht="15" hidden="1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30"/>
    </row>
    <row r="5002" spans="1:70" s="1" customFormat="1" ht="15" hidden="1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30"/>
    </row>
    <row r="5003" spans="1:70" s="1" customFormat="1" ht="15" hidden="1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30"/>
    </row>
    <row r="5004" spans="1:70" s="1" customFormat="1" ht="15" hidden="1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30"/>
    </row>
    <row r="5005" spans="1:70" s="1" customFormat="1" ht="15" hidden="1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30"/>
    </row>
    <row r="5006" spans="1:70" s="1" customFormat="1" ht="15" hidden="1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30"/>
    </row>
    <row r="5007" spans="1:70" s="1" customFormat="1" ht="15" hidden="1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30"/>
    </row>
    <row r="5008" spans="1:70" s="1" customFormat="1" ht="15" hidden="1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30"/>
    </row>
    <row r="5009" spans="1:70" s="1" customFormat="1" ht="15" hidden="1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30"/>
    </row>
    <row r="5010" spans="1:70" s="1" customFormat="1" ht="15" hidden="1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30"/>
    </row>
    <row r="5011" spans="1:70" s="1" customFormat="1" ht="15" hidden="1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30"/>
    </row>
    <row r="5012" spans="1:70" s="1" customFormat="1" ht="15" hidden="1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30"/>
    </row>
    <row r="5013" spans="1:70" s="1" customFormat="1" ht="15" hidden="1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30"/>
    </row>
    <row r="5014" spans="1:70" s="1" customFormat="1" ht="15" hidden="1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30"/>
    </row>
    <row r="5015" spans="1:70" s="1" customFormat="1" ht="15" hidden="1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30"/>
    </row>
    <row r="5016" spans="1:70" s="1" customFormat="1" ht="15" hidden="1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30"/>
    </row>
    <row r="5017" spans="1:70" s="1" customFormat="1" ht="15" hidden="1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30"/>
    </row>
    <row r="5018" spans="1:70" s="1" customFormat="1" ht="15" hidden="1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30"/>
    </row>
    <row r="5019" spans="1:70" s="1" customFormat="1" ht="15" hidden="1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30"/>
    </row>
    <row r="5020" spans="1:70" s="1" customFormat="1" ht="15" hidden="1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30"/>
    </row>
    <row r="5021" spans="1:70" s="1" customFormat="1" ht="15" hidden="1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30"/>
    </row>
    <row r="5022" spans="1:70" s="1" customFormat="1" ht="15" hidden="1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30"/>
    </row>
    <row r="5023" spans="1:70" s="1" customFormat="1" ht="15" hidden="1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30"/>
    </row>
    <row r="5024" spans="1:70" s="1" customFormat="1" ht="15" hidden="1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30"/>
    </row>
    <row r="5025" spans="1:70" s="1" customFormat="1" ht="15" hidden="1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30"/>
    </row>
    <row r="5026" spans="1:70" s="1" customFormat="1" ht="15" hidden="1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30"/>
    </row>
    <row r="5027" spans="1:70" s="1" customFormat="1" ht="15" hidden="1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30"/>
    </row>
    <row r="5028" spans="1:70" s="1" customFormat="1" ht="15" hidden="1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30"/>
    </row>
    <row r="5029" spans="1:70" s="1" customFormat="1" ht="15" hidden="1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30"/>
    </row>
    <row r="5030" spans="1:70" s="1" customFormat="1" ht="15" hidden="1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30"/>
    </row>
    <row r="5031" spans="1:70" s="1" customFormat="1" ht="15" hidden="1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30"/>
    </row>
    <row r="5032" spans="1:70" s="1" customFormat="1" ht="15" hidden="1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30"/>
    </row>
    <row r="5033" spans="1:70" s="1" customFormat="1" ht="15" hidden="1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30"/>
    </row>
    <row r="5034" spans="1:70" s="1" customFormat="1" ht="15" hidden="1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30"/>
    </row>
    <row r="5035" spans="1:70" s="1" customFormat="1" ht="15" hidden="1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30"/>
    </row>
    <row r="5036" spans="1:70" s="1" customFormat="1" ht="15" hidden="1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30"/>
    </row>
    <row r="5037" spans="1:70" s="1" customFormat="1" ht="15" hidden="1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30"/>
    </row>
    <row r="5038" spans="1:70" s="1" customFormat="1" ht="15" hidden="1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30"/>
    </row>
    <row r="5039" spans="1:70" s="1" customFormat="1" ht="15" hidden="1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30"/>
    </row>
    <row r="5040" spans="1:70" s="1" customFormat="1" ht="15" hidden="1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30"/>
    </row>
    <row r="5041" spans="1:70" s="1" customFormat="1" ht="15" hidden="1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30"/>
    </row>
    <row r="5042" spans="1:70" s="1" customFormat="1" ht="15" hidden="1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30"/>
    </row>
    <row r="5043" spans="1:70" s="1" customFormat="1" ht="15" hidden="1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30"/>
    </row>
    <row r="5044" spans="1:70" s="1" customFormat="1" ht="15" hidden="1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30"/>
    </row>
    <row r="5045" spans="1:70" s="1" customFormat="1" ht="15" hidden="1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30"/>
    </row>
    <row r="5046" spans="1:70" s="1" customFormat="1" ht="15" hidden="1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30"/>
    </row>
    <row r="5047" spans="1:70" s="1" customFormat="1" ht="15" hidden="1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30"/>
    </row>
    <row r="5048" spans="1:70" s="1" customFormat="1" ht="15" hidden="1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30"/>
    </row>
    <row r="5049" spans="1:70" s="1" customFormat="1" ht="15" hidden="1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30"/>
    </row>
    <row r="5050" spans="1:70" s="1" customFormat="1" ht="15" hidden="1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30"/>
    </row>
    <row r="5051" spans="1:70" s="1" customFormat="1" ht="15" hidden="1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30"/>
    </row>
    <row r="5052" spans="1:70" s="1" customFormat="1" ht="15" hidden="1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30"/>
    </row>
    <row r="5053" spans="1:70" s="1" customFormat="1" ht="15" hidden="1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30"/>
    </row>
    <row r="5054" spans="1:70" s="1" customFormat="1" ht="15" hidden="1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30"/>
    </row>
    <row r="5055" spans="1:70" s="1" customFormat="1" ht="15" hidden="1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30"/>
    </row>
    <row r="5056" spans="1:70" s="1" customFormat="1" ht="15" hidden="1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30"/>
    </row>
    <row r="5057" spans="1:70" s="1" customFormat="1" ht="15" hidden="1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30"/>
    </row>
    <row r="5058" spans="1:70" s="1" customFormat="1" ht="15" hidden="1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30"/>
    </row>
    <row r="5059" spans="1:70" s="1" customFormat="1" ht="15" hidden="1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30"/>
    </row>
    <row r="5060" spans="1:70" s="1" customFormat="1" ht="15" hidden="1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30"/>
    </row>
    <row r="5061" spans="1:70" s="1" customFormat="1" ht="15" hidden="1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30"/>
    </row>
    <row r="5062" spans="1:70" s="1" customFormat="1" ht="15" hidden="1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30"/>
    </row>
    <row r="5063" spans="1:70" s="1" customFormat="1" ht="15" hidden="1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30"/>
    </row>
    <row r="5064" spans="1:70" s="1" customFormat="1" ht="15" hidden="1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30"/>
    </row>
    <row r="5065" spans="1:70" s="1" customFormat="1" ht="15" hidden="1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30"/>
    </row>
    <row r="5066" spans="1:70" s="1" customFormat="1" ht="15" hidden="1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30"/>
    </row>
    <row r="5067" spans="1:70" s="1" customFormat="1" ht="15" hidden="1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30"/>
    </row>
    <row r="5068" spans="1:70" s="1" customFormat="1" ht="15" hidden="1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30"/>
    </row>
    <row r="5069" spans="1:70" s="1" customFormat="1" ht="15" hidden="1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30"/>
    </row>
    <row r="5070" spans="1:70" s="1" customFormat="1" ht="15" hidden="1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30"/>
    </row>
    <row r="5071" spans="1:70" s="1" customFormat="1" ht="15" hidden="1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30"/>
    </row>
    <row r="5072" spans="1:70" s="1" customFormat="1" ht="15" hidden="1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30"/>
    </row>
    <row r="5073" spans="1:70" s="1" customFormat="1" ht="15" hidden="1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30"/>
    </row>
    <row r="5074" spans="1:70" s="1" customFormat="1" ht="15" hidden="1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30"/>
    </row>
    <row r="5075" spans="1:70" s="1" customFormat="1" ht="15" hidden="1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30"/>
    </row>
    <row r="5076" spans="1:70" s="1" customFormat="1" ht="15" hidden="1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30"/>
    </row>
    <row r="5077" spans="1:70" s="1" customFormat="1" ht="15" hidden="1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30"/>
    </row>
    <row r="5078" spans="1:70" s="1" customFormat="1" ht="15" hidden="1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30"/>
    </row>
    <row r="5079" spans="1:70" s="1" customFormat="1" ht="15" hidden="1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30"/>
    </row>
    <row r="5080" spans="1:70" s="1" customFormat="1" ht="15" hidden="1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30"/>
    </row>
    <row r="5081" spans="1:70" s="1" customFormat="1" ht="15" hidden="1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30"/>
    </row>
    <row r="5082" spans="1:70" s="1" customFormat="1" ht="15" hidden="1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30"/>
    </row>
    <row r="5083" spans="1:70" s="1" customFormat="1" ht="15" hidden="1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30"/>
    </row>
    <row r="5084" spans="1:70" s="1" customFormat="1" ht="15" hidden="1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30"/>
    </row>
    <row r="5085" spans="1:70" s="1" customFormat="1" ht="15" hidden="1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30"/>
    </row>
    <row r="5086" spans="1:70" s="1" customFormat="1" ht="15" hidden="1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30"/>
    </row>
    <row r="5087" spans="1:70" s="1" customFormat="1" ht="15" hidden="1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30"/>
    </row>
    <row r="5088" spans="1:70" s="1" customFormat="1" ht="15" hidden="1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30"/>
    </row>
    <row r="5089" spans="1:70" s="1" customFormat="1" ht="15" hidden="1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30"/>
    </row>
    <row r="5090" spans="1:70" s="1" customFormat="1" ht="15" hidden="1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30"/>
    </row>
    <row r="5091" spans="1:70" s="1" customFormat="1" ht="15" hidden="1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30"/>
    </row>
    <row r="5092" spans="1:70" s="1" customFormat="1" ht="15" hidden="1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30"/>
    </row>
    <row r="5093" spans="1:70" s="1" customFormat="1" ht="15" hidden="1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30"/>
    </row>
    <row r="5094" spans="1:70" s="1" customFormat="1" ht="15" hidden="1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30"/>
    </row>
    <row r="5095" spans="1:70" s="1" customFormat="1" ht="15" hidden="1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30"/>
    </row>
    <row r="5096" spans="1:70" s="1" customFormat="1" ht="15" hidden="1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30"/>
    </row>
    <row r="5097" spans="1:70" s="1" customFormat="1" ht="15" hidden="1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30"/>
    </row>
    <row r="5098" spans="1:70" s="1" customFormat="1" ht="15" hidden="1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30"/>
    </row>
    <row r="5099" spans="1:70" s="1" customFormat="1" ht="15" hidden="1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30"/>
    </row>
    <row r="5100" spans="1:70" s="1" customFormat="1" ht="15" hidden="1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30"/>
    </row>
    <row r="5101" spans="1:70" s="1" customFormat="1" ht="15" hidden="1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30"/>
    </row>
    <row r="5102" spans="1:70" s="1" customFormat="1" ht="15" hidden="1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30"/>
    </row>
    <row r="5103" spans="1:70" s="1" customFormat="1" ht="15" hidden="1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30"/>
    </row>
    <row r="5104" spans="1:70" s="1" customFormat="1" ht="15" hidden="1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30"/>
    </row>
    <row r="5105" spans="1:70" s="1" customFormat="1" ht="15" hidden="1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30"/>
    </row>
    <row r="5106" spans="1:70" s="1" customFormat="1" ht="15" hidden="1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30"/>
    </row>
    <row r="5107" spans="1:70" s="1" customFormat="1" ht="15" hidden="1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30"/>
    </row>
    <row r="5108" spans="1:70" s="1" customFormat="1" ht="15" hidden="1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30"/>
    </row>
    <row r="5109" spans="1:70" s="1" customFormat="1" ht="15" hidden="1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30"/>
    </row>
    <row r="5110" spans="1:70" s="1" customFormat="1" ht="15" hidden="1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30"/>
    </row>
    <row r="5111" spans="1:70" s="1" customFormat="1" ht="15" hidden="1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30"/>
    </row>
    <row r="5112" spans="1:70" s="1" customFormat="1" ht="15" hidden="1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30"/>
    </row>
    <row r="5113" spans="1:70" s="1" customFormat="1" ht="15" hidden="1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30"/>
    </row>
    <row r="5114" spans="1:70" s="1" customFormat="1" ht="15" hidden="1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30"/>
    </row>
    <row r="5115" spans="1:70" s="1" customFormat="1" ht="15" hidden="1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30"/>
    </row>
    <row r="5116" spans="1:70" s="1" customFormat="1" ht="15" hidden="1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30"/>
    </row>
    <row r="5117" spans="1:70" s="1" customFormat="1" ht="15" hidden="1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30"/>
    </row>
    <row r="5118" spans="1:70" s="1" customFormat="1" ht="15" hidden="1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30"/>
    </row>
    <row r="5119" spans="1:70" s="1" customFormat="1" ht="15" hidden="1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30"/>
    </row>
    <row r="5120" spans="1:70" s="1" customFormat="1" ht="15" hidden="1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30"/>
    </row>
    <row r="5121" spans="1:70" s="1" customFormat="1" ht="15" hidden="1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30"/>
    </row>
    <row r="5122" spans="1:70" s="1" customFormat="1" ht="15" hidden="1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30"/>
    </row>
    <row r="5123" spans="1:70" s="1" customFormat="1" ht="15" hidden="1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30"/>
    </row>
    <row r="5124" spans="1:70" s="1" customFormat="1" ht="15" hidden="1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30"/>
    </row>
    <row r="5125" spans="1:70" s="1" customFormat="1" ht="15" hidden="1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30"/>
    </row>
    <row r="5126" spans="1:70" s="1" customFormat="1" ht="15" hidden="1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30"/>
    </row>
    <row r="5127" spans="1:70" s="1" customFormat="1" ht="15" hidden="1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30"/>
    </row>
    <row r="5128" spans="1:70" s="1" customFormat="1" ht="15" hidden="1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30"/>
    </row>
    <row r="5129" spans="1:70" s="1" customFormat="1" ht="15" hidden="1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30"/>
    </row>
    <row r="5130" spans="1:70" s="1" customFormat="1" ht="15" hidden="1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30"/>
    </row>
    <row r="5131" spans="1:70" s="1" customFormat="1" ht="15" hidden="1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30"/>
    </row>
    <row r="5132" spans="1:70" s="1" customFormat="1" ht="15" hidden="1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30"/>
    </row>
    <row r="5133" spans="1:70" s="1" customFormat="1" ht="15" hidden="1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30"/>
    </row>
    <row r="5134" spans="1:70" s="1" customFormat="1" ht="15" hidden="1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30"/>
    </row>
    <row r="5135" spans="1:70" s="1" customFormat="1" ht="15" hidden="1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30"/>
    </row>
    <row r="5136" spans="1:70" s="1" customFormat="1" ht="15" hidden="1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30"/>
    </row>
    <row r="5137" spans="1:70" s="1" customFormat="1" ht="15" hidden="1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30"/>
    </row>
    <row r="5138" spans="1:70" s="1" customFormat="1" ht="15" hidden="1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30"/>
    </row>
    <row r="5139" spans="1:70" s="1" customFormat="1" ht="15" hidden="1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30"/>
    </row>
    <row r="5140" spans="1:70" s="1" customFormat="1" ht="15" hidden="1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30"/>
    </row>
    <row r="5141" spans="1:70" s="1" customFormat="1" ht="15" hidden="1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30"/>
    </row>
    <row r="5142" spans="1:70" s="1" customFormat="1" ht="15" hidden="1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30"/>
    </row>
    <row r="5143" spans="1:70" s="1" customFormat="1" ht="15" hidden="1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30"/>
    </row>
    <row r="5144" spans="1:70" s="1" customFormat="1" ht="15" hidden="1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30"/>
    </row>
    <row r="5145" spans="1:70" s="1" customFormat="1" ht="15" hidden="1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30"/>
    </row>
    <row r="5146" spans="1:70" s="1" customFormat="1" ht="15" hidden="1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30"/>
    </row>
    <row r="5147" spans="1:70" s="1" customFormat="1" ht="15" hidden="1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30"/>
    </row>
    <row r="5148" spans="1:70" s="1" customFormat="1" ht="15" hidden="1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30"/>
    </row>
    <row r="5149" spans="1:70" s="1" customFormat="1" ht="15" hidden="1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30"/>
    </row>
    <row r="5150" spans="1:70" s="1" customFormat="1" ht="15" hidden="1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30"/>
    </row>
    <row r="5151" spans="1:70" s="1" customFormat="1" ht="15" hidden="1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30"/>
    </row>
    <row r="5152" spans="1:70" s="1" customFormat="1" ht="15" hidden="1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30"/>
    </row>
    <row r="5153" spans="1:70" s="1" customFormat="1" ht="15" hidden="1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30"/>
    </row>
    <row r="5154" spans="1:70" s="1" customFormat="1" ht="15" hidden="1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30"/>
    </row>
    <row r="5155" spans="1:70" s="1" customFormat="1" ht="15" hidden="1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30"/>
    </row>
    <row r="5156" spans="1:70" s="1" customFormat="1" ht="15" hidden="1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30"/>
    </row>
    <row r="5157" spans="1:70" s="1" customFormat="1" ht="15" hidden="1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30"/>
    </row>
    <row r="5158" spans="1:70" s="1" customFormat="1" ht="15" hidden="1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30"/>
    </row>
    <row r="5159" spans="1:70" s="1" customFormat="1" ht="15" hidden="1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30"/>
    </row>
    <row r="5160" spans="1:70" s="1" customFormat="1" ht="15" hidden="1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30"/>
    </row>
    <row r="5161" spans="1:70" s="1" customFormat="1" ht="15" hidden="1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30"/>
    </row>
    <row r="5162" spans="1:70" s="1" customFormat="1" ht="15" hidden="1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30"/>
    </row>
    <row r="5163" spans="1:70" s="1" customFormat="1" ht="15" hidden="1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30"/>
    </row>
    <row r="5164" spans="1:70" s="1" customFormat="1" ht="15" hidden="1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30"/>
    </row>
    <row r="5165" spans="1:70" s="1" customFormat="1" ht="15" hidden="1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30"/>
    </row>
    <row r="5166" spans="1:70" s="1" customFormat="1" ht="15" hidden="1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30"/>
    </row>
    <row r="5167" spans="1:70" s="1" customFormat="1" ht="15" hidden="1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30"/>
    </row>
    <row r="5168" spans="1:70" s="1" customFormat="1" ht="15" hidden="1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30"/>
    </row>
    <row r="5169" spans="1:70" s="1" customFormat="1" ht="15" hidden="1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30"/>
    </row>
    <row r="5170" spans="1:70" s="1" customFormat="1" ht="15" hidden="1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30"/>
    </row>
    <row r="5171" spans="1:70" s="1" customFormat="1" ht="15" hidden="1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30"/>
    </row>
    <row r="5172" spans="1:70" s="1" customFormat="1" ht="15" hidden="1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30"/>
    </row>
    <row r="5173" spans="1:70" s="1" customFormat="1" ht="15" hidden="1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30"/>
    </row>
    <row r="5174" spans="1:70" s="1" customFormat="1" ht="15" hidden="1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30"/>
    </row>
    <row r="5175" spans="1:70" s="1" customFormat="1" ht="15" hidden="1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30"/>
    </row>
    <row r="5176" spans="1:70" s="1" customFormat="1" ht="15" hidden="1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30"/>
    </row>
    <row r="5177" spans="1:70" s="1" customFormat="1" ht="15" hidden="1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30"/>
    </row>
    <row r="5178" spans="1:70" s="1" customFormat="1" ht="15" hidden="1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30"/>
    </row>
    <row r="5179" spans="1:70" s="1" customFormat="1" ht="15" hidden="1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30"/>
    </row>
    <row r="5180" spans="1:70" s="1" customFormat="1" ht="15" hidden="1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30"/>
    </row>
    <row r="5181" spans="1:70" s="1" customFormat="1" ht="15" hidden="1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30"/>
    </row>
    <row r="5182" spans="1:70" s="1" customFormat="1" ht="15" hidden="1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30"/>
    </row>
    <row r="5183" spans="1:70" s="1" customFormat="1" ht="15" hidden="1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30"/>
    </row>
    <row r="5184" spans="1:70" s="1" customFormat="1" ht="15" hidden="1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30"/>
    </row>
    <row r="5185" spans="1:70" s="1" customFormat="1" ht="15" hidden="1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30"/>
    </row>
    <row r="5186" spans="1:70" s="1" customFormat="1" ht="15" hidden="1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30"/>
    </row>
    <row r="5187" spans="1:70" s="1" customFormat="1" ht="15" hidden="1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30"/>
    </row>
    <row r="5188" spans="1:70" s="1" customFormat="1" ht="15" hidden="1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30"/>
    </row>
    <row r="5189" spans="1:70" s="1" customFormat="1" ht="15" hidden="1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30"/>
    </row>
    <row r="5190" spans="1:70" s="1" customFormat="1" ht="15" hidden="1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30"/>
    </row>
    <row r="5191" spans="1:70" s="1" customFormat="1" ht="15" hidden="1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30"/>
    </row>
    <row r="5192" spans="1:70" s="1" customFormat="1" ht="15" hidden="1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30"/>
    </row>
    <row r="5193" spans="1:70" s="1" customFormat="1" ht="15" hidden="1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30"/>
    </row>
    <row r="5194" spans="1:70" s="1" customFormat="1" ht="15" hidden="1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30"/>
    </row>
    <row r="5195" spans="1:70" s="1" customFormat="1" ht="15" hidden="1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30"/>
    </row>
    <row r="5196" spans="1:70" s="1" customFormat="1" ht="15" hidden="1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30"/>
    </row>
    <row r="5197" spans="1:70" s="1" customFormat="1" ht="15" hidden="1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30"/>
    </row>
    <row r="5198" spans="1:70" s="1" customFormat="1" ht="15" hidden="1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30"/>
    </row>
    <row r="5199" spans="1:70" s="1" customFormat="1" ht="15" hidden="1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30"/>
    </row>
    <row r="5200" spans="1:70" s="1" customFormat="1" ht="15" hidden="1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30"/>
    </row>
    <row r="5201" spans="1:70" s="1" customFormat="1" ht="15" hidden="1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30"/>
    </row>
    <row r="5202" spans="1:70" s="1" customFormat="1" ht="15" hidden="1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30"/>
    </row>
    <row r="5203" spans="1:70" s="1" customFormat="1" ht="15" hidden="1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30"/>
    </row>
    <row r="5204" spans="1:70" s="1" customFormat="1" ht="15" hidden="1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30"/>
    </row>
    <row r="5205" spans="1:70" s="1" customFormat="1" ht="15" hidden="1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30"/>
    </row>
    <row r="5206" spans="1:70" s="1" customFormat="1" ht="15" hidden="1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30"/>
    </row>
    <row r="5207" spans="1:70" s="1" customFormat="1" ht="15" hidden="1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30"/>
    </row>
    <row r="5208" spans="1:70" s="1" customFormat="1" ht="15" hidden="1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30"/>
    </row>
    <row r="5209" spans="1:70" s="1" customFormat="1" ht="15" hidden="1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30"/>
    </row>
    <row r="5210" spans="1:70" s="1" customFormat="1" ht="15" hidden="1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30"/>
    </row>
    <row r="5211" spans="1:70" s="1" customFormat="1" ht="15" hidden="1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30"/>
    </row>
    <row r="5212" spans="1:70" s="1" customFormat="1" ht="15" hidden="1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30"/>
    </row>
    <row r="5213" spans="1:70" s="1" customFormat="1" ht="15" hidden="1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30"/>
    </row>
    <row r="5214" spans="1:70" s="1" customFormat="1" ht="15" hidden="1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30"/>
    </row>
    <row r="5215" spans="1:70" s="1" customFormat="1" ht="15" hidden="1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30"/>
    </row>
    <row r="5216" spans="1:70" s="1" customFormat="1" ht="15" hidden="1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30"/>
    </row>
    <row r="5217" spans="1:70" s="1" customFormat="1" ht="15" hidden="1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30"/>
    </row>
    <row r="5218" spans="1:70" s="1" customFormat="1" ht="15" hidden="1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30"/>
    </row>
    <row r="5219" spans="1:70" s="1" customFormat="1" ht="15" hidden="1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30"/>
    </row>
    <row r="5220" spans="1:70" s="1" customFormat="1" ht="15" hidden="1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30"/>
    </row>
    <row r="5221" spans="1:70" s="1" customFormat="1" ht="15" hidden="1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30"/>
    </row>
    <row r="5222" spans="1:70" s="1" customFormat="1" ht="15" hidden="1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30"/>
    </row>
    <row r="5223" spans="1:70" s="1" customFormat="1" ht="15" hidden="1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30"/>
    </row>
    <row r="5224" spans="1:70" s="1" customFormat="1" ht="15" hidden="1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30"/>
    </row>
    <row r="5225" spans="1:70" s="1" customFormat="1" ht="15" hidden="1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30"/>
    </row>
    <row r="5226" spans="1:70" s="1" customFormat="1" ht="15" hidden="1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30"/>
    </row>
    <row r="5227" spans="1:70" s="1" customFormat="1" ht="15" hidden="1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30"/>
    </row>
    <row r="5228" spans="1:70" s="1" customFormat="1" ht="15" hidden="1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30"/>
    </row>
    <row r="5229" spans="1:70" s="1" customFormat="1" ht="15" hidden="1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30"/>
    </row>
    <row r="5230" spans="1:70" s="1" customFormat="1" ht="15" hidden="1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30"/>
    </row>
    <row r="5231" spans="1:70" s="1" customFormat="1" ht="15" hidden="1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30"/>
    </row>
    <row r="5232" spans="1:70" s="1" customFormat="1" ht="15" hidden="1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30"/>
    </row>
    <row r="5233" spans="1:70" s="1" customFormat="1" ht="15" hidden="1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30"/>
    </row>
    <row r="5234" spans="1:70" s="1" customFormat="1" ht="15" hidden="1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30"/>
    </row>
    <row r="5235" spans="1:70" s="1" customFormat="1" ht="15" hidden="1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30"/>
    </row>
    <row r="5236" spans="1:70" s="1" customFormat="1" ht="15" hidden="1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30"/>
    </row>
    <row r="5237" spans="1:70" s="1" customFormat="1" ht="15" hidden="1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30"/>
    </row>
    <row r="5238" spans="1:70" s="1" customFormat="1" ht="15" hidden="1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30"/>
    </row>
    <row r="5239" spans="1:70" s="1" customFormat="1" ht="15" hidden="1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30"/>
    </row>
    <row r="5240" spans="1:70" s="1" customFormat="1" ht="15" hidden="1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30"/>
    </row>
    <row r="5241" spans="1:70" s="1" customFormat="1" ht="15" hidden="1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30"/>
    </row>
    <row r="5242" spans="1:70" s="1" customFormat="1" ht="15" hidden="1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30"/>
    </row>
    <row r="5243" spans="1:70" s="1" customFormat="1" ht="15" hidden="1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30"/>
    </row>
    <row r="5244" spans="1:70" s="1" customFormat="1" ht="15" hidden="1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30"/>
    </row>
    <row r="5245" spans="1:70" s="1" customFormat="1" ht="15" hidden="1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30"/>
    </row>
    <row r="5246" spans="1:70" s="1" customFormat="1" ht="15" hidden="1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30"/>
    </row>
    <row r="5247" spans="1:70" s="1" customFormat="1" ht="15" hidden="1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30"/>
    </row>
    <row r="5248" spans="1:70" s="1" customFormat="1" ht="15" hidden="1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30"/>
    </row>
    <row r="5249" spans="1:70" s="1" customFormat="1" ht="15" hidden="1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30"/>
    </row>
    <row r="5250" spans="1:70" s="1" customFormat="1" ht="15" hidden="1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30"/>
    </row>
    <row r="5251" spans="1:70" s="1" customFormat="1" ht="15" hidden="1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30"/>
    </row>
    <row r="5252" spans="1:70" s="1" customFormat="1" ht="15" hidden="1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30"/>
    </row>
    <row r="5253" spans="1:70" s="1" customFormat="1" ht="15" hidden="1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30"/>
    </row>
    <row r="5254" spans="1:70" s="1" customFormat="1" ht="15" hidden="1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30"/>
    </row>
    <row r="5255" spans="1:70" s="1" customFormat="1" ht="15" hidden="1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30"/>
    </row>
    <row r="5256" spans="1:70" s="1" customFormat="1" ht="15" hidden="1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30"/>
    </row>
    <row r="5257" spans="1:70" s="1" customFormat="1" ht="15" hidden="1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30"/>
    </row>
    <row r="5258" spans="1:70" s="1" customFormat="1" ht="15" hidden="1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30"/>
    </row>
    <row r="5259" spans="1:70" s="1" customFormat="1" ht="15" hidden="1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30"/>
    </row>
    <row r="5260" spans="1:70" s="1" customFormat="1" ht="15" hidden="1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30"/>
    </row>
    <row r="5261" spans="1:70" s="1" customFormat="1" ht="15" hidden="1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30"/>
    </row>
    <row r="5262" spans="1:70" s="1" customFormat="1" ht="15" hidden="1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30"/>
    </row>
    <row r="5263" spans="1:70" s="1" customFormat="1" ht="15" hidden="1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30"/>
    </row>
    <row r="5264" spans="1:70" s="1" customFormat="1" ht="15" hidden="1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30"/>
    </row>
    <row r="5265" spans="1:70" s="1" customFormat="1" ht="15" hidden="1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30"/>
    </row>
    <row r="5266" spans="1:70" s="1" customFormat="1" ht="15" hidden="1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30"/>
    </row>
    <row r="5267" spans="1:70" s="1" customFormat="1" ht="15" hidden="1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30"/>
    </row>
    <row r="5268" spans="1:70" s="1" customFormat="1" ht="15" hidden="1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30"/>
    </row>
    <row r="5269" spans="1:70" s="1" customFormat="1" ht="15" hidden="1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30"/>
    </row>
    <row r="5270" spans="1:70" s="1" customFormat="1" ht="15" hidden="1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30"/>
    </row>
    <row r="5271" spans="1:70" s="1" customFormat="1" ht="15" hidden="1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30"/>
    </row>
    <row r="5272" spans="1:70" s="1" customFormat="1" ht="15" hidden="1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30"/>
    </row>
    <row r="5273" spans="1:70" s="1" customFormat="1" ht="15" hidden="1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30"/>
    </row>
    <row r="5274" spans="1:70" s="1" customFormat="1" ht="15" hidden="1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30"/>
    </row>
    <row r="5275" spans="1:70" s="1" customFormat="1" ht="15" hidden="1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30"/>
    </row>
    <row r="5276" spans="1:70" s="1" customFormat="1" ht="15" hidden="1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30"/>
    </row>
    <row r="5277" spans="1:70" s="1" customFormat="1" ht="15" hidden="1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30"/>
    </row>
    <row r="5278" spans="1:70" s="1" customFormat="1" ht="15" hidden="1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30"/>
    </row>
    <row r="5279" spans="1:70" s="1" customFormat="1" ht="15" hidden="1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30"/>
    </row>
    <row r="5280" spans="1:70" s="1" customFormat="1" ht="15" hidden="1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30"/>
    </row>
    <row r="5281" spans="1:70" s="1" customFormat="1" ht="15" hidden="1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30"/>
    </row>
    <row r="5282" spans="1:70" s="1" customFormat="1" ht="15" hidden="1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30"/>
    </row>
    <row r="5283" spans="1:70" s="1" customFormat="1" ht="15" hidden="1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30"/>
    </row>
    <row r="5284" spans="1:70" s="1" customFormat="1" ht="15" hidden="1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30"/>
    </row>
    <row r="5285" spans="1:70" s="1" customFormat="1" ht="15" hidden="1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30"/>
    </row>
    <row r="5286" spans="1:70" s="1" customFormat="1" ht="15" hidden="1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30"/>
    </row>
    <row r="5287" spans="1:70" s="1" customFormat="1" ht="15" hidden="1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30"/>
    </row>
    <row r="5288" spans="1:70" s="1" customFormat="1" ht="15" hidden="1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30"/>
    </row>
    <row r="5289" spans="1:70" s="1" customFormat="1" ht="15" hidden="1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30"/>
    </row>
    <row r="5290" spans="1:70" s="1" customFormat="1" ht="15" hidden="1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30"/>
    </row>
    <row r="5291" spans="1:70" s="1" customFormat="1" ht="15" hidden="1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30"/>
    </row>
    <row r="5292" spans="1:70" s="1" customFormat="1" ht="15" hidden="1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30"/>
    </row>
    <row r="5293" spans="1:70" s="1" customFormat="1" ht="15" hidden="1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30"/>
    </row>
    <row r="5294" spans="1:70" s="1" customFormat="1" ht="15" hidden="1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30"/>
    </row>
    <row r="5295" spans="1:70" s="1" customFormat="1" ht="15" hidden="1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30"/>
    </row>
    <row r="5296" spans="1:70" s="1" customFormat="1" ht="15" hidden="1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30"/>
    </row>
    <row r="5297" spans="1:70" s="1" customFormat="1" ht="15" hidden="1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30"/>
    </row>
    <row r="5298" spans="1:70" s="1" customFormat="1" ht="15" hidden="1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30"/>
    </row>
    <row r="5299" spans="1:70" s="1" customFormat="1" ht="15" hidden="1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30"/>
    </row>
    <row r="5300" spans="1:70" s="1" customFormat="1" ht="15" hidden="1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30"/>
    </row>
    <row r="5301" spans="1:70" s="1" customFormat="1" ht="15" hidden="1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30"/>
    </row>
    <row r="5302" spans="1:70" s="1" customFormat="1" ht="15" hidden="1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30"/>
    </row>
    <row r="5303" spans="1:70" s="1" customFormat="1" ht="15" hidden="1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30"/>
    </row>
    <row r="5304" spans="1:70" s="1" customFormat="1" ht="15" hidden="1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30"/>
    </row>
    <row r="5305" spans="1:70" s="1" customFormat="1" ht="15" hidden="1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30"/>
    </row>
    <row r="5306" spans="1:70" s="1" customFormat="1" ht="15" hidden="1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30"/>
    </row>
    <row r="5307" spans="1:70" s="1" customFormat="1" ht="15" hidden="1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30"/>
    </row>
    <row r="5308" spans="1:70" s="1" customFormat="1" ht="15" hidden="1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30"/>
    </row>
    <row r="5309" spans="1:70" s="1" customFormat="1" ht="15" hidden="1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30"/>
    </row>
    <row r="5310" spans="1:70" s="1" customFormat="1" ht="15" hidden="1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30"/>
    </row>
    <row r="5311" spans="1:70" s="1" customFormat="1" ht="15" hidden="1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30"/>
    </row>
    <row r="5312" spans="1:70" s="1" customFormat="1" ht="15" hidden="1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30"/>
    </row>
    <row r="5313" spans="1:70" s="1" customFormat="1" ht="15" hidden="1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30"/>
    </row>
    <row r="5314" spans="1:70" s="1" customFormat="1" ht="15" hidden="1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30"/>
    </row>
    <row r="5315" spans="1:70" s="1" customFormat="1" ht="15" hidden="1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30"/>
    </row>
    <row r="5316" spans="1:70" s="1" customFormat="1" ht="15" hidden="1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30"/>
    </row>
    <row r="5317" spans="1:70" s="1" customFormat="1" ht="15" hidden="1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30"/>
    </row>
    <row r="5318" spans="1:70" s="1" customFormat="1" ht="15" hidden="1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30"/>
    </row>
    <row r="5319" spans="1:70" s="1" customFormat="1" ht="15" hidden="1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30"/>
    </row>
    <row r="5320" spans="1:70" s="1" customFormat="1" ht="15" hidden="1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30"/>
    </row>
    <row r="5321" spans="1:70" s="1" customFormat="1" ht="15" hidden="1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30"/>
    </row>
    <row r="5322" spans="1:70" s="1" customFormat="1" ht="15" hidden="1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30"/>
    </row>
    <row r="5323" spans="1:70" s="1" customFormat="1" ht="15" hidden="1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30"/>
    </row>
    <row r="5324" spans="1:70" s="1" customFormat="1" ht="15" hidden="1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30"/>
    </row>
    <row r="5325" spans="1:70" s="1" customFormat="1" ht="15" hidden="1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30"/>
    </row>
    <row r="5326" spans="1:70" s="1" customFormat="1" ht="15" hidden="1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30"/>
    </row>
    <row r="5327" spans="1:70" s="1" customFormat="1" ht="15" hidden="1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30"/>
    </row>
    <row r="5328" spans="1:70" s="1" customFormat="1" ht="15" hidden="1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30"/>
    </row>
    <row r="5329" spans="1:70" s="1" customFormat="1" ht="15" hidden="1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30"/>
    </row>
    <row r="5330" spans="1:70" s="1" customFormat="1" ht="15" hidden="1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30"/>
    </row>
    <row r="5331" spans="1:70" s="1" customFormat="1" ht="15" hidden="1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30"/>
    </row>
    <row r="5332" spans="1:70" s="1" customFormat="1" ht="15" hidden="1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30"/>
    </row>
    <row r="5333" spans="1:70" s="1" customFormat="1" ht="15" hidden="1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30"/>
    </row>
    <row r="5334" spans="1:70" s="1" customFormat="1" ht="15" hidden="1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30"/>
    </row>
    <row r="5335" spans="1:70" s="1" customFormat="1" ht="15" hidden="1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30"/>
    </row>
    <row r="5336" spans="1:70" s="1" customFormat="1" ht="15" hidden="1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30"/>
    </row>
    <row r="5337" spans="1:70" s="1" customFormat="1" ht="15" hidden="1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30"/>
    </row>
    <row r="5338" spans="1:70" s="1" customFormat="1" ht="15" hidden="1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30"/>
    </row>
    <row r="5339" spans="1:70" s="1" customFormat="1" ht="15" hidden="1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30"/>
    </row>
    <row r="5340" spans="1:70" s="1" customFormat="1" ht="15" hidden="1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30"/>
    </row>
    <row r="5341" spans="1:70" s="1" customFormat="1" ht="15" hidden="1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30"/>
    </row>
    <row r="5342" spans="1:70" s="1" customFormat="1" ht="15" hidden="1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30"/>
    </row>
    <row r="5343" spans="1:70" s="1" customFormat="1" ht="15" hidden="1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30"/>
    </row>
    <row r="5344" spans="1:70" s="1" customFormat="1" ht="15" hidden="1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30"/>
    </row>
    <row r="5345" spans="1:70" s="1" customFormat="1" ht="15" hidden="1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30"/>
    </row>
    <row r="5346" spans="1:70" s="1" customFormat="1" ht="15" hidden="1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30"/>
    </row>
    <row r="5347" spans="1:70" s="1" customFormat="1" ht="15" hidden="1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30"/>
    </row>
    <row r="5348" spans="1:70" s="1" customFormat="1" ht="15" hidden="1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30"/>
    </row>
    <row r="5349" spans="1:70" s="1" customFormat="1" ht="15" hidden="1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30"/>
    </row>
    <row r="5350" spans="1:70" s="1" customFormat="1" ht="15" hidden="1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30"/>
    </row>
    <row r="5351" spans="1:70" s="1" customFormat="1" ht="15" hidden="1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30"/>
    </row>
    <row r="5352" spans="1:70" s="1" customFormat="1" ht="15" hidden="1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30"/>
    </row>
    <row r="5353" spans="1:70" s="1" customFormat="1" ht="15" hidden="1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30"/>
    </row>
    <row r="5354" spans="1:70" s="1" customFormat="1" ht="15" hidden="1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30"/>
    </row>
    <row r="5355" spans="1:70" s="1" customFormat="1" ht="15" hidden="1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30"/>
    </row>
    <row r="5356" spans="1:70" s="1" customFormat="1" ht="15" hidden="1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30"/>
    </row>
    <row r="5357" spans="1:70" s="1" customFormat="1" ht="15" hidden="1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30"/>
    </row>
    <row r="5358" spans="1:70" s="1" customFormat="1" ht="15" hidden="1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30"/>
    </row>
    <row r="5359" spans="1:70" s="1" customFormat="1" ht="15" hidden="1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30"/>
    </row>
    <row r="5360" spans="1:70" s="1" customFormat="1" ht="15" hidden="1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30"/>
    </row>
    <row r="5361" spans="1:70" s="1" customFormat="1" ht="15" hidden="1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30"/>
    </row>
    <row r="5362" spans="1:70" s="1" customFormat="1" ht="15" hidden="1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30"/>
    </row>
    <row r="5363" spans="1:70" s="1" customFormat="1" ht="15" hidden="1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30"/>
    </row>
    <row r="5364" spans="1:70" s="1" customFormat="1" ht="15" hidden="1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30"/>
    </row>
    <row r="5365" spans="1:70" s="1" customFormat="1" ht="15" hidden="1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30"/>
    </row>
    <row r="5366" spans="1:70" s="1" customFormat="1" ht="15" hidden="1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30"/>
    </row>
    <row r="5367" spans="1:70" s="1" customFormat="1" ht="15" hidden="1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30"/>
    </row>
    <row r="5368" spans="1:70" s="1" customFormat="1" ht="15" hidden="1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30"/>
    </row>
    <row r="5369" spans="1:70" s="1" customFormat="1" ht="15" hidden="1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30"/>
    </row>
    <row r="5370" spans="1:70" s="1" customFormat="1" ht="15" hidden="1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30"/>
    </row>
    <row r="5371" spans="1:70" s="1" customFormat="1" ht="15" hidden="1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30"/>
    </row>
    <row r="5372" spans="1:70" s="1" customFormat="1" ht="15" hidden="1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30"/>
    </row>
    <row r="5373" spans="1:70" s="1" customFormat="1" ht="15" hidden="1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30"/>
    </row>
    <row r="5374" spans="1:70" s="1" customFormat="1" ht="15" hidden="1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30"/>
    </row>
    <row r="5375" spans="1:70" s="1" customFormat="1" ht="15" hidden="1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30"/>
    </row>
    <row r="5376" spans="1:70" s="1" customFormat="1" ht="15" hidden="1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30"/>
    </row>
    <row r="5377" spans="1:70" s="1" customFormat="1" ht="15" hidden="1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30"/>
    </row>
    <row r="5378" spans="1:70" s="1" customFormat="1" ht="15" hidden="1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30"/>
    </row>
    <row r="5379" spans="1:70" s="1" customFormat="1" ht="15" hidden="1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30"/>
    </row>
    <row r="5380" spans="1:70" s="1" customFormat="1" ht="15" hidden="1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30"/>
    </row>
    <row r="5381" spans="1:70" s="1" customFormat="1" ht="15" hidden="1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30"/>
    </row>
    <row r="5382" spans="1:70" s="1" customFormat="1" ht="15" hidden="1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30"/>
    </row>
    <row r="5383" spans="1:70" s="1" customFormat="1" ht="15" hidden="1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30"/>
    </row>
    <row r="5384" spans="1:70" s="1" customFormat="1" ht="15" hidden="1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30"/>
    </row>
    <row r="5385" spans="1:70" s="1" customFormat="1" ht="15" hidden="1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30"/>
    </row>
    <row r="5386" spans="1:70" s="1" customFormat="1" ht="15" hidden="1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30"/>
    </row>
    <row r="5387" spans="1:70" s="1" customFormat="1" ht="15" hidden="1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30"/>
    </row>
    <row r="5388" spans="1:70" s="1" customFormat="1" ht="15" hidden="1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30"/>
    </row>
    <row r="5389" spans="1:70" s="1" customFormat="1" ht="15" hidden="1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30"/>
    </row>
    <row r="5390" spans="1:70" s="1" customFormat="1" ht="15" hidden="1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30"/>
    </row>
    <row r="5391" spans="1:70" s="1" customFormat="1" ht="15" hidden="1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30"/>
    </row>
    <row r="5392" spans="1:70" s="1" customFormat="1" ht="15" hidden="1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30"/>
    </row>
    <row r="5393" spans="1:70" s="1" customFormat="1" ht="15" hidden="1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30"/>
    </row>
    <row r="5394" spans="1:70" s="1" customFormat="1" ht="15" hidden="1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30"/>
    </row>
    <row r="5395" spans="1:70" s="1" customFormat="1" ht="15" hidden="1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30"/>
    </row>
    <row r="5396" spans="1:70" s="1" customFormat="1" ht="15" hidden="1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30"/>
    </row>
    <row r="5397" spans="1:70" s="1" customFormat="1" ht="15" hidden="1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30"/>
    </row>
    <row r="5398" spans="1:70" s="1" customFormat="1" ht="15" hidden="1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30"/>
    </row>
    <row r="5399" spans="1:70" s="1" customFormat="1" ht="15" hidden="1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30"/>
    </row>
    <row r="5400" spans="1:70" s="1" customFormat="1" ht="15" hidden="1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30"/>
    </row>
    <row r="5401" spans="1:70" s="1" customFormat="1" ht="15" hidden="1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30"/>
    </row>
    <row r="5402" spans="1:70" s="1" customFormat="1" ht="15" hidden="1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30"/>
    </row>
    <row r="5403" spans="1:70" s="1" customFormat="1" ht="15" hidden="1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30"/>
    </row>
    <row r="5404" spans="1:70" s="1" customFormat="1" ht="15" hidden="1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30"/>
    </row>
    <row r="5405" spans="1:70" s="1" customFormat="1" ht="15" hidden="1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30"/>
    </row>
    <row r="5406" spans="1:70" s="1" customFormat="1" ht="15" hidden="1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30"/>
    </row>
    <row r="5407" spans="1:70" s="1" customFormat="1" ht="15" hidden="1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30"/>
    </row>
    <row r="5408" spans="1:70" s="1" customFormat="1" ht="15" hidden="1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30"/>
    </row>
    <row r="5409" spans="1:70" s="1" customFormat="1" ht="15" hidden="1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30"/>
    </row>
    <row r="5410" spans="1:70" s="1" customFormat="1" ht="15" hidden="1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30"/>
    </row>
    <row r="5411" spans="1:70" s="1" customFormat="1" ht="15" hidden="1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30"/>
    </row>
    <row r="5412" spans="1:70" s="1" customFormat="1" ht="15" hidden="1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30"/>
    </row>
    <row r="5413" spans="1:70" s="1" customFormat="1" ht="15" hidden="1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30"/>
    </row>
    <row r="5414" spans="1:70" s="1" customFormat="1" ht="15" hidden="1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30"/>
    </row>
    <row r="5415" spans="1:70" s="1" customFormat="1" ht="15" hidden="1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30"/>
    </row>
    <row r="5416" spans="1:70" s="1" customFormat="1" ht="15" hidden="1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30"/>
    </row>
    <row r="5417" spans="1:70" s="1" customFormat="1" ht="15" hidden="1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30"/>
    </row>
    <row r="5418" spans="1:70" s="1" customFormat="1" ht="15" hidden="1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30"/>
    </row>
    <row r="5419" spans="1:70" s="1" customFormat="1" ht="15" hidden="1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30"/>
    </row>
    <row r="5420" spans="1:70" s="1" customFormat="1" ht="15" hidden="1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30"/>
    </row>
    <row r="5421" spans="1:70" s="1" customFormat="1" ht="15" hidden="1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30"/>
    </row>
    <row r="5422" spans="1:70" s="1" customFormat="1" ht="15" hidden="1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30"/>
    </row>
    <row r="5423" spans="1:70" s="1" customFormat="1" ht="15" hidden="1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30"/>
    </row>
    <row r="5424" spans="1:70" s="1" customFormat="1" ht="15" hidden="1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30"/>
    </row>
    <row r="5425" spans="1:70" s="1" customFormat="1" ht="15" hidden="1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30"/>
    </row>
    <row r="5426" spans="1:70" s="1" customFormat="1" ht="15" hidden="1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30"/>
    </row>
    <row r="5427" spans="1:70" s="1" customFormat="1" ht="15" hidden="1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30"/>
    </row>
    <row r="5428" spans="1:70" s="1" customFormat="1" ht="15" hidden="1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30"/>
    </row>
    <row r="5429" spans="1:70" s="1" customFormat="1" ht="15" hidden="1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30"/>
    </row>
    <row r="5430" spans="1:70" s="1" customFormat="1" ht="15" hidden="1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30"/>
    </row>
    <row r="5431" spans="1:70" s="1" customFormat="1" ht="15" hidden="1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30"/>
    </row>
    <row r="5432" spans="1:70" s="1" customFormat="1" ht="15" hidden="1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30"/>
    </row>
    <row r="5433" spans="1:70" s="1" customFormat="1" ht="15" hidden="1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30"/>
    </row>
    <row r="5434" spans="1:70" s="1" customFormat="1" ht="15" hidden="1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30"/>
    </row>
    <row r="5435" spans="1:70" s="1" customFormat="1" ht="15" hidden="1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30"/>
    </row>
    <row r="5436" spans="1:70" s="1" customFormat="1" ht="15" hidden="1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30"/>
    </row>
    <row r="5437" spans="1:70" s="1" customFormat="1" ht="15" hidden="1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30"/>
    </row>
    <row r="5438" spans="1:70" s="1" customFormat="1" ht="15" hidden="1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30"/>
    </row>
    <row r="5439" spans="1:70" s="1" customFormat="1" ht="15" hidden="1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30"/>
    </row>
    <row r="5440" spans="1:70" s="1" customFormat="1" ht="15" hidden="1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30"/>
    </row>
    <row r="5441" spans="1:70" s="1" customFormat="1" ht="15" hidden="1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30"/>
    </row>
    <row r="5442" spans="1:70" s="1" customFormat="1" ht="15" hidden="1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30"/>
    </row>
    <row r="5443" spans="1:70" s="1" customFormat="1" ht="15" hidden="1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30"/>
    </row>
    <row r="5444" spans="1:70" s="1" customFormat="1" ht="15" hidden="1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30"/>
    </row>
    <row r="5445" spans="1:70" s="1" customFormat="1" ht="15" hidden="1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30"/>
    </row>
    <row r="5446" spans="1:70" s="1" customFormat="1" ht="15" hidden="1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30"/>
    </row>
    <row r="5447" spans="1:70" s="1" customFormat="1" ht="15" hidden="1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30"/>
    </row>
    <row r="5448" spans="1:70" s="1" customFormat="1" ht="15" hidden="1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30"/>
    </row>
    <row r="5449" spans="1:70" s="1" customFormat="1" ht="15" hidden="1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30"/>
    </row>
    <row r="5450" spans="1:70" s="1" customFormat="1" ht="15" hidden="1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30"/>
    </row>
    <row r="5451" spans="1:70" s="1" customFormat="1" ht="15" hidden="1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30"/>
    </row>
    <row r="5452" spans="1:70" s="1" customFormat="1" ht="15" hidden="1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30"/>
    </row>
    <row r="5453" spans="1:70" s="1" customFormat="1" ht="15" hidden="1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30"/>
    </row>
    <row r="5454" spans="1:70" s="1" customFormat="1" ht="15" hidden="1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30"/>
    </row>
    <row r="5455" spans="1:70" s="1" customFormat="1" ht="15" hidden="1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30"/>
    </row>
    <row r="5456" spans="1:70" s="1" customFormat="1" ht="15" hidden="1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30"/>
    </row>
    <row r="5457" spans="1:70" s="1" customFormat="1" ht="15" hidden="1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30"/>
    </row>
    <row r="5458" spans="1:70" s="1" customFormat="1" ht="15" hidden="1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30"/>
    </row>
    <row r="5459" spans="1:70" s="1" customFormat="1" ht="15" hidden="1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30"/>
    </row>
    <row r="5460" spans="1:70" s="1" customFormat="1" ht="15" hidden="1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30"/>
    </row>
    <row r="5461" spans="1:70" s="1" customFormat="1" ht="15" hidden="1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30"/>
    </row>
    <row r="5462" spans="1:70" s="1" customFormat="1" ht="15" hidden="1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30"/>
    </row>
    <row r="5463" spans="1:70" s="1" customFormat="1" ht="15" hidden="1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30"/>
    </row>
    <row r="5464" spans="1:70" s="1" customFormat="1" ht="15" hidden="1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30"/>
    </row>
    <row r="5465" spans="1:70" s="1" customFormat="1" ht="15" hidden="1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30"/>
    </row>
    <row r="5466" spans="1:70" s="1" customFormat="1" ht="15" hidden="1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30"/>
    </row>
    <row r="5467" spans="1:70" s="1" customFormat="1" ht="15" hidden="1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30"/>
    </row>
    <row r="5468" spans="1:70" s="1" customFormat="1" ht="15" hidden="1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30"/>
    </row>
    <row r="5469" spans="1:70" s="1" customFormat="1" ht="15" hidden="1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30"/>
    </row>
    <row r="5470" spans="1:70" s="1" customFormat="1" ht="15" hidden="1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30"/>
    </row>
    <row r="5471" spans="1:70" s="1" customFormat="1" ht="15" hidden="1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30"/>
    </row>
    <row r="5472" spans="1:70" s="1" customFormat="1" ht="15" hidden="1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30"/>
    </row>
    <row r="5473" spans="1:70" s="1" customFormat="1" ht="15" hidden="1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30"/>
    </row>
    <row r="5474" spans="1:70" s="1" customFormat="1" ht="15" hidden="1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30"/>
    </row>
    <row r="5475" spans="1:70" s="1" customFormat="1" ht="15" hidden="1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30"/>
    </row>
    <row r="5476" spans="1:70" s="1" customFormat="1" ht="15" hidden="1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30"/>
    </row>
    <row r="5477" spans="1:70" s="1" customFormat="1" ht="15" hidden="1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30"/>
    </row>
    <row r="5478" spans="1:70" s="1" customFormat="1" ht="15" hidden="1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30"/>
    </row>
    <row r="5479" spans="1:70" s="1" customFormat="1" ht="15" hidden="1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30"/>
    </row>
    <row r="5480" spans="1:70" s="1" customFormat="1" ht="15" hidden="1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30"/>
    </row>
    <row r="5481" spans="1:70" s="1" customFormat="1" ht="15" hidden="1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30"/>
    </row>
    <row r="5482" spans="1:70" s="1" customFormat="1" ht="15" hidden="1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30"/>
    </row>
    <row r="5483" spans="1:70" s="1" customFormat="1" ht="15" hidden="1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30"/>
    </row>
    <row r="5484" spans="1:70" s="1" customFormat="1" ht="15" hidden="1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30"/>
    </row>
    <row r="5485" spans="1:70" s="1" customFormat="1" ht="15" hidden="1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30"/>
    </row>
    <row r="5486" spans="1:70" s="1" customFormat="1" ht="15" hidden="1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30"/>
    </row>
    <row r="5487" spans="1:70" s="1" customFormat="1" ht="15" hidden="1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30"/>
    </row>
    <row r="5488" spans="1:70" s="1" customFormat="1" ht="15" hidden="1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30"/>
    </row>
    <row r="5489" spans="1:70" s="1" customFormat="1" ht="15" hidden="1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30"/>
    </row>
    <row r="5490" spans="1:70" s="1" customFormat="1" ht="15" hidden="1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30"/>
    </row>
    <row r="5491" spans="1:70" s="1" customFormat="1" ht="15" hidden="1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30"/>
    </row>
    <row r="5492" spans="1:70" s="1" customFormat="1" ht="15" hidden="1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30"/>
    </row>
    <row r="5493" spans="1:70" s="1" customFormat="1" ht="15" hidden="1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30"/>
    </row>
    <row r="5494" spans="1:70" s="1" customFormat="1" ht="15" hidden="1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30"/>
    </row>
    <row r="5495" spans="1:70" s="1" customFormat="1" ht="15" hidden="1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30"/>
    </row>
    <row r="5496" spans="1:70" s="1" customFormat="1" ht="15" hidden="1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30"/>
    </row>
    <row r="5497" spans="1:70" s="1" customFormat="1" ht="15" hidden="1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30"/>
    </row>
    <row r="5498" spans="1:70" s="1" customFormat="1" ht="15" hidden="1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30"/>
    </row>
    <row r="5499" spans="1:70" s="1" customFormat="1" ht="15" hidden="1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30"/>
    </row>
    <row r="5500" spans="1:70" s="1" customFormat="1" ht="15" hidden="1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30"/>
    </row>
    <row r="5501" spans="1:70" s="1" customFormat="1" ht="15" hidden="1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30"/>
    </row>
    <row r="5502" spans="1:70" s="1" customFormat="1" ht="15" hidden="1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30"/>
    </row>
    <row r="5503" spans="1:70" s="1" customFormat="1" ht="15" hidden="1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30"/>
    </row>
    <row r="5504" spans="1:70" s="1" customFormat="1" ht="15" hidden="1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30"/>
    </row>
    <row r="5505" spans="1:70" s="1" customFormat="1" ht="15" hidden="1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30"/>
    </row>
    <row r="5506" spans="1:70" s="1" customFormat="1" ht="15" hidden="1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30"/>
    </row>
    <row r="5507" spans="1:70" s="1" customFormat="1" ht="15" hidden="1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30"/>
    </row>
    <row r="5508" spans="1:70" s="1" customFormat="1" ht="15" hidden="1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30"/>
    </row>
    <row r="5509" spans="1:70" s="1" customFormat="1" ht="15" hidden="1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30"/>
    </row>
    <row r="5510" spans="1:70" s="1" customFormat="1" ht="15" hidden="1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30"/>
    </row>
    <row r="5511" spans="1:70" s="1" customFormat="1" ht="15" hidden="1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30"/>
    </row>
    <row r="5512" spans="1:70" s="1" customFormat="1" ht="15" hidden="1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30"/>
    </row>
    <row r="5513" spans="1:70" s="1" customFormat="1" ht="15" hidden="1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30"/>
    </row>
    <row r="5514" spans="1:70" s="1" customFormat="1" ht="15" hidden="1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30"/>
    </row>
    <row r="5515" spans="1:70" s="1" customFormat="1" ht="15" hidden="1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30"/>
    </row>
    <row r="5516" spans="1:70" s="1" customFormat="1" ht="15" hidden="1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30"/>
    </row>
    <row r="5517" spans="1:70" s="1" customFormat="1" ht="15" hidden="1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30"/>
    </row>
    <row r="5518" spans="1:70" s="1" customFormat="1" ht="15" hidden="1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30"/>
    </row>
    <row r="5519" spans="1:70" s="1" customFormat="1" ht="15" hidden="1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30"/>
    </row>
    <row r="5520" spans="1:70" s="1" customFormat="1" ht="15" hidden="1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30"/>
    </row>
    <row r="5521" spans="1:70" s="1" customFormat="1" ht="15" hidden="1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30"/>
    </row>
    <row r="5522" spans="1:70" s="1" customFormat="1" ht="15" hidden="1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30"/>
    </row>
    <row r="5523" spans="1:70" s="1" customFormat="1" ht="15" hidden="1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30"/>
    </row>
    <row r="5524" spans="1:70" s="1" customFormat="1" ht="15" hidden="1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30"/>
    </row>
    <row r="5525" spans="1:70" s="1" customFormat="1" ht="15" hidden="1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30"/>
    </row>
    <row r="5526" spans="1:70" s="1" customFormat="1" ht="15" hidden="1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30"/>
    </row>
    <row r="5527" spans="1:70" s="1" customFormat="1" ht="15" hidden="1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30"/>
    </row>
    <row r="5528" spans="1:70" s="1" customFormat="1" ht="15" hidden="1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30"/>
    </row>
    <row r="5529" spans="1:70" s="1" customFormat="1" ht="15" hidden="1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30"/>
    </row>
    <row r="5530" spans="1:70" s="1" customFormat="1" ht="15" hidden="1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30"/>
    </row>
    <row r="5531" spans="1:70" s="1" customFormat="1" ht="15" hidden="1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30"/>
    </row>
    <row r="5532" spans="1:70" s="1" customFormat="1" ht="15" hidden="1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30"/>
    </row>
    <row r="5533" spans="1:70" s="1" customFormat="1" ht="15" hidden="1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30"/>
    </row>
    <row r="5534" spans="1:70" s="1" customFormat="1" ht="15" hidden="1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30"/>
    </row>
    <row r="5535" spans="1:70" s="1" customFormat="1" ht="15" hidden="1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30"/>
    </row>
    <row r="5536" spans="1:70" s="1" customFormat="1" ht="15" hidden="1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30"/>
    </row>
    <row r="5537" spans="1:70" s="1" customFormat="1" ht="15" hidden="1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30"/>
    </row>
    <row r="5538" spans="1:70" s="1" customFormat="1" ht="15" hidden="1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30"/>
    </row>
    <row r="5539" spans="1:70" s="1" customFormat="1" ht="15" hidden="1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30"/>
    </row>
    <row r="5540" spans="1:70" s="1" customFormat="1" ht="15" hidden="1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30"/>
    </row>
    <row r="5541" spans="1:70" s="1" customFormat="1" ht="15" hidden="1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30"/>
    </row>
    <row r="5542" spans="1:70" s="1" customFormat="1" ht="15" hidden="1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30"/>
    </row>
    <row r="5543" spans="1:70" s="1" customFormat="1" ht="15" hidden="1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30"/>
    </row>
    <row r="5544" spans="1:70" s="1" customFormat="1" ht="15" hidden="1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30"/>
    </row>
    <row r="5545" spans="1:70" s="1" customFormat="1" ht="15" hidden="1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30"/>
    </row>
    <row r="5546" spans="1:70" s="1" customFormat="1" ht="15" hidden="1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30"/>
    </row>
    <row r="5547" spans="1:70" s="1" customFormat="1" ht="15" hidden="1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30"/>
    </row>
    <row r="5548" spans="1:70" s="1" customFormat="1" ht="15" hidden="1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30"/>
    </row>
    <row r="5549" spans="1:70" s="1" customFormat="1" ht="15" hidden="1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30"/>
    </row>
    <row r="5550" spans="1:70" s="1" customFormat="1" ht="15" hidden="1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30"/>
    </row>
    <row r="5551" spans="1:70" s="1" customFormat="1" ht="15" hidden="1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30"/>
    </row>
    <row r="5552" spans="1:70" s="1" customFormat="1" ht="15" hidden="1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30"/>
    </row>
    <row r="5553" spans="1:70" s="1" customFormat="1" ht="15" hidden="1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30"/>
    </row>
    <row r="5554" spans="1:70" s="1" customFormat="1" ht="15" hidden="1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30"/>
    </row>
    <row r="5555" spans="1:70" s="1" customFormat="1" ht="15" hidden="1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30"/>
    </row>
    <row r="5556" spans="1:70" s="1" customFormat="1" ht="15" hidden="1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30"/>
    </row>
    <row r="5557" spans="1:70" s="1" customFormat="1" ht="15" hidden="1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30"/>
    </row>
    <row r="5558" spans="1:70" s="1" customFormat="1" ht="15" hidden="1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30"/>
    </row>
    <row r="5559" spans="1:70" s="1" customFormat="1" ht="15" hidden="1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30"/>
    </row>
    <row r="5560" spans="1:70" s="1" customFormat="1" ht="15" hidden="1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30"/>
    </row>
    <row r="5561" spans="1:70" s="1" customFormat="1" ht="15" hidden="1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30"/>
    </row>
    <row r="5562" spans="1:70" s="1" customFormat="1" ht="15" hidden="1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30"/>
    </row>
    <row r="5563" spans="1:70" s="1" customFormat="1" ht="15" hidden="1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30"/>
    </row>
    <row r="5564" spans="1:70" s="1" customFormat="1" ht="15" hidden="1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30"/>
    </row>
    <row r="5565" spans="1:70" s="1" customFormat="1" ht="15" hidden="1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30"/>
    </row>
    <row r="5566" spans="1:70" s="1" customFormat="1" ht="15" hidden="1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30"/>
    </row>
    <row r="5567" spans="1:70" s="1" customFormat="1" ht="15" hidden="1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30"/>
    </row>
    <row r="5568" spans="1:70" s="1" customFormat="1" ht="15" hidden="1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30"/>
    </row>
    <row r="5569" spans="1:70" s="1" customFormat="1" ht="15" hidden="1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30"/>
    </row>
    <row r="5570" spans="1:70" s="1" customFormat="1" ht="15" hidden="1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30"/>
    </row>
    <row r="5571" spans="1:70" s="1" customFormat="1" ht="15" hidden="1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30"/>
    </row>
    <row r="5572" spans="1:70" s="1" customFormat="1" ht="15" hidden="1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30"/>
    </row>
    <row r="5573" spans="1:70" s="1" customFormat="1" ht="15" hidden="1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30"/>
    </row>
    <row r="5574" spans="1:70" s="1" customFormat="1" ht="15" hidden="1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30"/>
    </row>
    <row r="5575" spans="1:70" s="1" customFormat="1" ht="15" hidden="1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30"/>
    </row>
    <row r="5576" spans="1:70" s="1" customFormat="1" ht="15" hidden="1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30"/>
    </row>
    <row r="5577" spans="1:70" s="1" customFormat="1" ht="15" hidden="1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30"/>
    </row>
    <row r="5578" spans="1:70" s="1" customFormat="1" ht="15" hidden="1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30"/>
    </row>
    <row r="5579" spans="1:70" s="1" customFormat="1" ht="15" hidden="1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30"/>
    </row>
    <row r="5580" spans="1:70" s="1" customFormat="1" ht="15" hidden="1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30"/>
    </row>
    <row r="5581" spans="1:70" s="1" customFormat="1" ht="15" hidden="1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30"/>
    </row>
    <row r="5582" spans="1:70" s="1" customFormat="1" ht="15" hidden="1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30"/>
    </row>
    <row r="5583" spans="1:70" s="1" customFormat="1" ht="15" hidden="1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30"/>
    </row>
    <row r="5584" spans="1:70" s="1" customFormat="1" ht="15" hidden="1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30"/>
    </row>
    <row r="5585" spans="1:70" s="1" customFormat="1" ht="15" hidden="1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30"/>
    </row>
    <row r="5586" spans="1:70" s="1" customFormat="1" ht="15" hidden="1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30"/>
    </row>
    <row r="5587" spans="1:70" s="1" customFormat="1" ht="15" hidden="1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30"/>
    </row>
    <row r="5588" spans="1:70" s="1" customFormat="1" ht="15" hidden="1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30"/>
    </row>
    <row r="5589" spans="1:70" s="1" customFormat="1" ht="15" hidden="1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30"/>
    </row>
    <row r="5590" spans="1:70" s="1" customFormat="1" ht="15" hidden="1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30"/>
    </row>
    <row r="5591" spans="1:70" s="1" customFormat="1" ht="15" hidden="1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30"/>
    </row>
    <row r="5592" spans="1:70" s="1" customFormat="1" ht="15" hidden="1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30"/>
    </row>
    <row r="5593" spans="1:70" s="1" customFormat="1" ht="15" hidden="1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30"/>
    </row>
    <row r="5594" spans="1:70" s="1" customFormat="1" ht="15" hidden="1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30"/>
    </row>
    <row r="5595" spans="1:70" s="1" customFormat="1" ht="15" hidden="1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30"/>
    </row>
    <row r="5596" spans="1:70" s="1" customFormat="1" ht="15" hidden="1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30"/>
    </row>
    <row r="5597" spans="1:70" s="1" customFormat="1" ht="15" hidden="1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30"/>
    </row>
    <row r="5598" spans="1:70" s="1" customFormat="1" ht="15" hidden="1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30"/>
    </row>
    <row r="5599" spans="1:70" s="1" customFormat="1" ht="15" hidden="1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30"/>
    </row>
    <row r="5600" spans="1:70" s="1" customFormat="1" ht="15" hidden="1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30"/>
    </row>
    <row r="5601" spans="1:70" s="1" customFormat="1" ht="15" hidden="1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30"/>
    </row>
    <row r="5602" spans="1:70" s="1" customFormat="1" ht="15" hidden="1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30"/>
    </row>
    <row r="5603" spans="1:70" s="1" customFormat="1" ht="15" hidden="1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30"/>
    </row>
    <row r="5604" spans="1:70" s="1" customFormat="1" ht="15" hidden="1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30"/>
    </row>
    <row r="5605" spans="1:70" s="1" customFormat="1" ht="15" hidden="1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30"/>
    </row>
    <row r="5606" spans="1:70" s="1" customFormat="1" ht="15" hidden="1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30"/>
    </row>
    <row r="5607" spans="1:70" s="1" customFormat="1" ht="15" hidden="1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30"/>
    </row>
    <row r="5608" spans="1:70" s="1" customFormat="1" ht="15" hidden="1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30"/>
    </row>
    <row r="5609" spans="1:70" s="1" customFormat="1" ht="15" hidden="1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30"/>
    </row>
    <row r="5610" spans="1:70" s="1" customFormat="1" ht="15" hidden="1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30"/>
    </row>
    <row r="5611" spans="1:70" s="1" customFormat="1" ht="15" hidden="1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30"/>
    </row>
    <row r="5612" spans="1:70" s="1" customFormat="1" ht="15" hidden="1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30"/>
    </row>
    <row r="5613" spans="1:70" s="1" customFormat="1" ht="15" hidden="1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30"/>
    </row>
    <row r="5614" spans="1:70" s="1" customFormat="1" ht="15" hidden="1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30"/>
    </row>
    <row r="5615" spans="1:70" s="1" customFormat="1" ht="15" hidden="1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30"/>
    </row>
    <row r="5616" spans="1:70" s="1" customFormat="1" ht="15" hidden="1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30"/>
    </row>
    <row r="5617" spans="1:70" s="1" customFormat="1" ht="15" hidden="1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30"/>
    </row>
    <row r="5618" spans="1:70" s="1" customFormat="1" ht="15" hidden="1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30"/>
    </row>
    <row r="5619" spans="1:70" s="1" customFormat="1" ht="15" hidden="1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30"/>
    </row>
    <row r="5620" spans="1:70" s="1" customFormat="1" ht="15" hidden="1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30"/>
    </row>
    <row r="5621" spans="1:70" s="1" customFormat="1" ht="15" hidden="1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30"/>
    </row>
    <row r="5622" spans="1:70" s="1" customFormat="1" ht="15" hidden="1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30"/>
    </row>
    <row r="5623" spans="1:70" s="1" customFormat="1" ht="15" hidden="1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30"/>
    </row>
    <row r="5624" spans="1:70" s="1" customFormat="1" ht="15" hidden="1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30"/>
    </row>
    <row r="5625" spans="1:70" s="1" customFormat="1" ht="15" hidden="1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30"/>
    </row>
    <row r="5626" spans="1:70" s="1" customFormat="1" ht="15" hidden="1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30"/>
    </row>
    <row r="5627" spans="1:70" s="1" customFormat="1" ht="15" hidden="1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30"/>
    </row>
    <row r="5628" spans="1:70" s="1" customFormat="1" ht="15" hidden="1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30"/>
    </row>
    <row r="5629" spans="1:70" s="1" customFormat="1" ht="15" hidden="1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30"/>
    </row>
    <row r="5630" spans="1:70" s="1" customFormat="1" ht="15" hidden="1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30"/>
    </row>
    <row r="5631" spans="1:70" s="1" customFormat="1" ht="15" hidden="1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30"/>
    </row>
    <row r="5632" spans="1:70" s="1" customFormat="1" ht="15" hidden="1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30"/>
    </row>
    <row r="5633" spans="1:70" s="1" customFormat="1" ht="15" hidden="1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30"/>
    </row>
    <row r="5634" spans="1:70" s="1" customFormat="1" ht="15" hidden="1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30"/>
    </row>
    <row r="5635" spans="1:70" s="1" customFormat="1" ht="15" hidden="1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30"/>
    </row>
    <row r="5636" spans="1:70" s="1" customFormat="1" ht="15" hidden="1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30"/>
    </row>
    <row r="5637" spans="1:70" s="1" customFormat="1" ht="15" hidden="1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30"/>
    </row>
    <row r="5638" spans="1:70" s="1" customFormat="1" ht="15" hidden="1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30"/>
    </row>
    <row r="5639" spans="1:70" s="1" customFormat="1" ht="15" hidden="1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30"/>
    </row>
    <row r="5640" spans="1:70" s="1" customFormat="1" ht="15" hidden="1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30"/>
    </row>
    <row r="5641" spans="1:70" s="1" customFormat="1" ht="15" hidden="1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30"/>
    </row>
    <row r="5642" spans="1:70" s="1" customFormat="1" ht="15" hidden="1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30"/>
    </row>
    <row r="5643" spans="1:70" s="1" customFormat="1" ht="15" hidden="1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30"/>
    </row>
    <row r="5644" spans="1:70" s="1" customFormat="1" ht="15" hidden="1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30"/>
    </row>
    <row r="5645" spans="1:70" s="1" customFormat="1" ht="15" hidden="1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30"/>
    </row>
    <row r="5646" spans="1:70" s="1" customFormat="1" ht="15" hidden="1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30"/>
    </row>
    <row r="5647" spans="1:70" s="1" customFormat="1" ht="15" hidden="1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30"/>
    </row>
    <row r="5648" spans="1:70" s="1" customFormat="1" ht="15" hidden="1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30"/>
    </row>
    <row r="5649" spans="1:70" s="1" customFormat="1" ht="15" hidden="1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30"/>
    </row>
    <row r="5650" spans="1:70" s="1" customFormat="1" ht="15" hidden="1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30"/>
    </row>
    <row r="5651" spans="1:70" s="1" customFormat="1" ht="15" hidden="1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30"/>
    </row>
    <row r="5652" spans="1:70" s="1" customFormat="1" ht="15" hidden="1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30"/>
    </row>
    <row r="5653" spans="1:70" s="1" customFormat="1" ht="15" hidden="1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30"/>
    </row>
    <row r="5654" spans="1:70" s="1" customFormat="1" ht="15" hidden="1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30"/>
    </row>
    <row r="5655" spans="1:70" s="1" customFormat="1" ht="15" hidden="1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30"/>
    </row>
    <row r="5656" spans="1:70" s="1" customFormat="1" ht="15" hidden="1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30"/>
    </row>
    <row r="5657" spans="1:70" s="1" customFormat="1" ht="15" hidden="1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30"/>
    </row>
    <row r="5658" spans="1:70" s="1" customFormat="1" ht="15" hidden="1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30"/>
    </row>
    <row r="5659" spans="1:70" s="1" customFormat="1" ht="15" hidden="1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30"/>
    </row>
    <row r="5660" spans="1:70" s="1" customFormat="1" ht="15" hidden="1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30"/>
    </row>
    <row r="5661" spans="1:70" s="1" customFormat="1" ht="15" hidden="1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30"/>
    </row>
    <row r="5662" spans="1:70" s="1" customFormat="1" ht="15" hidden="1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30"/>
    </row>
    <row r="5663" spans="1:70" s="1" customFormat="1" ht="15" hidden="1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30"/>
    </row>
    <row r="5664" spans="1:70" s="1" customFormat="1" ht="15" hidden="1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30"/>
    </row>
    <row r="5665" spans="1:70" s="1" customFormat="1" ht="15" hidden="1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30"/>
    </row>
    <row r="5666" spans="1:70" s="1" customFormat="1" ht="15" hidden="1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30"/>
    </row>
    <row r="5667" spans="1:70" s="1" customFormat="1" ht="15" hidden="1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30"/>
    </row>
    <row r="5668" spans="1:70" s="1" customFormat="1" ht="15" hidden="1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30"/>
    </row>
    <row r="5669" spans="1:70" s="1" customFormat="1" ht="15" hidden="1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30"/>
    </row>
    <row r="5670" spans="1:70" s="1" customFormat="1" ht="15" hidden="1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30"/>
    </row>
    <row r="5671" spans="1:70" s="1" customFormat="1" ht="15" hidden="1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30"/>
    </row>
    <row r="5672" spans="1:70" s="1" customFormat="1" ht="15" hidden="1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30"/>
    </row>
    <row r="5673" spans="1:70" s="1" customFormat="1" ht="15" hidden="1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30"/>
    </row>
    <row r="5674" spans="1:70" s="1" customFormat="1" ht="15" hidden="1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30"/>
    </row>
    <row r="5675" spans="1:70" s="1" customFormat="1" ht="15" hidden="1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30"/>
    </row>
    <row r="5676" spans="1:70" s="1" customFormat="1" ht="15" hidden="1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30"/>
    </row>
    <row r="5677" spans="1:70" s="1" customFormat="1" ht="15" hidden="1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30"/>
    </row>
    <row r="5678" spans="1:70" s="1" customFormat="1" ht="15" hidden="1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30"/>
    </row>
    <row r="5679" spans="1:70" s="1" customFormat="1" ht="15" hidden="1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30"/>
    </row>
    <row r="5680" spans="1:70" s="1" customFormat="1" ht="15" hidden="1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30"/>
    </row>
    <row r="5681" spans="1:70" s="1" customFormat="1" ht="15" hidden="1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30"/>
    </row>
    <row r="5682" spans="1:70" s="1" customFormat="1" ht="15" hidden="1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30"/>
    </row>
    <row r="5683" spans="1:70" s="1" customFormat="1" ht="15" hidden="1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30"/>
    </row>
    <row r="5684" spans="1:70" s="1" customFormat="1" ht="15" hidden="1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30"/>
    </row>
    <row r="5685" spans="1:70" s="1" customFormat="1" ht="15" hidden="1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30"/>
    </row>
    <row r="5686" spans="1:70" s="1" customFormat="1" ht="15" hidden="1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30"/>
    </row>
    <row r="5687" spans="1:70" s="1" customFormat="1" ht="15" hidden="1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30"/>
    </row>
    <row r="5688" spans="1:70" s="1" customFormat="1" ht="15" hidden="1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30"/>
    </row>
    <row r="5689" spans="1:70" s="1" customFormat="1" ht="15" hidden="1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30"/>
    </row>
    <row r="5690" spans="1:70" s="1" customFormat="1" ht="15" hidden="1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30"/>
    </row>
    <row r="5691" spans="1:70" s="1" customFormat="1" ht="15" hidden="1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30"/>
    </row>
    <row r="5692" spans="1:70" s="1" customFormat="1" ht="15" hidden="1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30"/>
    </row>
    <row r="5693" spans="1:70" s="1" customFormat="1" ht="15" hidden="1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30"/>
    </row>
    <row r="5694" spans="1:70" s="1" customFormat="1" ht="15" hidden="1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30"/>
    </row>
    <row r="5695" spans="1:70" s="1" customFormat="1" ht="15" hidden="1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30"/>
    </row>
    <row r="5696" spans="1:70" s="1" customFormat="1" ht="15" hidden="1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30"/>
    </row>
    <row r="5697" spans="1:70" s="1" customFormat="1" ht="15" hidden="1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30"/>
    </row>
    <row r="5698" spans="1:70" s="1" customFormat="1" ht="15" hidden="1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30"/>
    </row>
    <row r="5699" spans="1:70" s="1" customFormat="1" ht="15" hidden="1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30"/>
    </row>
    <row r="5700" spans="1:70" s="1" customFormat="1" ht="15" hidden="1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30"/>
    </row>
    <row r="5701" spans="1:70" s="1" customFormat="1" ht="15" hidden="1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30"/>
    </row>
    <row r="5702" spans="1:70" s="1" customFormat="1" ht="15" hidden="1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30"/>
    </row>
    <row r="5703" spans="1:70" s="1" customFormat="1" ht="15" hidden="1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30"/>
    </row>
    <row r="5704" spans="1:70" s="1" customFormat="1" ht="15" hidden="1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30"/>
    </row>
    <row r="5705" spans="1:70" s="1" customFormat="1" ht="15" hidden="1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30"/>
    </row>
    <row r="5706" spans="1:70" s="1" customFormat="1" ht="15" hidden="1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30"/>
    </row>
    <row r="5707" spans="1:70" s="1" customFormat="1" ht="15" hidden="1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30"/>
    </row>
    <row r="5708" spans="1:70" s="1" customFormat="1" ht="15" hidden="1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30"/>
    </row>
    <row r="5709" spans="1:70" s="1" customFormat="1" ht="15" hidden="1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30"/>
    </row>
    <row r="5710" spans="1:70" s="1" customFormat="1" ht="15" hidden="1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30"/>
    </row>
    <row r="5711" spans="1:70" s="1" customFormat="1" ht="15" hidden="1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30"/>
    </row>
    <row r="5712" spans="1:70" s="1" customFormat="1" ht="15" hidden="1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30"/>
    </row>
    <row r="5713" spans="1:70" s="1" customFormat="1" ht="15" hidden="1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30"/>
    </row>
    <row r="5714" spans="1:70" s="1" customFormat="1" ht="15" hidden="1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30"/>
    </row>
    <row r="5715" spans="1:70" s="1" customFormat="1" ht="15" hidden="1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30"/>
    </row>
    <row r="5716" spans="1:70" s="1" customFormat="1" ht="15" hidden="1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30"/>
    </row>
    <row r="5717" spans="1:70" s="1" customFormat="1" ht="15" hidden="1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30"/>
    </row>
    <row r="5718" spans="1:70" s="1" customFormat="1" ht="15" hidden="1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30"/>
    </row>
    <row r="5719" spans="1:70" s="1" customFormat="1" ht="15" hidden="1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30"/>
    </row>
    <row r="5720" spans="1:70" s="1" customFormat="1" ht="15" hidden="1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30"/>
    </row>
    <row r="5721" spans="1:70" s="1" customFormat="1" ht="15" hidden="1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30"/>
    </row>
    <row r="5722" spans="1:70" s="1" customFormat="1" ht="15" hidden="1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30"/>
    </row>
    <row r="5723" spans="1:70" s="1" customFormat="1" ht="15" hidden="1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30"/>
    </row>
    <row r="5724" spans="1:70" s="1" customFormat="1" ht="15" hidden="1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30"/>
    </row>
    <row r="5725" spans="1:70" s="1" customFormat="1" ht="15" hidden="1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30"/>
    </row>
    <row r="5726" spans="1:70" s="1" customFormat="1" ht="15" hidden="1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30"/>
    </row>
    <row r="5727" spans="1:70" s="1" customFormat="1" ht="15" hidden="1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30"/>
    </row>
    <row r="5728" spans="1:70" s="1" customFormat="1" ht="15" hidden="1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30"/>
    </row>
    <row r="5729" spans="1:70" s="1" customFormat="1" ht="15" hidden="1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30"/>
    </row>
    <row r="5730" spans="1:70" s="1" customFormat="1" ht="15" hidden="1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30"/>
    </row>
    <row r="5731" spans="1:70" s="1" customFormat="1" ht="15" hidden="1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30"/>
    </row>
    <row r="5732" spans="1:70" s="1" customFormat="1" ht="15" hidden="1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30"/>
    </row>
    <row r="5733" spans="1:70" s="1" customFormat="1" ht="15" hidden="1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30"/>
    </row>
    <row r="5734" spans="1:70" s="1" customFormat="1" ht="15" hidden="1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30"/>
    </row>
    <row r="5735" spans="1:70" s="1" customFormat="1" ht="15" hidden="1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30"/>
    </row>
    <row r="5736" spans="1:70" s="1" customFormat="1" ht="15" hidden="1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30"/>
    </row>
    <row r="5737" spans="1:70" s="1" customFormat="1" ht="15" hidden="1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30"/>
    </row>
    <row r="5738" spans="1:70" s="1" customFormat="1" ht="15" hidden="1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30"/>
    </row>
    <row r="5739" spans="1:70" s="1" customFormat="1" ht="15" hidden="1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30"/>
    </row>
    <row r="5740" spans="1:70" s="1" customFormat="1" ht="15" hidden="1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30"/>
    </row>
    <row r="5741" spans="1:70" s="1" customFormat="1" ht="15" hidden="1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30"/>
    </row>
    <row r="5742" spans="1:70" s="1" customFormat="1" ht="15" hidden="1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30"/>
    </row>
    <row r="5743" spans="1:70" s="1" customFormat="1" ht="15" hidden="1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30"/>
    </row>
    <row r="5744" spans="1:70" s="1" customFormat="1" ht="15" hidden="1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30"/>
    </row>
    <row r="5745" spans="1:70" s="1" customFormat="1" ht="15" hidden="1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30"/>
    </row>
    <row r="5746" spans="1:70" s="1" customFormat="1" ht="15" hidden="1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30"/>
    </row>
    <row r="5747" spans="1:70" s="1" customFormat="1" ht="15" hidden="1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30"/>
    </row>
    <row r="5748" spans="1:70" s="1" customFormat="1" ht="15" hidden="1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30"/>
    </row>
    <row r="5749" spans="1:70" s="1" customFormat="1" ht="15" hidden="1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30"/>
    </row>
    <row r="5750" spans="1:70" s="1" customFormat="1" ht="15" hidden="1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30"/>
    </row>
    <row r="5751" spans="1:70" s="1" customFormat="1" ht="15" hidden="1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30"/>
    </row>
    <row r="5752" spans="1:70" s="1" customFormat="1" ht="15" hidden="1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30"/>
    </row>
    <row r="5753" spans="1:70" s="1" customFormat="1" ht="15" hidden="1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30"/>
    </row>
    <row r="5754" spans="1:70" s="1" customFormat="1" ht="15" hidden="1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30"/>
    </row>
    <row r="5755" spans="1:70" s="1" customFormat="1" ht="15" hidden="1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30"/>
    </row>
    <row r="5756" spans="1:70" s="1" customFormat="1" ht="15" hidden="1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30"/>
    </row>
    <row r="5757" spans="1:70" s="1" customFormat="1" ht="15" hidden="1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30"/>
    </row>
    <row r="5758" spans="1:70" s="1" customFormat="1" ht="15" hidden="1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30"/>
    </row>
    <row r="5759" spans="1:70" s="1" customFormat="1" ht="15" hidden="1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30"/>
    </row>
    <row r="5760" spans="1:70" s="1" customFormat="1" ht="15" hidden="1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30"/>
    </row>
    <row r="5761" spans="1:70" s="1" customFormat="1" ht="15" hidden="1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30"/>
    </row>
    <row r="5762" spans="1:70" s="1" customFormat="1" ht="15" hidden="1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30"/>
    </row>
    <row r="5763" spans="1:70" s="1" customFormat="1" ht="15" hidden="1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30"/>
    </row>
    <row r="5764" spans="1:70" s="1" customFormat="1" ht="15" hidden="1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30"/>
    </row>
    <row r="5765" spans="1:70" s="1" customFormat="1" ht="15" hidden="1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30"/>
    </row>
    <row r="5766" spans="1:70" s="1" customFormat="1" ht="15" hidden="1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30"/>
    </row>
    <row r="5767" spans="1:70" s="1" customFormat="1" ht="15" hidden="1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30"/>
    </row>
    <row r="5768" spans="1:70" s="1" customFormat="1" ht="15" hidden="1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30"/>
    </row>
    <row r="5769" spans="1:70" s="1" customFormat="1" ht="15" hidden="1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30"/>
    </row>
    <row r="5770" spans="1:70" s="1" customFormat="1" ht="15" hidden="1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30"/>
    </row>
    <row r="5771" spans="1:70" s="1" customFormat="1" ht="15" hidden="1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30"/>
    </row>
    <row r="5772" spans="1:70" s="1" customFormat="1" ht="15" hidden="1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30"/>
    </row>
    <row r="5773" spans="1:70" s="1" customFormat="1" ht="15" hidden="1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30"/>
    </row>
    <row r="5774" spans="1:70" s="1" customFormat="1" ht="15" hidden="1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30"/>
    </row>
    <row r="5775" spans="1:70" s="1" customFormat="1" ht="15" hidden="1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30"/>
    </row>
    <row r="5776" spans="1:70" s="1" customFormat="1" ht="15" hidden="1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30"/>
    </row>
    <row r="5777" spans="1:70" s="1" customFormat="1" ht="15" hidden="1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30"/>
    </row>
    <row r="5778" spans="1:70" s="1" customFormat="1" ht="15" hidden="1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30"/>
    </row>
    <row r="5779" spans="1:70" s="1" customFormat="1" ht="15" hidden="1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30"/>
    </row>
    <row r="5780" spans="1:70" s="1" customFormat="1" ht="15" hidden="1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30"/>
    </row>
    <row r="5781" spans="1:70" s="1" customFormat="1" ht="15" hidden="1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30"/>
    </row>
    <row r="5782" spans="1:70" s="1" customFormat="1" ht="15" hidden="1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30"/>
    </row>
    <row r="5783" spans="1:70" s="1" customFormat="1" ht="15" hidden="1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30"/>
    </row>
    <row r="5784" spans="1:70" s="1" customFormat="1" ht="15" hidden="1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30"/>
    </row>
    <row r="5785" spans="1:70" s="1" customFormat="1" ht="15" hidden="1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30"/>
    </row>
    <row r="5786" spans="1:70" s="1" customFormat="1" ht="15" hidden="1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30"/>
    </row>
    <row r="5787" spans="1:70" s="1" customFormat="1" ht="15" hidden="1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30"/>
    </row>
    <row r="5788" spans="1:70" s="1" customFormat="1" ht="15" hidden="1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30"/>
    </row>
    <row r="5789" spans="1:70" s="1" customFormat="1" ht="15" hidden="1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30"/>
    </row>
    <row r="5790" spans="1:70" s="1" customFormat="1" ht="15" hidden="1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30"/>
    </row>
    <row r="5791" spans="1:70" s="1" customFormat="1" ht="15" hidden="1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30"/>
    </row>
    <row r="5792" spans="1:70" s="1" customFormat="1" ht="15" hidden="1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30"/>
    </row>
    <row r="5793" spans="1:70" s="1" customFormat="1" ht="15" hidden="1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30"/>
    </row>
    <row r="5794" spans="1:70" s="1" customFormat="1" ht="15" hidden="1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30"/>
    </row>
    <row r="5795" spans="1:70" s="1" customFormat="1" ht="15" hidden="1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30"/>
    </row>
    <row r="5796" spans="1:70" s="1" customFormat="1" ht="15" hidden="1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30"/>
    </row>
    <row r="5797" spans="1:70" s="1" customFormat="1" ht="15" hidden="1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30"/>
    </row>
    <row r="5798" spans="1:70" s="1" customFormat="1" ht="15" hidden="1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30"/>
    </row>
    <row r="5799" spans="1:70" s="1" customFormat="1" ht="15" hidden="1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30"/>
    </row>
    <row r="5800" spans="1:70" s="1" customFormat="1" ht="15" hidden="1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30"/>
    </row>
    <row r="5801" spans="1:70" s="1" customFormat="1" ht="15" hidden="1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30"/>
    </row>
    <row r="5802" spans="1:70" s="1" customFormat="1" ht="15" hidden="1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30"/>
    </row>
    <row r="5803" spans="1:70" s="1" customFormat="1" ht="15" hidden="1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30"/>
    </row>
    <row r="5804" spans="1:70" s="1" customFormat="1" ht="15" hidden="1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30"/>
    </row>
    <row r="5805" spans="1:70" s="1" customFormat="1" ht="15" hidden="1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30"/>
    </row>
    <row r="5806" spans="1:70" s="1" customFormat="1" ht="15" hidden="1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30"/>
    </row>
    <row r="5807" spans="1:70" s="1" customFormat="1" ht="15" hidden="1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30"/>
    </row>
    <row r="5808" spans="1:70" s="1" customFormat="1" ht="15" hidden="1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30"/>
    </row>
    <row r="5809" spans="1:70" s="1" customFormat="1" ht="15" hidden="1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30"/>
    </row>
    <row r="5810" spans="1:70" s="1" customFormat="1" ht="15" hidden="1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30"/>
    </row>
    <row r="5811" spans="1:70" s="1" customFormat="1" ht="15" hidden="1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30"/>
    </row>
    <row r="5812" spans="1:70" s="1" customFormat="1" ht="15" hidden="1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30"/>
    </row>
    <row r="5813" spans="1:70" s="1" customFormat="1" ht="15" hidden="1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30"/>
    </row>
    <row r="5814" spans="1:70" s="1" customFormat="1" ht="15" hidden="1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30"/>
    </row>
    <row r="5815" spans="1:70" s="1" customFormat="1" ht="15" hidden="1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30"/>
    </row>
    <row r="5816" spans="1:70" s="1" customFormat="1" ht="15" hidden="1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30"/>
    </row>
    <row r="5817" spans="1:70" s="1" customFormat="1" ht="15" hidden="1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30"/>
    </row>
    <row r="5818" spans="1:70" s="1" customFormat="1" ht="15" hidden="1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30"/>
    </row>
    <row r="5819" spans="1:70" s="1" customFormat="1" ht="15" hidden="1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30"/>
    </row>
    <row r="5820" spans="1:70" s="1" customFormat="1" ht="15" hidden="1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30"/>
    </row>
    <row r="5821" spans="1:70" s="1" customFormat="1" ht="15" hidden="1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30"/>
    </row>
    <row r="5822" spans="1:70" s="1" customFormat="1" ht="15" hidden="1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30"/>
    </row>
    <row r="5823" spans="1:70" s="1" customFormat="1" ht="15" hidden="1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30"/>
    </row>
    <row r="5824" spans="1:70" s="1" customFormat="1" ht="15" hidden="1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30"/>
    </row>
    <row r="5825" spans="1:70" s="1" customFormat="1" ht="15" hidden="1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30"/>
    </row>
    <row r="5826" spans="1:70" s="1" customFormat="1" ht="15" hidden="1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30"/>
    </row>
    <row r="5827" spans="1:70" s="1" customFormat="1" ht="15" hidden="1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30"/>
    </row>
    <row r="5828" spans="1:70" s="1" customFormat="1" ht="15" hidden="1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30"/>
    </row>
    <row r="5829" spans="1:70" s="1" customFormat="1" ht="15" hidden="1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30"/>
    </row>
    <row r="5830" spans="1:70" s="1" customFormat="1" ht="15" hidden="1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30"/>
    </row>
    <row r="5831" spans="1:70" s="1" customFormat="1" ht="15" hidden="1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30"/>
    </row>
    <row r="5832" spans="1:70" s="1" customFormat="1" ht="15" hidden="1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30"/>
    </row>
    <row r="5833" spans="1:70" s="1" customFormat="1" ht="15" hidden="1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30"/>
    </row>
    <row r="5834" spans="1:70" s="1" customFormat="1" ht="15" hidden="1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30"/>
    </row>
    <row r="5835" spans="1:70" s="1" customFormat="1" ht="15" hidden="1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30"/>
    </row>
    <row r="5836" spans="1:70" s="1" customFormat="1" ht="15" hidden="1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30"/>
    </row>
    <row r="5837" spans="1:70" s="1" customFormat="1" ht="15" hidden="1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30"/>
    </row>
    <row r="5838" spans="1:70" s="1" customFormat="1" ht="15" hidden="1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30"/>
    </row>
    <row r="5839" spans="1:70" s="1" customFormat="1" ht="15" hidden="1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30"/>
    </row>
    <row r="5840" spans="1:70" s="1" customFormat="1" ht="15" hidden="1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30"/>
    </row>
    <row r="5841" spans="1:70" s="1" customFormat="1" ht="15" hidden="1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30"/>
    </row>
    <row r="5842" spans="1:70" s="1" customFormat="1" ht="15" hidden="1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30"/>
    </row>
    <row r="5843" spans="1:70" s="1" customFormat="1" ht="15" hidden="1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30"/>
    </row>
    <row r="5844" spans="1:70" s="1" customFormat="1" ht="15" hidden="1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30"/>
    </row>
    <row r="5845" spans="1:70" s="1" customFormat="1" ht="15" hidden="1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30"/>
    </row>
    <row r="5846" spans="1:70" s="1" customFormat="1" ht="15" hidden="1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30"/>
    </row>
    <row r="5847" spans="1:70" s="1" customFormat="1" ht="15" hidden="1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30"/>
    </row>
    <row r="5848" spans="1:70" s="1" customFormat="1" ht="15" hidden="1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30"/>
    </row>
    <row r="5849" spans="1:70" s="1" customFormat="1" ht="15" hidden="1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30"/>
    </row>
    <row r="5850" spans="1:70" s="1" customFormat="1" ht="15" hidden="1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30"/>
    </row>
    <row r="5851" spans="1:70" s="1" customFormat="1" ht="15" hidden="1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30"/>
    </row>
    <row r="5852" spans="1:70" s="1" customFormat="1" ht="15" hidden="1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30"/>
    </row>
    <row r="5853" spans="1:70" s="1" customFormat="1" ht="15" hidden="1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30"/>
    </row>
    <row r="5854" spans="1:70" s="1" customFormat="1" ht="15" hidden="1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30"/>
    </row>
    <row r="5855" spans="1:70" s="1" customFormat="1" ht="15" hidden="1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30"/>
    </row>
    <row r="5856" spans="1:70" s="1" customFormat="1" ht="15" hidden="1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30"/>
    </row>
    <row r="5857" spans="1:70" s="1" customFormat="1" ht="15" hidden="1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30"/>
    </row>
    <row r="5858" spans="1:70" s="1" customFormat="1" ht="15" hidden="1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30"/>
    </row>
    <row r="5859" spans="1:70" s="1" customFormat="1" ht="15" hidden="1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30"/>
    </row>
    <row r="5860" spans="1:70" s="1" customFormat="1" ht="15" hidden="1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30"/>
    </row>
    <row r="5861" spans="1:70" s="1" customFormat="1" ht="15" hidden="1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30"/>
    </row>
    <row r="5862" spans="1:70" s="1" customFormat="1" ht="15" hidden="1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30"/>
    </row>
    <row r="5863" spans="1:70" s="1" customFormat="1" ht="15" hidden="1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30"/>
    </row>
    <row r="5864" spans="1:70" s="1" customFormat="1" ht="15" hidden="1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30"/>
    </row>
    <row r="5865" spans="1:70" s="1" customFormat="1" ht="15" hidden="1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30"/>
    </row>
    <row r="5866" spans="1:70" s="1" customFormat="1" ht="15" hidden="1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30"/>
    </row>
    <row r="5867" spans="1:70" s="1" customFormat="1" ht="15" hidden="1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30"/>
    </row>
    <row r="5868" spans="1:70" s="1" customFormat="1" ht="15" hidden="1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30"/>
    </row>
    <row r="5869" spans="1:70" s="1" customFormat="1" ht="15" hidden="1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30"/>
    </row>
    <row r="5870" spans="1:70" s="1" customFormat="1" ht="15" hidden="1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30"/>
    </row>
    <row r="5871" spans="1:70" s="1" customFormat="1" ht="15" hidden="1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30"/>
    </row>
    <row r="5872" spans="1:70" s="1" customFormat="1" ht="15" hidden="1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30"/>
    </row>
    <row r="5873" spans="1:70" s="1" customFormat="1" ht="15" hidden="1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30"/>
    </row>
    <row r="5874" spans="1:70" s="1" customFormat="1" ht="15" hidden="1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30"/>
    </row>
    <row r="5875" spans="1:70" s="1" customFormat="1" ht="15" hidden="1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30"/>
    </row>
    <row r="5876" spans="1:70" s="1" customFormat="1" ht="15" hidden="1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30"/>
    </row>
    <row r="5877" spans="1:70" s="1" customFormat="1" ht="15" hidden="1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30"/>
    </row>
    <row r="5878" spans="1:70" s="1" customFormat="1" ht="15" hidden="1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30"/>
    </row>
    <row r="5879" spans="1:70" s="1" customFormat="1" ht="15" hidden="1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30"/>
    </row>
    <row r="5880" spans="1:70" s="1" customFormat="1" ht="15" hidden="1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30"/>
    </row>
    <row r="5881" spans="1:70" s="1" customFormat="1" ht="15" hidden="1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30"/>
    </row>
    <row r="5882" spans="1:70" s="1" customFormat="1" ht="15" hidden="1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30"/>
    </row>
    <row r="5883" spans="1:70" s="1" customFormat="1" ht="15" hidden="1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30"/>
    </row>
    <row r="5884" spans="1:70" s="1" customFormat="1" ht="15" hidden="1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30"/>
    </row>
    <row r="5885" spans="1:70" s="1" customFormat="1" ht="15" hidden="1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30"/>
    </row>
    <row r="5886" spans="1:70" s="1" customFormat="1" ht="15" hidden="1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30"/>
    </row>
    <row r="5887" spans="1:70" s="1" customFormat="1" ht="15" hidden="1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30"/>
    </row>
    <row r="5888" spans="1:70" s="1" customFormat="1" ht="15" hidden="1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30"/>
    </row>
    <row r="5889" spans="1:70" s="1" customFormat="1" ht="15" hidden="1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30"/>
    </row>
    <row r="5890" spans="1:70" s="1" customFormat="1" ht="15" hidden="1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30"/>
    </row>
    <row r="5891" spans="1:70" s="1" customFormat="1" ht="15" hidden="1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30"/>
    </row>
    <row r="5892" spans="1:70" s="1" customFormat="1" ht="15" hidden="1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30"/>
    </row>
    <row r="5893" spans="1:70" s="1" customFormat="1" ht="15" hidden="1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30"/>
    </row>
    <row r="5894" spans="1:70" s="1" customFormat="1" ht="15" hidden="1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30"/>
    </row>
    <row r="5895" spans="1:70" s="1" customFormat="1" ht="15" hidden="1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30"/>
    </row>
    <row r="5896" spans="1:70" s="1" customFormat="1" ht="15" hidden="1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30"/>
    </row>
    <row r="5897" spans="1:70" s="1" customFormat="1" ht="15" hidden="1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30"/>
    </row>
    <row r="5898" spans="1:70" s="1" customFormat="1" ht="15" hidden="1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30"/>
    </row>
    <row r="5899" spans="1:70" s="1" customFormat="1" ht="15" hidden="1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30"/>
    </row>
    <row r="5900" spans="1:70" s="1" customFormat="1" ht="15" hidden="1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30"/>
    </row>
    <row r="5901" spans="1:70" s="1" customFormat="1" ht="15" hidden="1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30"/>
    </row>
    <row r="5902" spans="1:70" s="1" customFormat="1" ht="15" hidden="1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30"/>
    </row>
    <row r="5903" spans="1:70" s="1" customFormat="1" ht="15" hidden="1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30"/>
    </row>
    <row r="5904" spans="1:70" s="1" customFormat="1" ht="15" hidden="1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30"/>
    </row>
    <row r="5905" spans="1:70" s="1" customFormat="1" ht="15" hidden="1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30"/>
    </row>
    <row r="5906" spans="1:70" s="1" customFormat="1" ht="15" hidden="1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30"/>
    </row>
    <row r="5907" spans="1:70" s="1" customFormat="1" ht="15" hidden="1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30"/>
    </row>
    <row r="5908" spans="1:70" s="1" customFormat="1" ht="15" hidden="1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30"/>
    </row>
    <row r="5909" spans="1:70" s="1" customFormat="1" ht="15" hidden="1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30"/>
    </row>
    <row r="5910" spans="1:70" s="1" customFormat="1" ht="15" hidden="1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30"/>
    </row>
    <row r="5911" spans="1:70" s="1" customFormat="1" ht="15" hidden="1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30"/>
    </row>
    <row r="5912" spans="1:70" s="1" customFormat="1" ht="15" hidden="1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30"/>
    </row>
    <row r="5913" spans="1:70" s="1" customFormat="1" ht="15" hidden="1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30"/>
    </row>
    <row r="5914" spans="1:70" s="1" customFormat="1" ht="15" hidden="1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30"/>
    </row>
    <row r="5915" spans="1:70" s="1" customFormat="1" ht="15" hidden="1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30"/>
    </row>
    <row r="5916" spans="1:70" s="1" customFormat="1" ht="15" hidden="1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30"/>
    </row>
    <row r="5917" spans="1:70" s="1" customFormat="1" ht="15" hidden="1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30"/>
    </row>
    <row r="5918" spans="1:70" s="1" customFormat="1" ht="15" hidden="1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30"/>
    </row>
    <row r="5919" spans="1:70" s="1" customFormat="1" ht="15" hidden="1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30"/>
    </row>
    <row r="5920" spans="1:70" s="1" customFormat="1" ht="15" hidden="1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30"/>
    </row>
    <row r="5921" spans="1:70" s="1" customFormat="1" ht="15" hidden="1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30"/>
    </row>
    <row r="5922" spans="1:70" s="1" customFormat="1" ht="15" hidden="1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30"/>
    </row>
    <row r="5923" spans="1:70" s="1" customFormat="1" ht="15" hidden="1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30"/>
    </row>
    <row r="5924" spans="1:70" s="1" customFormat="1" ht="15" hidden="1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30"/>
    </row>
    <row r="5925" spans="1:70" s="1" customFormat="1" ht="15" hidden="1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30"/>
    </row>
    <row r="5926" spans="1:70" s="1" customFormat="1" ht="15" hidden="1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30"/>
    </row>
    <row r="5927" spans="1:70" s="1" customFormat="1" ht="15" hidden="1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30"/>
    </row>
    <row r="5928" spans="1:70" s="1" customFormat="1" ht="15" hidden="1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30"/>
    </row>
    <row r="5929" spans="1:70" s="1" customFormat="1" ht="15" hidden="1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30"/>
    </row>
    <row r="5930" spans="1:70" s="1" customFormat="1" ht="15" hidden="1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30"/>
    </row>
    <row r="5931" spans="1:70" s="1" customFormat="1" ht="15" hidden="1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30"/>
    </row>
    <row r="5932" spans="1:70" s="1" customFormat="1" ht="15" hidden="1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30"/>
    </row>
    <row r="5933" spans="1:70" s="1" customFormat="1" ht="15" hidden="1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30"/>
    </row>
    <row r="5934" spans="1:70" s="1" customFormat="1" ht="15" hidden="1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30"/>
    </row>
    <row r="5935" spans="1:70" s="1" customFormat="1" ht="15" hidden="1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30"/>
    </row>
    <row r="5936" spans="1:70" s="1" customFormat="1" ht="15" hidden="1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30"/>
    </row>
    <row r="5937" spans="1:70" s="1" customFormat="1" ht="15" hidden="1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30"/>
    </row>
    <row r="5938" spans="1:70" s="1" customFormat="1" ht="15" hidden="1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30"/>
    </row>
    <row r="5939" spans="1:70" s="1" customFormat="1" ht="15" hidden="1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30"/>
    </row>
    <row r="5940" spans="1:70" s="1" customFormat="1" ht="15" hidden="1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30"/>
    </row>
    <row r="5941" spans="1:70" s="1" customFormat="1" ht="15" hidden="1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30"/>
    </row>
    <row r="5942" spans="1:70" s="1" customFormat="1" ht="15" hidden="1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30"/>
    </row>
    <row r="5943" spans="1:70" s="1" customFormat="1" ht="15" hidden="1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30"/>
    </row>
    <row r="5944" spans="1:70" s="1" customFormat="1" ht="15" hidden="1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30"/>
    </row>
    <row r="5945" spans="1:70" s="1" customFormat="1" ht="15" hidden="1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30"/>
    </row>
    <row r="5946" spans="1:70" s="1" customFormat="1" ht="15" hidden="1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30"/>
    </row>
    <row r="5947" spans="1:70" s="1" customFormat="1" ht="15" hidden="1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30"/>
    </row>
    <row r="5948" spans="1:70" s="1" customFormat="1" ht="15" hidden="1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30"/>
    </row>
    <row r="5949" spans="1:70" s="1" customFormat="1" ht="15" hidden="1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30"/>
    </row>
    <row r="5950" spans="1:70" s="1" customFormat="1" ht="15" hidden="1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30"/>
    </row>
    <row r="5951" spans="1:70" s="1" customFormat="1" ht="15" hidden="1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30"/>
    </row>
    <row r="5952" spans="1:70" s="1" customFormat="1" ht="15" hidden="1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30"/>
    </row>
    <row r="5953" spans="1:70" s="1" customFormat="1" ht="15" hidden="1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30"/>
    </row>
    <row r="5954" spans="1:70" s="1" customFormat="1" ht="15" hidden="1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30"/>
    </row>
    <row r="5955" spans="1:70" s="1" customFormat="1" ht="15" hidden="1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30"/>
    </row>
    <row r="5956" spans="1:70" s="1" customFormat="1" ht="15" hidden="1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30"/>
    </row>
    <row r="5957" spans="1:70" s="1" customFormat="1" ht="15" hidden="1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30"/>
    </row>
    <row r="5958" spans="1:70" s="1" customFormat="1" ht="15" hidden="1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30"/>
    </row>
    <row r="5959" spans="1:70" s="1" customFormat="1" ht="15" hidden="1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30"/>
    </row>
    <row r="5960" spans="1:70" s="1" customFormat="1" ht="15" hidden="1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30"/>
    </row>
    <row r="5961" spans="1:70" s="1" customFormat="1" ht="15" hidden="1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30"/>
    </row>
    <row r="5962" spans="1:70" s="1" customFormat="1" ht="15" hidden="1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30"/>
    </row>
    <row r="5963" spans="1:70" s="1" customFormat="1" ht="15" hidden="1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30"/>
    </row>
    <row r="5964" spans="1:70" s="1" customFormat="1" ht="15" hidden="1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30"/>
    </row>
    <row r="5965" spans="1:70" s="1" customFormat="1" ht="15" hidden="1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30"/>
    </row>
    <row r="5966" spans="1:70" s="1" customFormat="1" ht="15" hidden="1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30"/>
    </row>
    <row r="5967" spans="1:70" s="1" customFormat="1" ht="15" hidden="1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30"/>
    </row>
    <row r="5968" spans="1:70" s="1" customFormat="1" ht="15" hidden="1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30"/>
    </row>
    <row r="5969" spans="1:70" s="1" customFormat="1" ht="15" hidden="1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30"/>
    </row>
    <row r="5970" spans="1:70" s="1" customFormat="1" ht="15" hidden="1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30"/>
    </row>
    <row r="5971" spans="1:70" s="1" customFormat="1" ht="15" hidden="1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30"/>
    </row>
    <row r="5972" spans="1:70" s="1" customFormat="1" ht="15" hidden="1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30"/>
    </row>
    <row r="5973" spans="1:70" s="1" customFormat="1" ht="15" hidden="1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30"/>
    </row>
    <row r="5974" spans="1:70" s="1" customFormat="1" ht="15" hidden="1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30"/>
    </row>
    <row r="5975" spans="1:70" s="1" customFormat="1" ht="15" hidden="1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30"/>
    </row>
    <row r="5976" spans="1:70" s="1" customFormat="1" ht="15" hidden="1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30"/>
    </row>
    <row r="5977" spans="1:70" s="1" customFormat="1" ht="15" hidden="1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30"/>
    </row>
    <row r="5978" spans="1:70" s="1" customFormat="1" ht="15" hidden="1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30"/>
    </row>
    <row r="5979" spans="1:70" s="1" customFormat="1" ht="15" hidden="1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30"/>
    </row>
    <row r="5980" spans="1:70" s="1" customFormat="1" ht="15" hidden="1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30"/>
    </row>
    <row r="5981" spans="1:70" s="1" customFormat="1" ht="15" hidden="1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30"/>
    </row>
    <row r="5982" spans="1:70" s="1" customFormat="1" ht="15" hidden="1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30"/>
    </row>
    <row r="5983" spans="1:70" s="1" customFormat="1" ht="15" hidden="1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30"/>
    </row>
    <row r="5984" spans="1:70" s="1" customFormat="1" ht="15" hidden="1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30"/>
    </row>
    <row r="5985" spans="1:70" s="1" customFormat="1" ht="15" hidden="1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30"/>
    </row>
    <row r="5986" spans="1:70" s="1" customFormat="1" ht="15" hidden="1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30"/>
    </row>
    <row r="5987" spans="1:70" s="1" customFormat="1" ht="15" hidden="1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30"/>
    </row>
    <row r="5988" spans="1:70" s="1" customFormat="1" ht="15" hidden="1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30"/>
    </row>
    <row r="5989" spans="1:70" s="1" customFormat="1" ht="15" hidden="1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30"/>
    </row>
    <row r="5990" spans="1:70" s="1" customFormat="1" ht="15" hidden="1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30"/>
    </row>
    <row r="5991" spans="1:70" s="1" customFormat="1" ht="15" hidden="1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30"/>
    </row>
    <row r="5992" spans="1:70" s="1" customFormat="1" ht="15" hidden="1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30"/>
    </row>
    <row r="5993" spans="1:70" s="1" customFormat="1" ht="15" hidden="1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30"/>
    </row>
    <row r="5994" spans="1:70" s="1" customFormat="1" ht="15" hidden="1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30"/>
    </row>
    <row r="5995" spans="1:70" s="1" customFormat="1" ht="15" hidden="1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30"/>
    </row>
    <row r="5996" spans="1:70" s="1" customFormat="1" ht="15" hidden="1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30"/>
    </row>
    <row r="5997" spans="1:70" s="1" customFormat="1" ht="15" hidden="1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30"/>
    </row>
    <row r="5998" spans="1:70" s="1" customFormat="1" ht="15" hidden="1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30"/>
    </row>
    <row r="5999" spans="1:70" s="1" customFormat="1" ht="15" hidden="1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30"/>
    </row>
    <row r="6000" spans="1:70" s="1" customFormat="1" ht="15" hidden="1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30"/>
    </row>
    <row r="6001" spans="1:70" s="1" customFormat="1" ht="15" hidden="1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30"/>
    </row>
    <row r="6002" spans="1:70" s="1" customFormat="1" ht="15" hidden="1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30"/>
    </row>
    <row r="6003" spans="1:70" s="1" customFormat="1" ht="15" hidden="1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30"/>
    </row>
    <row r="6004" spans="1:70" s="1" customFormat="1" ht="15" hidden="1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30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7">
      <customFilters>
        <customFilter operator="notEqual" val=" "/>
      </customFilters>
    </filterColumn>
  </autoFilter>
  <dataValidations count="6">
    <dataValidation type="list" allowBlank="1" showInputMessage="1" showErrorMessage="1" sqref="BM5 BM10 BM11 BM6:BM7 BM8:BM9 BM12:BM6004" xr:uid="{00000000-0002-0000-0500-000001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 BN10 BN11 BN6:BN7 BN8:BN9 BN12:BN6004" xr:uid="{00000000-0002-0000-0500-000002000000}">
      <formula1>IF($BI5=MMM,MMM,LC)</formula1>
    </dataValidation>
    <dataValidation type="list" allowBlank="1" showInputMessage="1" showErrorMessage="1" sqref="BO5 BO10 BO11 BO6:BO7 BO8:BO9 BO12:BO6004" xr:uid="{00000000-0002-0000-0500-000003000000}">
      <formula1>IF(OR($BI5=vv,$BI5=tcs),YNN,NA)</formula1>
    </dataValidation>
    <dataValidation type="list" allowBlank="1" showInputMessage="1" showErrorMessage="1" sqref="BQ5 BQ6:BQ7 BQ8:BQ6004" xr:uid="{00000000-0002-0000-0500-000004000000}">
      <formula1>IF(AND($BI5=vv,$BL5=A),IF($BN5=AE,LDC,IF($BN5=NL,MBW)),IF(OR(AND($BI5=vv,$BL5=B),$BI5=tcs,AND($BI5=vv,$BL5=DD),AND($BI5=vv,$BL5=EE),AND($BI5=vv,$BL5=FF)),IF($BN5=AE,AOE,IF($BN5=NL,DCD,AOE)),MMM))</formula1>
    </dataValidation>
    <dataValidation type="custom" allowBlank="1" showInputMessage="1" showErrorMessage="1" error="Enter Valid Mobile Number_x000a_" sqref="BG5:BG103" xr:uid="{00000000-0002-0000-0500-000005000000}">
      <formula1>AND(ISNUMBER(BG5),LEN(BG5)=10,NOT(ISERROR(VALUE(BG5))))</formula1>
    </dataValidation>
    <dataValidation type="custom" allowBlank="1" showInputMessage="1" showErrorMessage="1" error="Enter Valid Date" sqref="BJ5:BJ11 BJ12:BJ6003" xr:uid="{00000000-0002-0000-0500-000007000000}">
      <formula1>ISNUMBER(BJ5)*(BJ5&gt;=DATE(2023,10,1))*(BJ5&lt;=DATE(2031,12,31))*(INT(BJ5)=BJ5)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IF($BI5="Visited",'Backup sheet'!$D$2:$D$6,'Backup sheet'!$D$7)</xm:f>
          </x14:formula1>
          <xm:sqref>BL5 BL10 BL11 BL6:BL7 BL8:BL9 BL12:BL6004</xm:sqref>
        </x14:dataValidation>
        <x14:dataValidation type="list" allowBlank="1" showInputMessage="1" showErrorMessage="1" xr:uid="{00000000-0002-0000-0500-000006000000}">
          <x14:formula1>
            <xm:f>'Backup sheet'!$B$2:$B$4</xm:f>
          </x14:formula1>
          <xm:sqref>BI5:BI11 BI12:BI6004</xm:sqref>
        </x14:dataValidation>
        <x14:dataValidation type="list" allowBlank="1" showInputMessage="1" showErrorMessage="1" xr:uid="{00000000-0002-0000-0500-000008000000}">
          <x14:formula1>
            <xm:f>IF($BI5='Backup sheet'!$B$4,'Backup sheet'!$C$2:$C$9,#REF!)</xm:f>
          </x14:formula1>
          <xm:sqref>BK5:BK6004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2025-05-06T06:37:00Z</cp:lastPrinted>
  <dcterms:created xsi:type="dcterms:W3CDTF">2023-04-07T11:05:00Z</dcterms:created>
  <dcterms:modified xsi:type="dcterms:W3CDTF">2026-01-31T07:05:35Z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