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61/"/>
    </mc:Choice>
  </mc:AlternateContent>
  <xr:revisionPtr revIDLastSave="4" documentId="13_ncr:1_{D7FFB5D1-0711-4316-8A41-8B498804880B}" xr6:coauthVersionLast="47" xr6:coauthVersionMax="47" xr10:uidLastSave="{443A7290-483A-479E-A1C8-BEA5737AECE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0" l="1"/>
  <c r="G13" i="20"/>
  <c r="H13" i="20"/>
  <c r="F12" i="20"/>
  <c r="G12" i="20"/>
  <c r="H12" i="20"/>
  <c r="F10" i="20"/>
  <c r="G10" i="20"/>
  <c r="H10" i="20"/>
  <c r="F11" i="20"/>
  <c r="G11" i="20"/>
  <c r="H11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19" i="20"/>
  <c r="B18" i="20"/>
  <c r="B16" i="20"/>
  <c r="B15" i="20"/>
  <c r="B13" i="20"/>
  <c r="C20" i="20"/>
  <c r="C17" i="20"/>
  <c r="B12" i="20"/>
  <c r="C19" i="20"/>
  <c r="C18" i="20"/>
  <c r="B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<sst xmlns="http://schemas.openxmlformats.org/spreadsheetml/2006/main" count="11264" uniqueCount="2270">
  <si>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</si>
  <si>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</si>
  <si>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</si>
  <si>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</si>
  <si>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</si>
  <si>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</si>
  <si>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</si>
  <si>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</si>
  <si>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</si>
  <si>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</si>
  <si>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</si>
  <si>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</si>
  <si>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</si>
  <si>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</si>
  <si>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</si>
  <si>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</si>
  <si>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</si>
  <si>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</si>
  <si>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</si>
  <si>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</si>
  <si>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</si>
  <si>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</si>
  <si>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</si>
  <si>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</si>
  <si>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</si>
  <si>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</si>
  <si>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</si>
  <si>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</si>
  <si>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</si>
  <si>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</si>
  <si>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</si>
  <si>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</si>
  <si>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</si>
  <si>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</si>
  <si>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</si>
  <si>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</si>
  <si>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</si>
  <si>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</si>
  <si>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</si>
  <si>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</si>
  <si>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</si>
  <si>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</si>
  <si>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</si>
  <si>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</si>
  <si>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</si>
  <si>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</si>
  <si>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</si>
  <si>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</si>
  <si>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</si>
  <si>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</si>
  <si>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</si>
  <si>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</si>
  <si>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</si>
  <si>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</si>
  <si>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</si>
  <si>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</si>
  <si>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</si>
  <si>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</si>
  <si>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</si>
  <si>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</si>
  <si>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</si>
  <si>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</si>
  <si>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</si>
  <si>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</si>
  <si>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</si>
  <si>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</si>
  <si>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</si>
  <si>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</si>
  <si>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</si>
  <si>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</si>
  <si>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</si>
  <si>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</si>
  <si>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</si>
  <si>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</si>
  <si>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</si>
  <si>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</si>
  <si>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</si>
  <si>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</si>
  <si>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</si>
  <si>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</si>
  <si>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</si>
  <si>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</si>
  <si>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</si>
  <si>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</si>
  <si>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</si>
  <si>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</si>
  <si>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</si>
  <si>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</si>
  <si>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</si>
  <si>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</si>
  <si>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</si>
  <si>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</si>
  <si>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</si>
  <si>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</si>
  <si>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</si>
  <si>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</si>
  <si>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</si>
  <si>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</si>
  <si>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</si>
  <si>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</si>
  <si>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</si>
  <si>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</si>
  <si>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</si>
  <si>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</si>
  <si>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</si>
  <si>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</si>
  <si>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</si>
  <si>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</si>
  <si>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</si>
  <si>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</si>
  <si>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</si>
  <si>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</si>
  <si>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</si>
  <si>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</si>
  <si>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</si>
  <si>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</si>
  <si>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</si>
  <si>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</si>
  <si>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</si>
  <si>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</si>
  <si>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</si>
  <si>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</si>
  <si>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</si>
  <si>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</si>
  <si>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</si>
  <si>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</si>
  <si>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</si>
  <si>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</si>
  <si>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</si>
  <si>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</si>
  <si>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</si>
  <si>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</si>
  <si>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</si>
  <si>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</si>
  <si>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</si>
  <si>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</si>
  <si>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</si>
  <si>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</si>
  <si>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</si>
  <si>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</si>
  <si>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</si>
  <si>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</si>
  <si>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</si>
  <si>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</si>
  <si>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</si>
  <si>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</si>
  <si>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</si>
  <si>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</si>
  <si>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</si>
  <si>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</si>
  <si>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</si>
  <si>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</si>
  <si>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</si>
  <si>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</si>
  <si>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</si>
  <si>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</si>
  <si>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</si>
  <si>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</si>
  <si>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</si>
  <si>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</si>
  <si>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</si>
  <si>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</si>
  <si>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</si>
  <si>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</si>
  <si>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</si>
  <si>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</si>
  <si>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</si>
  <si>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</si>
  <si>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</si>
  <si>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</si>
  <si>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</si>
  <si>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</si>
  <si>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</si>
  <si>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</si>
  <si>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</si>
  <si>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</si>
  <si>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</si>
  <si>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</si>
  <si>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</si>
  <si>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</si>
  <si>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</si>
  <si>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</si>
  <si>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</si>
  <si>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</si>
  <si>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</si>
  <si>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</si>
  <si>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</si>
  <si>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</si>
  <si>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</si>
  <si>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</si>
  <si>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</si>
  <si>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</si>
  <si>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</si>
  <si>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</si>
  <si>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</si>
  <si>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</si>
  <si>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</si>
  <si>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</si>
  <si>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</si>
  <si>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</si>
  <si>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</si>
  <si>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</si>
  <si>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</si>
  <si>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</si>
  <si>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</si>
  <si>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</si>
  <si>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</si>
  <si>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</si>
  <si>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</si>
  <si>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</si>
  <si>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</si>
  <si>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</si>
  <si>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</si>
  <si>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</si>
  <si>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</si>
  <si>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</si>
  <si>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</si>
  <si>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</si>
  <si>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</si>
  <si>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</si>
  <si>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</si>
  <si>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</si>
  <si>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</si>
  <si>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</si>
  <si>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</si>
  <si>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</si>
  <si>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</si>
  <si>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</si>
  <si>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</si>
  <si>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</si>
  <si>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</si>
  <si>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</si>
  <si>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</si>
  <si>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</si>
  <si>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</si>
  <si>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</si>
  <si>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</si>
  <si>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</si>
  <si>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</si>
  <si>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</si>
  <si>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</si>
  <si>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</si>
  <si>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</si>
  <si>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</si>
  <si>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</si>
  <si>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</si>
  <si>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</si>
  <si>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</si>
  <si>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</si>
  <si>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</si>
  <si>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Nizamabad</t>
  </si>
  <si>
    <t>Suryapet</t>
  </si>
  <si>
    <t>TS3453</t>
  </si>
  <si>
    <t>Nalgonda</t>
  </si>
  <si>
    <t>SF0086469</t>
  </si>
  <si>
    <t>Dhanavath Chinna</t>
  </si>
  <si>
    <t>NALGONDA C1</t>
  </si>
  <si>
    <t>NALGONDA C1 Durga Bhavani Keshrajpally1</t>
  </si>
  <si>
    <t>Chetana</t>
  </si>
  <si>
    <t>SSF3495555</t>
  </si>
  <si>
    <t>EBC</t>
  </si>
  <si>
    <t>HINDU</t>
  </si>
  <si>
    <t>Agarbathi Making</t>
  </si>
  <si>
    <t>gali SANDHYA</t>
  </si>
  <si>
    <t>SF0101694</t>
  </si>
  <si>
    <t>Dubba Prudhvi Krishna</t>
  </si>
  <si>
    <t>NALGONDA C2</t>
  </si>
  <si>
    <t>NALGONDA C2 Nagalatha Kersharpally1</t>
  </si>
  <si>
    <t>SSF3497715</t>
  </si>
  <si>
    <t>Banana Business</t>
  </si>
  <si>
    <t>BOJJA NAGALATHA</t>
  </si>
  <si>
    <t>SSF3497887</t>
  </si>
  <si>
    <t>Agriculture &amp; Farming</t>
  </si>
  <si>
    <t>kathula ROOPA</t>
  </si>
  <si>
    <t>SSF3497888</t>
  </si>
  <si>
    <t>ALMIRAH Making</t>
  </si>
  <si>
    <t>DASARI UMADEVI</t>
  </si>
  <si>
    <t>NALGONDA C1 Shanthishi BTS Mlg Road Nalgonda1</t>
  </si>
  <si>
    <t>SSF3500306</t>
  </si>
  <si>
    <t xml:space="preserve">GOSULA SANDHYA </t>
  </si>
  <si>
    <t>SSF3502459</t>
  </si>
  <si>
    <t>MUSLIM</t>
  </si>
  <si>
    <t>MOHAMMED SULTHANA</t>
  </si>
  <si>
    <t>SSF3502922</t>
  </si>
  <si>
    <t>KORE DURGA BHAVANI</t>
  </si>
  <si>
    <t>SSF3502969</t>
  </si>
  <si>
    <t>Acid Making</t>
  </si>
  <si>
    <t xml:space="preserve">vishvanadhula SARITHA </t>
  </si>
  <si>
    <t>SSF3503000</t>
  </si>
  <si>
    <t xml:space="preserve">YENNAMALA SHYLAJA KUMARI </t>
  </si>
  <si>
    <t>SSF3503163</t>
  </si>
  <si>
    <t>SC</t>
  </si>
  <si>
    <t>Animal Feed And Fodder</t>
  </si>
  <si>
    <t>THIRUPATI EESHWARAMMA</t>
  </si>
  <si>
    <t>PITTAMPALLY</t>
  </si>
  <si>
    <t>SF0093092</t>
  </si>
  <si>
    <t>Boda Pavan Kumar</t>
  </si>
  <si>
    <t>PITTAMPALLY C1</t>
  </si>
  <si>
    <t>PITTAMPALLY C1 Ar Nagar Jayamma1</t>
  </si>
  <si>
    <t>SSF3503376</t>
  </si>
  <si>
    <t>Fisheries</t>
  </si>
  <si>
    <t>SHAIK SAFIYA</t>
  </si>
  <si>
    <t>SSF3503377</t>
  </si>
  <si>
    <t>NOOR JAHAN</t>
  </si>
  <si>
    <t>SSF3505085</t>
  </si>
  <si>
    <t>Almirah Business</t>
  </si>
  <si>
    <t>YENNAMALLA ANITHA</t>
  </si>
  <si>
    <t>SSF3505208</t>
  </si>
  <si>
    <t xml:space="preserve">SAMA SAMPURNA </t>
  </si>
  <si>
    <t>SSF3511507</t>
  </si>
  <si>
    <t>GENERAL</t>
  </si>
  <si>
    <t>SHAIK SALEEMA</t>
  </si>
  <si>
    <t>SSF3520780</t>
  </si>
  <si>
    <t>FAREESA BEGUM</t>
  </si>
  <si>
    <t>SSF3570217</t>
  </si>
  <si>
    <t>GURRAM VENKATAMMA</t>
  </si>
  <si>
    <t>SSF3570218</t>
  </si>
  <si>
    <t>OBC</t>
  </si>
  <si>
    <t>DUBBA SNDHYA</t>
  </si>
  <si>
    <t>SSF3575790</t>
  </si>
  <si>
    <t>TAHSEEN BEGUM</t>
  </si>
  <si>
    <t>SSF3575791</t>
  </si>
  <si>
    <t>SALMA BEGUM MOHAMMED</t>
  </si>
  <si>
    <t>NALGONDA C3</t>
  </si>
  <si>
    <t>NALGONDA C3 Afsha1</t>
  </si>
  <si>
    <t>SSF3586601</t>
  </si>
  <si>
    <t>THASEEN FATHIMA</t>
  </si>
  <si>
    <t>SSF3586603</t>
  </si>
  <si>
    <t>NASEEM SULTANA</t>
  </si>
  <si>
    <t>SSF3586620</t>
  </si>
  <si>
    <t>KHuRSHIDA BEGUMN</t>
  </si>
  <si>
    <t>NALGONDA C2 Sravanthi Ar Nagar Nlg1</t>
  </si>
  <si>
    <t>SSF3591227</t>
  </si>
  <si>
    <t>MOHAMMED MEHABOOBA</t>
  </si>
  <si>
    <t>SSF3598255</t>
  </si>
  <si>
    <t>SAMREEN UNISSA</t>
  </si>
  <si>
    <t>NALGONDA C1 Renuka Nlg Dvk Road1</t>
  </si>
  <si>
    <t>SSF3604454</t>
  </si>
  <si>
    <t>DASYAM REVATHI</t>
  </si>
  <si>
    <t>NALGONDA C2 Vasantha Nlg Kesherjpally2</t>
  </si>
  <si>
    <t>SSF3623350</t>
  </si>
  <si>
    <t>KATTULA PREMALATHA</t>
  </si>
  <si>
    <t>SSF3623379</t>
  </si>
  <si>
    <t>BOJJA MADHAVI</t>
  </si>
  <si>
    <t>SSF3623405</t>
  </si>
  <si>
    <t>BOJJA PRASHANTHI</t>
  </si>
  <si>
    <t>SSF3623429</t>
  </si>
  <si>
    <t>BOJA SUMATHI</t>
  </si>
  <si>
    <t>SSF3623471</t>
  </si>
  <si>
    <t>MENDE SHILPA</t>
  </si>
  <si>
    <t>SSF3591291</t>
  </si>
  <si>
    <t>BANAVATH ACHAVALI</t>
  </si>
  <si>
    <t>SSF3642136</t>
  </si>
  <si>
    <t>PARVIN</t>
  </si>
  <si>
    <t>NALGONDA C3 Aruna Keshrajpally Nlg1</t>
  </si>
  <si>
    <t>SSF3642558</t>
  </si>
  <si>
    <t>JANGALA ANITHA</t>
  </si>
  <si>
    <t>NALGONDA</t>
  </si>
  <si>
    <t>NALGONDA C4</t>
  </si>
  <si>
    <t>NALGONDA C4 Alivelu1</t>
  </si>
  <si>
    <t>SSF3662900</t>
  </si>
  <si>
    <t>Animal Husbandry &amp; Poultry</t>
  </si>
  <si>
    <t>PENTAMALLA SARITHA</t>
  </si>
  <si>
    <t>SSF3662982</t>
  </si>
  <si>
    <t>REKALA RAJINI</t>
  </si>
  <si>
    <t>SSF3663032</t>
  </si>
  <si>
    <t>SIRIPANGI ALIVELU</t>
  </si>
  <si>
    <t>SSF3663092</t>
  </si>
  <si>
    <t>THALUKA ANUSHA</t>
  </si>
  <si>
    <t>SSF3664059</t>
  </si>
  <si>
    <t>AREKANTI VIDYARANI</t>
  </si>
  <si>
    <t>SSF3673208</t>
  </si>
  <si>
    <t>MOHAMMAD SHAHANAZ SULTHANA</t>
  </si>
  <si>
    <t>PITTAMPALLY C2</t>
  </si>
  <si>
    <t>PITTAMPALLY C2 Durgamma1</t>
  </si>
  <si>
    <t>SSF3677835</t>
  </si>
  <si>
    <t>TELAGAMALLA SHIRISHA</t>
  </si>
  <si>
    <t>SSF3677850</t>
  </si>
  <si>
    <t>ANGOTHU JHANSI</t>
  </si>
  <si>
    <t>SSF3677872</t>
  </si>
  <si>
    <t>GOGU NAGAMMA</t>
  </si>
  <si>
    <t>SSF3680915</t>
  </si>
  <si>
    <t>SHAIK SAMSHU</t>
  </si>
  <si>
    <t>PITTAMPALLY C3</t>
  </si>
  <si>
    <t>PITTAMPALLY C3 Sudharani1</t>
  </si>
  <si>
    <t>SSF3694532</t>
  </si>
  <si>
    <t>KUMMARIKUNTLA RAMANA</t>
  </si>
  <si>
    <t>SSF3694545</t>
  </si>
  <si>
    <t>MANDARI JHANSIRANI</t>
  </si>
  <si>
    <t>SSF3694561</t>
  </si>
  <si>
    <t>PARIMICHETTI SUDHARANI</t>
  </si>
  <si>
    <t>NALGONDA C5</t>
  </si>
  <si>
    <t>NALGONDA C5 Srilatha1</t>
  </si>
  <si>
    <t>SSF3702236</t>
  </si>
  <si>
    <t>PERIKA ANNAPURNA</t>
  </si>
  <si>
    <t>SSF3702286</t>
  </si>
  <si>
    <t>AALA MALESHWARI</t>
  </si>
  <si>
    <t>SSF3702301</t>
  </si>
  <si>
    <t>MANDALA SHANTAMMA</t>
  </si>
  <si>
    <t>SSF3703735</t>
  </si>
  <si>
    <t>GANTEKAMPU SUNEETHA</t>
  </si>
  <si>
    <t>SSF3703760</t>
  </si>
  <si>
    <t>KATTULA SWETHA</t>
  </si>
  <si>
    <t>NAKREKAL</t>
  </si>
  <si>
    <t>NAKREKAL C1</t>
  </si>
  <si>
    <t>NAKREKAL C1 Haritha Kandhimalla Vari Gudem1</t>
  </si>
  <si>
    <t>SSF3719544</t>
  </si>
  <si>
    <t>CHETIPALLI LAXMI</t>
  </si>
  <si>
    <t>SSF3719550</t>
  </si>
  <si>
    <t>MOHAMMAD AHIMADI</t>
  </si>
  <si>
    <t>SSF3727827</t>
  </si>
  <si>
    <t>ALAGANDULA BHARATHI</t>
  </si>
  <si>
    <t>SSF3749356</t>
  </si>
  <si>
    <t>SHAIK AYESHA</t>
  </si>
  <si>
    <t>SSF3756352</t>
  </si>
  <si>
    <t>RAMPALLY SANDYA</t>
  </si>
  <si>
    <t>SHESHAMMA GUDEM</t>
  </si>
  <si>
    <t>SHESHAMMA GUDEM C1</t>
  </si>
  <si>
    <t>SHESHAMMA GUDEM C1 Sunitha1</t>
  </si>
  <si>
    <t>SSF3702324</t>
  </si>
  <si>
    <t>ODLAKONDA HEMALATHA</t>
  </si>
  <si>
    <t>SSF3760807</t>
  </si>
  <si>
    <t>MUDDAM MAMATHA</t>
  </si>
  <si>
    <t>SSF3506339</t>
  </si>
  <si>
    <t>PEDDI SUNITHA</t>
  </si>
  <si>
    <t>SSF3760881</t>
  </si>
  <si>
    <t>GADDAM MINAMMA</t>
  </si>
  <si>
    <t>SSF3760894</t>
  </si>
  <si>
    <t>RAI JANAKAMMA</t>
  </si>
  <si>
    <t>SSF3764134</t>
  </si>
  <si>
    <t>RUVVA GOWRAMMA</t>
  </si>
  <si>
    <t>SSF3719002</t>
  </si>
  <si>
    <t>KOTHAKONDA SHOBA</t>
  </si>
  <si>
    <t>SSF3719540</t>
  </si>
  <si>
    <t>PERIKA PADMA</t>
  </si>
  <si>
    <t xml:space="preserve">SURYAPET </t>
  </si>
  <si>
    <t>SURYAPET  C3</t>
  </si>
  <si>
    <t>SURYAPET  C3 Jyothi Tekumatla1</t>
  </si>
  <si>
    <t>SSF3792670</t>
  </si>
  <si>
    <t>SURARAPU JYOTHI</t>
  </si>
  <si>
    <t>SSF3792697</t>
  </si>
  <si>
    <t>DURGAM MaNGAMMA</t>
  </si>
  <si>
    <t>SSF3797344</t>
  </si>
  <si>
    <t>SHAIK RUKSANA</t>
  </si>
  <si>
    <t>CHANDAMPALLY</t>
  </si>
  <si>
    <t>CHANDAMPALLY C1</t>
  </si>
  <si>
    <t>CHANDAMPALLY C1 Andalu ChandaMpally1</t>
  </si>
  <si>
    <t>SSF3837972</t>
  </si>
  <si>
    <t>PALADUGU PARIMALA</t>
  </si>
  <si>
    <t>SSF3837994</t>
  </si>
  <si>
    <t>AKARAPU SAILAJA</t>
  </si>
  <si>
    <t>SSF3838033</t>
  </si>
  <si>
    <t>VANGURI ANDALU</t>
  </si>
  <si>
    <t>SSF3702226</t>
  </si>
  <si>
    <t>BURGU SUJATHA</t>
  </si>
  <si>
    <t>SSF3896458</t>
  </si>
  <si>
    <t>SURARAPU NAGALAXMI</t>
  </si>
  <si>
    <t>SSF4046619</t>
  </si>
  <si>
    <t>SURARAPU RENUKA</t>
  </si>
  <si>
    <t>SSF4178380</t>
  </si>
  <si>
    <t>Irrigation</t>
  </si>
  <si>
    <t>PRATHAPANI SAIDAMMA</t>
  </si>
  <si>
    <t>BUDDARAM</t>
  </si>
  <si>
    <t>BUDDARAM C1</t>
  </si>
  <si>
    <t>Sri rama C1 G2</t>
  </si>
  <si>
    <t>Chetana Weekly</t>
  </si>
  <si>
    <t>SSF4863651</t>
  </si>
  <si>
    <t>VALKI LAXMI PRASANNA</t>
  </si>
  <si>
    <t>APPAJI PETA</t>
  </si>
  <si>
    <t>APPAJI PETA C2</t>
  </si>
  <si>
    <t>LAKSHMI C2 G3</t>
  </si>
  <si>
    <t>SSF4879418</t>
  </si>
  <si>
    <t>ITHARAJU PARVATHAMMA</t>
  </si>
  <si>
    <t>THIPPARTHY</t>
  </si>
  <si>
    <t>THIPPARTHY C1</t>
  </si>
  <si>
    <t>THIPPARTHY C1 Saraswathi1</t>
  </si>
  <si>
    <t>SSF5030955</t>
  </si>
  <si>
    <t>NALLA SANDHYA</t>
  </si>
  <si>
    <t>NARKETPALLE</t>
  </si>
  <si>
    <t>NARKETPALLE C1</t>
  </si>
  <si>
    <t>NARKETPALLE C1 Yamuna1</t>
  </si>
  <si>
    <t>SSF5202672</t>
  </si>
  <si>
    <t>SHAIK ABEDA</t>
  </si>
  <si>
    <t>Gaddamvari Yadavally</t>
  </si>
  <si>
    <t>Gaddamvari Yadavally C1</t>
  </si>
  <si>
    <t>Gaddamvari Yadavally C1 Bhavani1</t>
  </si>
  <si>
    <t>SSF5436673</t>
  </si>
  <si>
    <t>KANDULA PRIYANKA</t>
  </si>
  <si>
    <t>CHERLAPALLY</t>
  </si>
  <si>
    <t>CHERLAPALLY C1</t>
  </si>
  <si>
    <t>SHIVAJI C1 G4</t>
  </si>
  <si>
    <t>SSF5449944</t>
  </si>
  <si>
    <t>ARPULA SHRAVYA</t>
  </si>
  <si>
    <t>SSF5450804</t>
  </si>
  <si>
    <t>PERIKA SWATHI</t>
  </si>
  <si>
    <t>SSF5452009</t>
  </si>
  <si>
    <t>GOWNI RAMULAMMA</t>
  </si>
  <si>
    <t>G.K.Annaram</t>
  </si>
  <si>
    <t>G.K.Annaram C1</t>
  </si>
  <si>
    <t>annamayya C1 G2</t>
  </si>
  <si>
    <t>SSF5492088</t>
  </si>
  <si>
    <t>BOPPANI VASANTHA</t>
  </si>
  <si>
    <t>APPAJI PETA C1</t>
  </si>
  <si>
    <t>anji C1 G4</t>
  </si>
  <si>
    <t>SSF5498358</t>
  </si>
  <si>
    <t>KASARLA SAIDAMMA</t>
  </si>
  <si>
    <t>SSF5498720</t>
  </si>
  <si>
    <t>KATTULA THULASI</t>
  </si>
  <si>
    <t>SSF5507199</t>
  </si>
  <si>
    <t>VANTEPAAKA SAIDAMMA</t>
  </si>
  <si>
    <t>MUSKAN C4 G2</t>
  </si>
  <si>
    <t>SSF5578878</t>
  </si>
  <si>
    <t>ANWARI BEGUM</t>
  </si>
  <si>
    <t>bhavya C2 G5</t>
  </si>
  <si>
    <t>SSF5619593</t>
  </si>
  <si>
    <t>GOUSIA BEGUM</t>
  </si>
  <si>
    <t>HANUMAN C1 G2</t>
  </si>
  <si>
    <t>SSF5649447</t>
  </si>
  <si>
    <t>POLE LALITHA</t>
  </si>
  <si>
    <t>SSF5670154</t>
  </si>
  <si>
    <t>POLE MARAMMA</t>
  </si>
  <si>
    <t>SSF5674217</t>
  </si>
  <si>
    <t>HAZIRA BEGUM</t>
  </si>
  <si>
    <t>SSF5675324</t>
  </si>
  <si>
    <t>GANTAKAMPU PRAMILA</t>
  </si>
  <si>
    <t>ZARA C4 G5</t>
  </si>
  <si>
    <t>SSF5724325</t>
  </si>
  <si>
    <t>SAFI NAAZ</t>
  </si>
  <si>
    <t>SSF5724444</t>
  </si>
  <si>
    <t>NETAKANI NIRMALA</t>
  </si>
  <si>
    <t>NOUSHIL C2 G4</t>
  </si>
  <si>
    <t>SSF5541805</t>
  </si>
  <si>
    <t>MAHAMMAD NAZIYA KHAUN</t>
  </si>
  <si>
    <t>SSF5744544</t>
  </si>
  <si>
    <t>ARSHIYA JABEEN</t>
  </si>
  <si>
    <t>SSF5750901</t>
  </si>
  <si>
    <t>NAGMA</t>
  </si>
  <si>
    <t>PITTAMPALLI</t>
  </si>
  <si>
    <t>PITTAMPALLI C1</t>
  </si>
  <si>
    <t>PITTAMPALLI C1 Srinivasa1</t>
  </si>
  <si>
    <t>SSF5776183</t>
  </si>
  <si>
    <t>MAINAM TIRPATAMMA</t>
  </si>
  <si>
    <t>SSF5583028</t>
  </si>
  <si>
    <t>NAJMA</t>
  </si>
  <si>
    <t>Velugu Palle</t>
  </si>
  <si>
    <t>Velugu Palle C1</t>
  </si>
  <si>
    <t>Velugu Palle C1 Anandhi5</t>
  </si>
  <si>
    <t>SSF5786419</t>
  </si>
  <si>
    <t>RUDRAKSHI MAHESHWARI</t>
  </si>
  <si>
    <t>GHAZIA C2 G7</t>
  </si>
  <si>
    <t>SSF5814810</t>
  </si>
  <si>
    <t>MEHARAJ</t>
  </si>
  <si>
    <t>SSF5843996</t>
  </si>
  <si>
    <t>AMATULIQRA</t>
  </si>
  <si>
    <t>SSF5845480</t>
  </si>
  <si>
    <t>KUNCHAM RAMANA</t>
  </si>
  <si>
    <t>SSF5686716</t>
  </si>
  <si>
    <t xml:space="preserve">FARIDA KHATOON </t>
  </si>
  <si>
    <t>Anantharam</t>
  </si>
  <si>
    <t>Anantharam C1</t>
  </si>
  <si>
    <t>SRI RENUKA YELLAMMA C1 G5</t>
  </si>
  <si>
    <t>SSF5879891</t>
  </si>
  <si>
    <t>RUDRAKSHA JYOTI</t>
  </si>
  <si>
    <t>Narsing Batla</t>
  </si>
  <si>
    <t>Narsing Batla C1</t>
  </si>
  <si>
    <t>LAKSHMI C1 G2</t>
  </si>
  <si>
    <t>SSF5893943</t>
  </si>
  <si>
    <t>AKARAPU LAKSHMAMMA</t>
  </si>
  <si>
    <t>Kalavalapalle</t>
  </si>
  <si>
    <t>Kalavalapalle C1</t>
  </si>
  <si>
    <t>Kalavalapalle C1 Akshitha1</t>
  </si>
  <si>
    <t>SSF5898014</t>
  </si>
  <si>
    <t xml:space="preserve">VANTEPAKA PADMAJA </t>
  </si>
  <si>
    <t>SSF5898164</t>
  </si>
  <si>
    <t>VANTEPAKA MOUNIKA</t>
  </si>
  <si>
    <t>SSF5898765</t>
  </si>
  <si>
    <t>ONTEPAKA PADMAMMA</t>
  </si>
  <si>
    <t>Kalavalapalle C1 Pranitha1</t>
  </si>
  <si>
    <t>SSF5923819</t>
  </si>
  <si>
    <t>YERR NIRMALA</t>
  </si>
  <si>
    <t>SSF5924070</t>
  </si>
  <si>
    <t>CHINNAPAKA BHUJATHA</t>
  </si>
  <si>
    <t>Charla Gouraram</t>
  </si>
  <si>
    <t>Charla Gouraram C1</t>
  </si>
  <si>
    <t>Charla Gouraram C1 Thanvi C2 G31</t>
  </si>
  <si>
    <t>SSF5943874</t>
  </si>
  <si>
    <t>NAMA LAKSHMI</t>
  </si>
  <si>
    <t>ANAAZ C4 G7</t>
  </si>
  <si>
    <t>SSF5958637</t>
  </si>
  <si>
    <t>SHAIK SHAJAHAN BEGUM</t>
  </si>
  <si>
    <t>SSF5975843</t>
  </si>
  <si>
    <t>KHAIRUNNISA BEGUM</t>
  </si>
  <si>
    <t>Pajjur</t>
  </si>
  <si>
    <t>Pajjur C1</t>
  </si>
  <si>
    <t>Pajjur C1 Aruna1</t>
  </si>
  <si>
    <t>SSF5980774</t>
  </si>
  <si>
    <t>MULUGURI PADMA</t>
  </si>
  <si>
    <t>Thoragal</t>
  </si>
  <si>
    <t>Thoragal C1</t>
  </si>
  <si>
    <t>Thoragal C1 Harsha1</t>
  </si>
  <si>
    <t>SSF5981021</t>
  </si>
  <si>
    <t>YEDLA EEDAMMA</t>
  </si>
  <si>
    <t>NALGONDA C7</t>
  </si>
  <si>
    <t>VISHWA C4 G6</t>
  </si>
  <si>
    <t>SSF5998581</t>
  </si>
  <si>
    <t>SHAIK PARVEEN</t>
  </si>
  <si>
    <t>Munugode</t>
  </si>
  <si>
    <t>Munugode C1</t>
  </si>
  <si>
    <t>Munugode C1 Bhavani1</t>
  </si>
  <si>
    <t>SSF6001981</t>
  </si>
  <si>
    <t>NARAGONI YAMUNA</t>
  </si>
  <si>
    <t>MAHALAKSHMI C5 G10</t>
  </si>
  <si>
    <t>SSF6045975</t>
  </si>
  <si>
    <t>KIRISAGAR ANITHA</t>
  </si>
  <si>
    <t>SSF6062465</t>
  </si>
  <si>
    <t xml:space="preserve">CHOLLETI BHAGYA LAKSHMI </t>
  </si>
  <si>
    <t>SSF6075019</t>
  </si>
  <si>
    <t>DUBBA LOKESHWARI</t>
  </si>
  <si>
    <t>BHAGYALAKSHMI C1 G2</t>
  </si>
  <si>
    <t>SSF6084491</t>
  </si>
  <si>
    <t>EDA MANJULA</t>
  </si>
  <si>
    <t>MERY PRIYANKA C2 G8</t>
  </si>
  <si>
    <t>SSF6097320</t>
  </si>
  <si>
    <t>KOTHAPALIY UPENDRA</t>
  </si>
  <si>
    <t>dorababu C5 G9</t>
  </si>
  <si>
    <t>SSF6118788</t>
  </si>
  <si>
    <t>TAHMEENA TABASSUM</t>
  </si>
  <si>
    <t>REHANA C4 G8</t>
  </si>
  <si>
    <t>SSF6120413</t>
  </si>
  <si>
    <t>NEHA BEGUM</t>
  </si>
  <si>
    <t>KATTANGUR</t>
  </si>
  <si>
    <t>KATTANGUR C1</t>
  </si>
  <si>
    <t>KATTANGUR C1 Balaji1</t>
  </si>
  <si>
    <t>SSF6129711</t>
  </si>
  <si>
    <t>MAINAM SARADA</t>
  </si>
  <si>
    <t>MUNNAJA C2 G10</t>
  </si>
  <si>
    <t>SSF6149012</t>
  </si>
  <si>
    <t>GATTU SHIRISHA</t>
  </si>
  <si>
    <t>HASINI C2 G10</t>
  </si>
  <si>
    <t>SSF6164461</t>
  </si>
  <si>
    <t>SIDDALA RAMULAMMA</t>
  </si>
  <si>
    <t>Pajjur C2</t>
  </si>
  <si>
    <t>Pajjur C2 VENKATADRIPALEM RENUKA YELLAMA1</t>
  </si>
  <si>
    <t>SSF6174499</t>
  </si>
  <si>
    <t>RAMANA PALLE</t>
  </si>
  <si>
    <t>SSF6193488</t>
  </si>
  <si>
    <t>BAGIDI GEETHA</t>
  </si>
  <si>
    <t>NAAZ C4 G10</t>
  </si>
  <si>
    <t>SSF6254405</t>
  </si>
  <si>
    <t>MOHAMMAD ZAHURUNNISA BEGUM</t>
  </si>
  <si>
    <t>SSF6254565</t>
  </si>
  <si>
    <t>SAMEENA BEGUM</t>
  </si>
  <si>
    <t>NALGONDA C8</t>
  </si>
  <si>
    <t>HONEY C8 G2</t>
  </si>
  <si>
    <t>SSF6265991</t>
  </si>
  <si>
    <t>REHANA</t>
  </si>
  <si>
    <t>BUSHRA C4 G10</t>
  </si>
  <si>
    <t>SSF6177188</t>
  </si>
  <si>
    <t>MOHAMMAD NUSRATH BEGUM</t>
  </si>
  <si>
    <t>SSF6283714</t>
  </si>
  <si>
    <t>BHONAGIRI GEETA</t>
  </si>
  <si>
    <t>SSF6283796</t>
  </si>
  <si>
    <t>MAHAMUDA</t>
  </si>
  <si>
    <t>SSF6284308</t>
  </si>
  <si>
    <t>LAIKHA BEGUM</t>
  </si>
  <si>
    <t>SSF6284376</t>
  </si>
  <si>
    <t>SHAIK SAFIYA BEGAM</t>
  </si>
  <si>
    <t>Nirbaya C8 G3</t>
  </si>
  <si>
    <t>SSF6291275</t>
  </si>
  <si>
    <t>ASRAFATHIMA</t>
  </si>
  <si>
    <t>SSF6292290</t>
  </si>
  <si>
    <t>PERIKA SANDHYA</t>
  </si>
  <si>
    <t>SSF6301431</t>
  </si>
  <si>
    <t xml:space="preserve">mohammad neha begum </t>
  </si>
  <si>
    <t>SAI C4 G10</t>
  </si>
  <si>
    <t>SSF6309256</t>
  </si>
  <si>
    <t>BUSHIPAKA ANTHU</t>
  </si>
  <si>
    <t>Unnati weekly</t>
  </si>
  <si>
    <t>HASRITHA C5 G10</t>
  </si>
  <si>
    <t>SSF6330481</t>
  </si>
  <si>
    <t>SUMAYYA NOUSHEEN</t>
  </si>
  <si>
    <t>NALGONDA C9</t>
  </si>
  <si>
    <t>NALGONDA C9 AtoZ1</t>
  </si>
  <si>
    <t>SSF6340487</t>
  </si>
  <si>
    <t>SHAIK FOUZIA</t>
  </si>
  <si>
    <t>SSF6341293</t>
  </si>
  <si>
    <t>ASHRAF</t>
  </si>
  <si>
    <t>SSF6346919</t>
  </si>
  <si>
    <t>NASREEN</t>
  </si>
  <si>
    <t>Consumer Durable Weekly</t>
  </si>
  <si>
    <t>Mobile</t>
  </si>
  <si>
    <t>KOTHAPALLE</t>
  </si>
  <si>
    <t>KOTHAPALLE C1</t>
  </si>
  <si>
    <t>shivani C1 G2</t>
  </si>
  <si>
    <t>SSF5021706</t>
  </si>
  <si>
    <t>PALADUGU KOKILA</t>
  </si>
  <si>
    <t>SSF6374149</t>
  </si>
  <si>
    <t>MEDI KOTAMMA</t>
  </si>
  <si>
    <t>SSF6375281</t>
  </si>
  <si>
    <t>SD TASLEEMA</t>
  </si>
  <si>
    <t>NALGONDA C8 Shivaji Chathrapathi4</t>
  </si>
  <si>
    <t>SSF6375959</t>
  </si>
  <si>
    <t>VUPPALA SANDHYA</t>
  </si>
  <si>
    <t>SSF6376541</t>
  </si>
  <si>
    <t>KATHULA SUNITHA</t>
  </si>
  <si>
    <t>NALGONDA C8 STAR4</t>
  </si>
  <si>
    <t>SSF6396354</t>
  </si>
  <si>
    <t xml:space="preserve">NAHEETH FATHIMA </t>
  </si>
  <si>
    <t>SSF6396388</t>
  </si>
  <si>
    <t>SHAHEDA BEGUM</t>
  </si>
  <si>
    <t>SSF6397530</t>
  </si>
  <si>
    <t>AASIYA JABEEN</t>
  </si>
  <si>
    <t>NALGONDA C2 Arfa3</t>
  </si>
  <si>
    <t>SSF5542308</t>
  </si>
  <si>
    <t>SHAIK MASEEHA</t>
  </si>
  <si>
    <t>SSF5541520</t>
  </si>
  <si>
    <t>SHAIK YASMIN</t>
  </si>
  <si>
    <t>CHANDHANPALLI</t>
  </si>
  <si>
    <t>CHANDHANPALLI C1</t>
  </si>
  <si>
    <t>CHANDHANPALLI C1 Sri Anjaneyam1</t>
  </si>
  <si>
    <t>SSF4839639</t>
  </si>
  <si>
    <t>UPPU YELLAMMA</t>
  </si>
  <si>
    <t>KESHARAJUPALLY</t>
  </si>
  <si>
    <t>KESHARAJUPALLY C1</t>
  </si>
  <si>
    <t>KESHARAJUPALLY C1 Navya1</t>
  </si>
  <si>
    <t>SSF4894664</t>
  </si>
  <si>
    <t>GALI JYOTHI</t>
  </si>
  <si>
    <t>SSF4894720</t>
  </si>
  <si>
    <t>GALI RAMALINGAMMA</t>
  </si>
  <si>
    <t>SSF4923975</t>
  </si>
  <si>
    <t>Dress Materials</t>
  </si>
  <si>
    <t>GUNTUR SURYAKALA</t>
  </si>
  <si>
    <t>SSF4932136</t>
  </si>
  <si>
    <t>MAHMMAD FAJANA</t>
  </si>
  <si>
    <t>RAM C1 G3</t>
  </si>
  <si>
    <t>SSF4868618</t>
  </si>
  <si>
    <t>POLE SHANKARAMMA</t>
  </si>
  <si>
    <t>SSF4863661</t>
  </si>
  <si>
    <t>POLE YELLAMMA</t>
  </si>
  <si>
    <t>SSF6568232</t>
  </si>
  <si>
    <t>DUBBA KRISHNA VENI</t>
  </si>
  <si>
    <t>SSF6568309</t>
  </si>
  <si>
    <t>MAMIDALA KAVYA</t>
  </si>
  <si>
    <t>Nalgonda C10</t>
  </si>
  <si>
    <t>Nalgonda C10 Puja1</t>
  </si>
  <si>
    <t>SSF6570693</t>
  </si>
  <si>
    <t>Snacks Vending</t>
  </si>
  <si>
    <t>JIDDI YELLAMMA</t>
  </si>
  <si>
    <t>SSF4839571</t>
  </si>
  <si>
    <t>PENDELA SUMALATHA</t>
  </si>
  <si>
    <t>A DUPPALA PALLE</t>
  </si>
  <si>
    <t>A DUPPALA PALLE C1</t>
  </si>
  <si>
    <t>A DUPPALA PALLE C1 Varalakshmi1</t>
  </si>
  <si>
    <t>SSF4897444</t>
  </si>
  <si>
    <t>JERIPOTULA YALLAMMA</t>
  </si>
  <si>
    <t>SSF4907517</t>
  </si>
  <si>
    <t>VANTAPAKA MARIYAMMA</t>
  </si>
  <si>
    <t>DOMALPALLI</t>
  </si>
  <si>
    <t>DOMALPALLI C1</t>
  </si>
  <si>
    <t>DOMALPALLI C1 Raadha1</t>
  </si>
  <si>
    <t>SSF4973955</t>
  </si>
  <si>
    <t>MUDDAM DHANAMMA</t>
  </si>
  <si>
    <t>SSF4973391</t>
  </si>
  <si>
    <t>RAPOLU LAXMI</t>
  </si>
  <si>
    <t>SSF6588566</t>
  </si>
  <si>
    <t>J YALAMANCHAMMA</t>
  </si>
  <si>
    <t>SSF6589097</t>
  </si>
  <si>
    <t>Saree Business</t>
  </si>
  <si>
    <t>PALLE RENUKA</t>
  </si>
  <si>
    <t>NALGONDA C4 Sriramnagar  Roja1</t>
  </si>
  <si>
    <t>SSF6592179</t>
  </si>
  <si>
    <t>MADIHA TANAZ</t>
  </si>
  <si>
    <t>SSF6592312</t>
  </si>
  <si>
    <t>SHAIK NEHA</t>
  </si>
  <si>
    <t>SSF6594216</t>
  </si>
  <si>
    <t>FARHANA</t>
  </si>
  <si>
    <t>SSF6594898</t>
  </si>
  <si>
    <t>LAVANYAVATI NARESH SAMLETI</t>
  </si>
  <si>
    <t>SSF6594987</t>
  </si>
  <si>
    <t>BOYAPALlY NAGAMANI</t>
  </si>
  <si>
    <t>SSF6596533</t>
  </si>
  <si>
    <t>MOHAMMAD MUNTAJ BEGAM</t>
  </si>
  <si>
    <t>SSF6599814</t>
  </si>
  <si>
    <t>PAGIDIPALLA ALIVELU</t>
  </si>
  <si>
    <t>SHESHAMMAGUDEM</t>
  </si>
  <si>
    <t>SHESHAMMAGUDEM C1</t>
  </si>
  <si>
    <t>kanakadurga C1 G2</t>
  </si>
  <si>
    <t>SSF5621218</t>
  </si>
  <si>
    <t>VANGURI CHANDRAKaLA</t>
  </si>
  <si>
    <t>SSF6613974</t>
  </si>
  <si>
    <t>MD PARVEEN</t>
  </si>
  <si>
    <t>SSF5573424</t>
  </si>
  <si>
    <t>FATIMA BEGUM</t>
  </si>
  <si>
    <t>Charla Gouraram C1 Hamshi32</t>
  </si>
  <si>
    <t>SSF6617388</t>
  </si>
  <si>
    <t>MANJALI KAVITHA</t>
  </si>
  <si>
    <t>NALGONDA C9 Bhavani1</t>
  </si>
  <si>
    <t>SSF6617703</t>
  </si>
  <si>
    <t>SINGAM RAMANA</t>
  </si>
  <si>
    <t>NALGONDA C6</t>
  </si>
  <si>
    <t>NALGONDA C6 Lucky1</t>
  </si>
  <si>
    <t>SSF6617847</t>
  </si>
  <si>
    <t>MUSHAM JANAKAMMA</t>
  </si>
  <si>
    <t>SSF6617892</t>
  </si>
  <si>
    <t>SAMPANGI YADAMMA</t>
  </si>
  <si>
    <t>SSF6211682</t>
  </si>
  <si>
    <t>CHEPURI SASIKALA</t>
  </si>
  <si>
    <t>NALGONDA C5 Jamma Masid Dilshu1</t>
  </si>
  <si>
    <t>SSF5144045</t>
  </si>
  <si>
    <t>SHEK SHABHANA</t>
  </si>
  <si>
    <t>SSF6624137</t>
  </si>
  <si>
    <t>BOLLA RAMADEVI</t>
  </si>
  <si>
    <t>SSF6625689</t>
  </si>
  <si>
    <t>MUSHAM SONY</t>
  </si>
  <si>
    <t>spandana C1 G2</t>
  </si>
  <si>
    <t>SSF5288323</t>
  </si>
  <si>
    <t>BEEPANGI MUTHYALI</t>
  </si>
  <si>
    <t>SSF6628267</t>
  </si>
  <si>
    <t>KOLUPOLU KALAMMA</t>
  </si>
  <si>
    <t>SSF6628695</t>
  </si>
  <si>
    <t>GUNTI PADMA</t>
  </si>
  <si>
    <t>NALGONDA C6 Anusha1</t>
  </si>
  <si>
    <t>SSF6628796</t>
  </si>
  <si>
    <t>ZUBIDA BEGUM</t>
  </si>
  <si>
    <t>SSF6628852</t>
  </si>
  <si>
    <t>BANDARI CHANDRAKALA</t>
  </si>
  <si>
    <t>SSF6244565</t>
  </si>
  <si>
    <t>MOHAMMED ISHRATH SULTANA</t>
  </si>
  <si>
    <t>SSF6333130</t>
  </si>
  <si>
    <t>BOLLAMPALLI JYOTHI</t>
  </si>
  <si>
    <t>jyothi C2 G2</t>
  </si>
  <si>
    <t>SSF6631604</t>
  </si>
  <si>
    <t>CHRISTIAN</t>
  </si>
  <si>
    <t>NAGELLI RENUKA</t>
  </si>
  <si>
    <t>SSF6631660</t>
  </si>
  <si>
    <t>RIZWANA BEGUM</t>
  </si>
  <si>
    <t>NALGONDA C5 Ambedhkar Nagar Padmavathi1</t>
  </si>
  <si>
    <t>SSF5374867</t>
  </si>
  <si>
    <t>VAHIDA KHANAM</t>
  </si>
  <si>
    <t>MEENAKSHI C5 G10</t>
  </si>
  <si>
    <t>SSF6632516</t>
  </si>
  <si>
    <t>RAHEEMA BEGUM</t>
  </si>
  <si>
    <t>SSF6633077</t>
  </si>
  <si>
    <t>UZMA</t>
  </si>
  <si>
    <t>SSF6637043</t>
  </si>
  <si>
    <t>Tent House</t>
  </si>
  <si>
    <t>MALLEPELLY LALITHA</t>
  </si>
  <si>
    <t>SSF4907278</t>
  </si>
  <si>
    <t>JERIPOTHULA SHOBA</t>
  </si>
  <si>
    <t>SSF6638965</t>
  </si>
  <si>
    <t>Tractor Business</t>
  </si>
  <si>
    <t>SABA AMREEN</t>
  </si>
  <si>
    <t>SSF6640016</t>
  </si>
  <si>
    <t xml:space="preserve">MOHAMMAD NEHA BEGUM </t>
  </si>
  <si>
    <t>SSF5825208</t>
  </si>
  <si>
    <t>NETAKANI RAMANAMMA</t>
  </si>
  <si>
    <t>SSF6640408</t>
  </si>
  <si>
    <t>GANJI KALAVATHI</t>
  </si>
  <si>
    <t>SSF6102065</t>
  </si>
  <si>
    <t>SHAIK HUSSAIN BI</t>
  </si>
  <si>
    <t>Nalgonda C10 Nalgonda  Anitha 11</t>
  </si>
  <si>
    <t>SSF6641486</t>
  </si>
  <si>
    <t>Fruit Vegetable and Flower Business</t>
  </si>
  <si>
    <t>NALLAGONDA PEDDALAKSHMI</t>
  </si>
  <si>
    <t>SSF6641605</t>
  </si>
  <si>
    <t>RIZWANA</t>
  </si>
  <si>
    <t>SSF6642644</t>
  </si>
  <si>
    <t>Fruit Selling</t>
  </si>
  <si>
    <t>SHAIK HASEENA</t>
  </si>
  <si>
    <t>Chinnasuraram</t>
  </si>
  <si>
    <t>Chinnasuraram C1</t>
  </si>
  <si>
    <t>Chinnasuraram C1 Pallavi1</t>
  </si>
  <si>
    <t>SSF5908291</t>
  </si>
  <si>
    <t>Medical Shop</t>
  </si>
  <si>
    <t>YANNAMALLA MAMATHA</t>
  </si>
  <si>
    <t>SSF6084771</t>
  </si>
  <si>
    <t>NAGALAKSHMI</t>
  </si>
  <si>
    <t>DURGA C1 G4</t>
  </si>
  <si>
    <t>SSF6646446</t>
  </si>
  <si>
    <t>KOTA DHANAMMA</t>
  </si>
  <si>
    <t>SSF6132619</t>
  </si>
  <si>
    <t>GALOTH ASHU</t>
  </si>
  <si>
    <t>SSF6648050</t>
  </si>
  <si>
    <t>JEEDIMADLA KALAMMA</t>
  </si>
  <si>
    <t>GULABHI C5 G7</t>
  </si>
  <si>
    <t>SSF5849006</t>
  </si>
  <si>
    <t>SUNKISHALA RENUKA</t>
  </si>
  <si>
    <t>ARJALABAVI</t>
  </si>
  <si>
    <t>ARJALABAVI C1</t>
  </si>
  <si>
    <t>ARJALABAVI C1 Mother Terisa1</t>
  </si>
  <si>
    <t>SSF6648078</t>
  </si>
  <si>
    <t>GUMPULA KAVITHA</t>
  </si>
  <si>
    <t>Gandhamvarigudem</t>
  </si>
  <si>
    <t>Gandhamvarigudem C1</t>
  </si>
  <si>
    <t>Gandhamvarigudem C1 Mallikarjuna1</t>
  </si>
  <si>
    <t>SSF6330147</t>
  </si>
  <si>
    <t>DURGAM GEETHA</t>
  </si>
  <si>
    <t>Kasavarigudem</t>
  </si>
  <si>
    <t>Kasavarigudem C1</t>
  </si>
  <si>
    <t>KASEEM C1 G2</t>
  </si>
  <si>
    <t>SSF6120823</t>
  </si>
  <si>
    <t>SAIDA BI</t>
  </si>
  <si>
    <t>SSF6649045</t>
  </si>
  <si>
    <t xml:space="preserve">PANTHAM RUPA </t>
  </si>
  <si>
    <t>SSF5962587</t>
  </si>
  <si>
    <t xml:space="preserve">CHINTHA PRAMEELA </t>
  </si>
  <si>
    <t>SSF6374204</t>
  </si>
  <si>
    <t>POLOJU MADHAVI</t>
  </si>
  <si>
    <t>Anantharam C1 Venkateswarlu1</t>
  </si>
  <si>
    <t>SSF5539813</t>
  </si>
  <si>
    <t>PERIKA SRIREKHA</t>
  </si>
  <si>
    <t>Anantharam C2</t>
  </si>
  <si>
    <t>Anantharam C2 Vasantha1</t>
  </si>
  <si>
    <t>SSF5613648</t>
  </si>
  <si>
    <t>CHINNAPAKA YADAMMA</t>
  </si>
  <si>
    <t>STS0000006662296</t>
  </si>
  <si>
    <t>SAMPANGI LAXMI</t>
  </si>
  <si>
    <t>SSF5999139</t>
  </si>
  <si>
    <t>SHAIK RAPHIYA</t>
  </si>
  <si>
    <t>SSF5642907</t>
  </si>
  <si>
    <t>YELETI LINGAMMA</t>
  </si>
  <si>
    <t>SSF5178917</t>
  </si>
  <si>
    <t>BEEPANGI KRISHNAVENI</t>
  </si>
  <si>
    <t>SSF6600733</t>
  </si>
  <si>
    <t>RESHMA</t>
  </si>
  <si>
    <t>STS0000006671254</t>
  </si>
  <si>
    <t>PERIKA LALITHA</t>
  </si>
  <si>
    <t>Vijayadurga  C7 G4</t>
  </si>
  <si>
    <t>SSF5920414</t>
  </si>
  <si>
    <t>AVIRENDLA MOUNIKA</t>
  </si>
  <si>
    <t>SSF6157211</t>
  </si>
  <si>
    <t>SAIDABI</t>
  </si>
  <si>
    <t>SSF6155317</t>
  </si>
  <si>
    <t>KAMAL BHI</t>
  </si>
  <si>
    <t>SSF5850165</t>
  </si>
  <si>
    <t>BADUPULA ALIVELU</t>
  </si>
  <si>
    <t>SSF5497411</t>
  </si>
  <si>
    <t>KANDULA VASANTHA</t>
  </si>
  <si>
    <t>SSF6121007</t>
  </si>
  <si>
    <t>MOULANA BI</t>
  </si>
  <si>
    <t>SSF5567791</t>
  </si>
  <si>
    <t>DARSHANAM MOUNIKA</t>
  </si>
  <si>
    <t>SSF6582307</t>
  </si>
  <si>
    <t>Tailor Shop</t>
  </si>
  <si>
    <t>AMREEN</t>
  </si>
  <si>
    <t>SSF6125163</t>
  </si>
  <si>
    <t>SHAIK LATHEEF BEE</t>
  </si>
  <si>
    <t>Nalgonda C11</t>
  </si>
  <si>
    <t>Nalgonda C11 Aaradhya1</t>
  </si>
  <si>
    <t>SSF6421977</t>
  </si>
  <si>
    <t>MAHMAD SHABANA</t>
  </si>
  <si>
    <t>SSF5537570</t>
  </si>
  <si>
    <t>PERIKA MUTTAMMA</t>
  </si>
  <si>
    <t>SSF5032676</t>
  </si>
  <si>
    <t>PALLE PRIYANKA</t>
  </si>
  <si>
    <t>SSF5237429</t>
  </si>
  <si>
    <t>GADEPAKA SUKUNAMMA</t>
  </si>
  <si>
    <t>SSF5491098</t>
  </si>
  <si>
    <t>GANTEKAMPU LAKSHMAMMA</t>
  </si>
  <si>
    <t>SSF5621680</t>
  </si>
  <si>
    <t>CHINTHA SRILATHA</t>
  </si>
  <si>
    <t>SSF5977778</t>
  </si>
  <si>
    <t>STS0000006708131</t>
  </si>
  <si>
    <t>BILQEES BEGUM</t>
  </si>
  <si>
    <t>STS0000006709131</t>
  </si>
  <si>
    <t>NAGALAXMI DUBBA</t>
  </si>
  <si>
    <t>STS0000006709887</t>
  </si>
  <si>
    <t>SHAIK SHAHIN</t>
  </si>
  <si>
    <t>NALGONDA C6 Iman Nrs1</t>
  </si>
  <si>
    <t>SSF6601459</t>
  </si>
  <si>
    <t>PARVEEN BEGUM</t>
  </si>
  <si>
    <t>SSF5534593</t>
  </si>
  <si>
    <t>KHATHEEJA BEGUM</t>
  </si>
  <si>
    <t>SSF5783991</t>
  </si>
  <si>
    <t>MADASU SUJATHA</t>
  </si>
  <si>
    <t>NALGONDA C7 Laxmi1</t>
  </si>
  <si>
    <t>SSF5801812</t>
  </si>
  <si>
    <t>KONATHAM ANDALU</t>
  </si>
  <si>
    <t>KHADAR C1 G4</t>
  </si>
  <si>
    <t>SSF6079859</t>
  </si>
  <si>
    <t>SHAIK KHATIJA BEGAM</t>
  </si>
  <si>
    <t>STS0000006715985</t>
  </si>
  <si>
    <t>GAUSIYA</t>
  </si>
  <si>
    <t>SSF6344057</t>
  </si>
  <si>
    <t>STS0000006718455</t>
  </si>
  <si>
    <t>KANDULA PADMA</t>
  </si>
  <si>
    <t>SSF6324321</t>
  </si>
  <si>
    <t>NASEEMA BEGUM</t>
  </si>
  <si>
    <t>SHIVASHAKTHI C2 G6</t>
  </si>
  <si>
    <t>STS0000006719826</t>
  </si>
  <si>
    <t>General Store</t>
  </si>
  <si>
    <t>FAZALA JAHAN BANU</t>
  </si>
  <si>
    <t>STS0000006719976</t>
  </si>
  <si>
    <t>MRS ASMA</t>
  </si>
  <si>
    <t>SSF6603745</t>
  </si>
  <si>
    <t>SAKEENA BEGUM</t>
  </si>
  <si>
    <t>SSF6120473</t>
  </si>
  <si>
    <t>FARHAT BEGUM</t>
  </si>
  <si>
    <t>SSF5998854</t>
  </si>
  <si>
    <t>MA SHAHEEN SULTHANA</t>
  </si>
  <si>
    <t>SSF5867023</t>
  </si>
  <si>
    <t>DASARI BHaGYAMMA</t>
  </si>
  <si>
    <t>SSF6626408</t>
  </si>
  <si>
    <t>NALLIPOGU VIJAYALAKSHMI</t>
  </si>
  <si>
    <t>vinayaka C1 G2</t>
  </si>
  <si>
    <t>SSF4869073</t>
  </si>
  <si>
    <t>TELUKALAPALLY YALAMMA</t>
  </si>
  <si>
    <t>SSF4869071</t>
  </si>
  <si>
    <t>UPPA DEVAKAMMA</t>
  </si>
  <si>
    <t>STS0000006734060</t>
  </si>
  <si>
    <t>AYESHA KAUSER</t>
  </si>
  <si>
    <t>SSF4983308</t>
  </si>
  <si>
    <t>GOLI MANJULA</t>
  </si>
  <si>
    <t>STS0000006734593</t>
  </si>
  <si>
    <t>DINGHAN SANGITHA</t>
  </si>
  <si>
    <t>SSF6394677</t>
  </si>
  <si>
    <t>REHANA BEGUM</t>
  </si>
  <si>
    <t>STS0000006735387</t>
  </si>
  <si>
    <t>GOUSIYA</t>
  </si>
  <si>
    <t>STS0000006735564</t>
  </si>
  <si>
    <t>THELKALAPALLY SRAVANI</t>
  </si>
  <si>
    <t>STS0000006735584</t>
  </si>
  <si>
    <t>ABEDA ANJUM</t>
  </si>
  <si>
    <t>Anneparthy</t>
  </si>
  <si>
    <t>Anneparthy C1</t>
  </si>
  <si>
    <t>Anneparthy C1 Sri Krishna1</t>
  </si>
  <si>
    <t>SSF6308906</t>
  </si>
  <si>
    <t>KAMMAMPATI RENUKA</t>
  </si>
  <si>
    <t>STS0000006736262</t>
  </si>
  <si>
    <t>NAKKERABOINA SHAILAJA</t>
  </si>
  <si>
    <t>SSF6346845</t>
  </si>
  <si>
    <t>RAYALA PARVATHAMMA</t>
  </si>
  <si>
    <t>STS0000006737161</t>
  </si>
  <si>
    <t>JADALA SUMALATHA</t>
  </si>
  <si>
    <t>srinivasa C1 G2</t>
  </si>
  <si>
    <t>SSF5156466</t>
  </si>
  <si>
    <t>GADEPAKA LAKSHMAMMA</t>
  </si>
  <si>
    <t>SSF6380005</t>
  </si>
  <si>
    <t>SHAIK MUNTAZ</t>
  </si>
  <si>
    <t>STS0000006739130</t>
  </si>
  <si>
    <t>Handloom Business</t>
  </si>
  <si>
    <t>FARVIN FATHIMA</t>
  </si>
  <si>
    <t>SSF5975945</t>
  </si>
  <si>
    <t>MD NASREEN SULTANA</t>
  </si>
  <si>
    <t>SSF6625516</t>
  </si>
  <si>
    <t>VANTEPAKA LAVANYA</t>
  </si>
  <si>
    <t>kaveri C5 G2</t>
  </si>
  <si>
    <t>SSF5194609</t>
  </si>
  <si>
    <t>ANNAPURI JAYALAXMI</t>
  </si>
  <si>
    <t>STS0000006746979</t>
  </si>
  <si>
    <t>VARADATI RENUKA</t>
  </si>
  <si>
    <t>STS0000006746999</t>
  </si>
  <si>
    <t>MOHD NASEEMA</t>
  </si>
  <si>
    <t>SSF6164045</t>
  </si>
  <si>
    <t>MEDI MOUNIKA</t>
  </si>
  <si>
    <t>STS0000006749078</t>
  </si>
  <si>
    <t>RATHNAGIRI LAXMI</t>
  </si>
  <si>
    <t>VENKY C1 G4</t>
  </si>
  <si>
    <t>SSF5530576</t>
  </si>
  <si>
    <t>GUNDOJI DIVYA</t>
  </si>
  <si>
    <t>SSF5578957</t>
  </si>
  <si>
    <t>GADARI RENUKA</t>
  </si>
  <si>
    <t>SSF5911867</t>
  </si>
  <si>
    <t>SSF6297015</t>
  </si>
  <si>
    <t>FARHEEN BEGUM</t>
  </si>
  <si>
    <t>SSF5966768</t>
  </si>
  <si>
    <t>AYESHA</t>
  </si>
  <si>
    <t>SSF5067049</t>
  </si>
  <si>
    <t>GADEPAKA USHAMMA</t>
  </si>
  <si>
    <t>STS0000006754038</t>
  </si>
  <si>
    <t>BOPPANI RENUKA</t>
  </si>
  <si>
    <t>SSF6421945</t>
  </si>
  <si>
    <t>THAISEEN MOHAMMED</t>
  </si>
  <si>
    <t>SSF6308854</t>
  </si>
  <si>
    <t>VARAMMA KATTA</t>
  </si>
  <si>
    <t>STS0000006757209</t>
  </si>
  <si>
    <t>ALIVELU USKILLA</t>
  </si>
  <si>
    <t>SSF5154094</t>
  </si>
  <si>
    <t>PULIGILLA DHANAMMA</t>
  </si>
  <si>
    <t>STS0000006759480</t>
  </si>
  <si>
    <t>SHAKERA BEGUM</t>
  </si>
  <si>
    <t>LOUKYA C5 G6</t>
  </si>
  <si>
    <t>SSF5841143</t>
  </si>
  <si>
    <t>NAGAMALLA YADAMMA</t>
  </si>
  <si>
    <t>STS0000006760175</t>
  </si>
  <si>
    <t>SUNKISHALA NAVYA</t>
  </si>
  <si>
    <t>STS0000006760338</t>
  </si>
  <si>
    <t>BONALA MALLAMMA</t>
  </si>
  <si>
    <t>STS0000006762296</t>
  </si>
  <si>
    <t>FOUZIYA TABASSUM</t>
  </si>
  <si>
    <t>SSF6324391</t>
  </si>
  <si>
    <t>DESA ARUNA</t>
  </si>
  <si>
    <t>NALGONDA C7 Pedabanda Bismillah3</t>
  </si>
  <si>
    <t>STS0000006762823</t>
  </si>
  <si>
    <t>KATTULA KALAMMA</t>
  </si>
  <si>
    <t>STS0000006762911</t>
  </si>
  <si>
    <t>SAJEEDA BEGUM</t>
  </si>
  <si>
    <t>RENUKA YELLAMMA C4 G9</t>
  </si>
  <si>
    <t>SSF6111571</t>
  </si>
  <si>
    <t>KATHULA YADAMMA</t>
  </si>
  <si>
    <t>STS0000006764119</t>
  </si>
  <si>
    <t>AZIZA KHATOON</t>
  </si>
  <si>
    <t>STS0000006764819</t>
  </si>
  <si>
    <t>NASREEN SULTANA</t>
  </si>
  <si>
    <t>STS0000006765435</t>
  </si>
  <si>
    <t>KANEES FATHIMA</t>
  </si>
  <si>
    <t>CHERLAPALLY C1 Marriguda5</t>
  </si>
  <si>
    <t>STS0000006766620</t>
  </si>
  <si>
    <t>PENDEM SAKKU BAI</t>
  </si>
  <si>
    <t>SSF6152712</t>
  </si>
  <si>
    <t>STS0000006769039</t>
  </si>
  <si>
    <t>CHERUKUPALLY LALITHA</t>
  </si>
  <si>
    <t>VALMIKI C3 G2</t>
  </si>
  <si>
    <t>STS0000006770803</t>
  </si>
  <si>
    <t>SHAIK RESHMA</t>
  </si>
  <si>
    <t>STS0000006770885</t>
  </si>
  <si>
    <t>MOHAMMED SHAHANA</t>
  </si>
  <si>
    <t>SSF4918001</t>
  </si>
  <si>
    <t>KONDAPALLY YADAMMA</t>
  </si>
  <si>
    <t>STS0000006772013</t>
  </si>
  <si>
    <t>SHAKEERA</t>
  </si>
  <si>
    <t>VARAHI C7 G5</t>
  </si>
  <si>
    <t>STS0000006776504</t>
  </si>
  <si>
    <t>ARUGULLA VASANTHA</t>
  </si>
  <si>
    <t>SSF5042478</t>
  </si>
  <si>
    <t>OTHERS</t>
  </si>
  <si>
    <t>DHINGYA SHYAM</t>
  </si>
  <si>
    <t>SSF6043946</t>
  </si>
  <si>
    <t>GOLI NAGALAXMI</t>
  </si>
  <si>
    <t>SSF5644643</t>
  </si>
  <si>
    <t>SANA SULTHANA</t>
  </si>
  <si>
    <t>STS0000006780538</t>
  </si>
  <si>
    <t>NANDRU LALITHA</t>
  </si>
  <si>
    <t>SSF6592139</t>
  </si>
  <si>
    <t>FARZANA</t>
  </si>
  <si>
    <t>STS0000006781082</t>
  </si>
  <si>
    <t>SHAHINA BEGUM</t>
  </si>
  <si>
    <t>STS0000006781283</t>
  </si>
  <si>
    <t>Grocery/Kirana Store</t>
  </si>
  <si>
    <t>NAZIMA BEGUM</t>
  </si>
  <si>
    <t>SSF6336649</t>
  </si>
  <si>
    <t>FAHEEMUNISA BEGUM</t>
  </si>
  <si>
    <t>NARKETPALLE C1 Shivani3</t>
  </si>
  <si>
    <t>STS0000006782753</t>
  </si>
  <si>
    <t>VANTEPAKA NARSAMMA</t>
  </si>
  <si>
    <t>STS0000006782972</t>
  </si>
  <si>
    <t>GYARLA CHAITANYA</t>
  </si>
  <si>
    <t>STS0000006783784</t>
  </si>
  <si>
    <t>VOOTUKURI LATHA</t>
  </si>
  <si>
    <t>STS0000006783843</t>
  </si>
  <si>
    <t>MACHARLA PRIYANKA</t>
  </si>
  <si>
    <t>STS0000006783863</t>
  </si>
  <si>
    <t>Beauty Parlor</t>
  </si>
  <si>
    <t>NAGEENA BEGUM</t>
  </si>
  <si>
    <t>STS0000006785434</t>
  </si>
  <si>
    <t>SHAHELA AFREEN</t>
  </si>
  <si>
    <t>STS0000006785441</t>
  </si>
  <si>
    <t>NAZIA SAMREEN</t>
  </si>
  <si>
    <t>SSF5860281</t>
  </si>
  <si>
    <t>KATTULA SAROJINI</t>
  </si>
  <si>
    <t>STS0000006788107</t>
  </si>
  <si>
    <t>BOILLA JHANSI RANI</t>
  </si>
  <si>
    <t>SSF6619093</t>
  </si>
  <si>
    <t>YASMEEN TABASSUM</t>
  </si>
  <si>
    <t>SSF6641316</t>
  </si>
  <si>
    <t>BARRE SAIDAMMA</t>
  </si>
  <si>
    <t>SSF5803839</t>
  </si>
  <si>
    <t>KATHULA ANITHA</t>
  </si>
  <si>
    <t>STS0000006793879</t>
  </si>
  <si>
    <t>MUNTAZ BEGUM</t>
  </si>
  <si>
    <t>SSF6625345</t>
  </si>
  <si>
    <t>NARSING RATNAMMA</t>
  </si>
  <si>
    <t>SSF6594856</t>
  </si>
  <si>
    <t>GOSIYA BEGUM</t>
  </si>
  <si>
    <t>SSF6395443</t>
  </si>
  <si>
    <t>NAFEES BHANU</t>
  </si>
  <si>
    <t>STS0000006795906</t>
  </si>
  <si>
    <t>YENAMALLA GEETHASRI</t>
  </si>
  <si>
    <t>STS0000006796664</t>
  </si>
  <si>
    <t>Fruit, Vegetable &amp; Flower Business</t>
  </si>
  <si>
    <t>KINNERA BALAMANI</t>
  </si>
  <si>
    <t>STS0000006797837</t>
  </si>
  <si>
    <t>PURAKAM THIRUPATHAMMA</t>
  </si>
  <si>
    <t>STS0000006802553</t>
  </si>
  <si>
    <t>VAGGU ANNAPURNA</t>
  </si>
  <si>
    <t>SSF6632882</t>
  </si>
  <si>
    <t>NASEEMA TABASSUM</t>
  </si>
  <si>
    <t>STS0000006805680</t>
  </si>
  <si>
    <t>Mattresses &amp; Pillow Business</t>
  </si>
  <si>
    <t>RASHEEDA BEGUM</t>
  </si>
  <si>
    <t>STS0000006806101</t>
  </si>
  <si>
    <t>SUMAYYA SADAF</t>
  </si>
  <si>
    <t>STS0000006806760</t>
  </si>
  <si>
    <t>DEVELLA SIVAGANGA BHAVANI</t>
  </si>
  <si>
    <t>STS0000006807441</t>
  </si>
  <si>
    <t>UZMA NAJAM</t>
  </si>
  <si>
    <t>STS0000006807450</t>
  </si>
  <si>
    <t>SALMA KHATOON</t>
  </si>
  <si>
    <t>STS0000006808272</t>
  </si>
  <si>
    <t>DOREPALLY MANASA</t>
  </si>
  <si>
    <t>STS0000006808597</t>
  </si>
  <si>
    <t>MAINAM SHARADA</t>
  </si>
  <si>
    <t>STS0000006810138</t>
  </si>
  <si>
    <t>MOHAMMAD ASMA</t>
  </si>
  <si>
    <t>SSF6641232</t>
  </si>
  <si>
    <t>MEDA DANAMMA</t>
  </si>
  <si>
    <t>STS0000006813243</t>
  </si>
  <si>
    <t>KATTA ANUSHA</t>
  </si>
  <si>
    <t>STS0000006813348</t>
  </si>
  <si>
    <t>GANGULA SOUNDARYA</t>
  </si>
  <si>
    <t>STS0000006817960</t>
  </si>
  <si>
    <t>MOHAMMAD NAHIMA</t>
  </si>
  <si>
    <t>04-Mar-2023</t>
  </si>
  <si>
    <t>07</t>
  </si>
  <si>
    <t>1</t>
  </si>
  <si>
    <t>2.85 Yrs</t>
  </si>
  <si>
    <t>04 Mar 2023</t>
  </si>
  <si>
    <t>&gt; 2 to 4 Years</t>
  </si>
  <si>
    <t>07-Apr-2023</t>
  </si>
  <si>
    <t>08-Jan-2024</t>
  </si>
  <si>
    <t>17-Mar-2023</t>
  </si>
  <si>
    <t>2.81 Yrs</t>
  </si>
  <si>
    <t>17 Mar 2023</t>
  </si>
  <si>
    <t>04-May-2023</t>
  </si>
  <si>
    <t>17-Dec-2025</t>
  </si>
  <si>
    <t>31-Mar-2023</t>
  </si>
  <si>
    <t>2.77 Yrs</t>
  </si>
  <si>
    <t>31 Mar 2023</t>
  </si>
  <si>
    <t>07-May-2023</t>
  </si>
  <si>
    <t>07-Aug-2024</t>
  </si>
  <si>
    <t>01-Jun-2024</t>
  </si>
  <si>
    <t>06-Nov-2025</t>
  </si>
  <si>
    <t>02-Apr-2025</t>
  </si>
  <si>
    <t>23-Mar-2023</t>
  </si>
  <si>
    <t>2.79 Yrs</t>
  </si>
  <si>
    <t>23 Mar 2023</t>
  </si>
  <si>
    <t>10-Apr-2024</t>
  </si>
  <si>
    <t>13-Mar-2023</t>
  </si>
  <si>
    <t>2.82 Yrs</t>
  </si>
  <si>
    <t>13 Mar 2023</t>
  </si>
  <si>
    <t>25-Mar-2025</t>
  </si>
  <si>
    <t>07-May-2025</t>
  </si>
  <si>
    <t>17-Apr-2025</t>
  </si>
  <si>
    <t>15-Mar-2024</t>
  </si>
  <si>
    <t>09-Mar-2024</t>
  </si>
  <si>
    <t>07-Sep-2024</t>
  </si>
  <si>
    <t>03-Dec-2025</t>
  </si>
  <si>
    <t>07-Jul-2023</t>
  </si>
  <si>
    <t>07-Jan-2025</t>
  </si>
  <si>
    <t>29-Mar-2023</t>
  </si>
  <si>
    <t>2.78 Yrs</t>
  </si>
  <si>
    <t>29 Mar 2023</t>
  </si>
  <si>
    <t>04-Sep-2024</t>
  </si>
  <si>
    <t>11-Nov-2024</t>
  </si>
  <si>
    <t>09-Mar-2025</t>
  </si>
  <si>
    <t>07-Sep-2023</t>
  </si>
  <si>
    <t>17-Jul-2023</t>
  </si>
  <si>
    <t>04-Jun-2023</t>
  </si>
  <si>
    <t>27-Jul-2023</t>
  </si>
  <si>
    <t>25-Mar-2023</t>
  </si>
  <si>
    <t>25 Mar 2023</t>
  </si>
  <si>
    <t>05-Jun-2025</t>
  </si>
  <si>
    <t>27-Jun-2025</t>
  </si>
  <si>
    <t>15-Dec-2025</t>
  </si>
  <si>
    <t>13-Apr-2025</t>
  </si>
  <si>
    <t>11-Apr-2025</t>
  </si>
  <si>
    <t>27-Mar-2025</t>
  </si>
  <si>
    <t>17-Nov-2025</t>
  </si>
  <si>
    <t>06</t>
  </si>
  <si>
    <t>06-May-2023</t>
  </si>
  <si>
    <t>01-Oct-2024</t>
  </si>
  <si>
    <t>06-Dec-2024</t>
  </si>
  <si>
    <t>06-Sep-2024</t>
  </si>
  <si>
    <t>28-Dec-2023</t>
  </si>
  <si>
    <t>2.67 Yrs</t>
  </si>
  <si>
    <t>07 May 2023</t>
  </si>
  <si>
    <t>06-Jun-2023</t>
  </si>
  <si>
    <t>15-Apr-2025</t>
  </si>
  <si>
    <t>10-Mar-2025</t>
  </si>
  <si>
    <t>06-Aug-2024</t>
  </si>
  <si>
    <t>30-Mar-2023</t>
  </si>
  <si>
    <t>30 Mar 2023</t>
  </si>
  <si>
    <t>12-Sep-2025</t>
  </si>
  <si>
    <t>25-Aug-2023</t>
  </si>
  <si>
    <t>17-Apr-2023</t>
  </si>
  <si>
    <t>05</t>
  </si>
  <si>
    <t>2.73 Yrs</t>
  </si>
  <si>
    <t>17 Apr 2023</t>
  </si>
  <si>
    <t>05-Jun-2023</t>
  </si>
  <si>
    <t>05-Sep-2023</t>
  </si>
  <si>
    <t>11-Feb-2024</t>
  </si>
  <si>
    <t>18-Apr-2023</t>
  </si>
  <si>
    <t>2.72 Yrs</t>
  </si>
  <si>
    <t>18 Apr 2023</t>
  </si>
  <si>
    <t>04-May-2024</t>
  </si>
  <si>
    <t>27-Apr-2023</t>
  </si>
  <si>
    <t>10</t>
  </si>
  <si>
    <t>2.70 Yrs</t>
  </si>
  <si>
    <t>27 Apr 2023</t>
  </si>
  <si>
    <t>10-Jun-2023</t>
  </si>
  <si>
    <t>04-Jan-2025</t>
  </si>
  <si>
    <t>19-Apr-2023</t>
  </si>
  <si>
    <t>19 Apr 2023</t>
  </si>
  <si>
    <t>07-Jan-2024</t>
  </si>
  <si>
    <t>23-May-2023</t>
  </si>
  <si>
    <t>2.63 Yrs</t>
  </si>
  <si>
    <t>23 May 2023</t>
  </si>
  <si>
    <t>06-Jul-2023</t>
  </si>
  <si>
    <t>05-Jul-2025</t>
  </si>
  <si>
    <t>19-May-2025</t>
  </si>
  <si>
    <t>07-Jun-2023</t>
  </si>
  <si>
    <t>10-Dec-2025</t>
  </si>
  <si>
    <t>14-Jun-2023</t>
  </si>
  <si>
    <t>2.57 Yrs</t>
  </si>
  <si>
    <t>14 Jun 2023</t>
  </si>
  <si>
    <t>05-Aug-2023</t>
  </si>
  <si>
    <t>14-May-2025</t>
  </si>
  <si>
    <t>05-Mar-2025</t>
  </si>
  <si>
    <t>06-Jun-2025</t>
  </si>
  <si>
    <t>20-Jun-2023</t>
  </si>
  <si>
    <t>2.55 Yrs</t>
  </si>
  <si>
    <t>20 Jun 2023</t>
  </si>
  <si>
    <t>06-Aug-2023</t>
  </si>
  <si>
    <t>12-Mar-2025</t>
  </si>
  <si>
    <t>13-May-2025</t>
  </si>
  <si>
    <t>28-Jun-2023</t>
  </si>
  <si>
    <t>2.53 Yrs</t>
  </si>
  <si>
    <t>28 Jun 2023</t>
  </si>
  <si>
    <t>07-Aug-2023</t>
  </si>
  <si>
    <t>28-Aug-2023</t>
  </si>
  <si>
    <t>28-Jul-2023</t>
  </si>
  <si>
    <t>2.45 Yrs</t>
  </si>
  <si>
    <t>28 Jul 2023</t>
  </si>
  <si>
    <t>06-Sep-2023</t>
  </si>
  <si>
    <t>16-Nov-2023</t>
  </si>
  <si>
    <t>2.14 Yrs</t>
  </si>
  <si>
    <t>16 Nov 2023</t>
  </si>
  <si>
    <t>28-Nov-2023</t>
  </si>
  <si>
    <t>25-Apr-2025</t>
  </si>
  <si>
    <t>24-Nov-2023</t>
  </si>
  <si>
    <t>2.12 Yrs</t>
  </si>
  <si>
    <t>24 Nov 2023</t>
  </si>
  <si>
    <t>05-Dec-2023</t>
  </si>
  <si>
    <t>15-Oct-2024</t>
  </si>
  <si>
    <t>08-Dec-2023</t>
  </si>
  <si>
    <t>2.08 Yrs</t>
  </si>
  <si>
    <t>08 Dec 2023</t>
  </si>
  <si>
    <t>20-Dec-2023</t>
  </si>
  <si>
    <t>09-Apr-2025</t>
  </si>
  <si>
    <t>02-Jan-2024</t>
  </si>
  <si>
    <t>2.01 Yrs</t>
  </si>
  <si>
    <t>02 Jan 2024</t>
  </si>
  <si>
    <t>09-Jan-2024</t>
  </si>
  <si>
    <t>25-Sep-2025</t>
  </si>
  <si>
    <t>02-Feb-2024</t>
  </si>
  <si>
    <t>1.93 Yrs</t>
  </si>
  <si>
    <t>02 Feb 2024</t>
  </si>
  <si>
    <t>&lt;= 2 Years</t>
  </si>
  <si>
    <t>12-Feb-2024</t>
  </si>
  <si>
    <t>31-Jan-2025</t>
  </si>
  <si>
    <t>07-Feb-2024</t>
  </si>
  <si>
    <t>1.92 Yrs</t>
  </si>
  <si>
    <t>07 Feb 2024</t>
  </si>
  <si>
    <t>20-Feb-2024</t>
  </si>
  <si>
    <t>01-Jul-2025</t>
  </si>
  <si>
    <t>12-Jul-2025</t>
  </si>
  <si>
    <t>08-Feb-2024</t>
  </si>
  <si>
    <t>1.91 Yrs</t>
  </si>
  <si>
    <t>08 Feb 2024</t>
  </si>
  <si>
    <t>19-Feb-2024</t>
  </si>
  <si>
    <t>30-Jun-2025</t>
  </si>
  <si>
    <t>09-Feb-2024</t>
  </si>
  <si>
    <t>09 Feb 2024</t>
  </si>
  <si>
    <t>07-Jul-2025</t>
  </si>
  <si>
    <t>10-Feb-2024</t>
  </si>
  <si>
    <t>10 Feb 2024</t>
  </si>
  <si>
    <t>27-May-2025</t>
  </si>
  <si>
    <t>16-Feb-2024</t>
  </si>
  <si>
    <t>1.89 Yrs</t>
  </si>
  <si>
    <t>16 Feb 2024</t>
  </si>
  <si>
    <t>29-Feb-2024</t>
  </si>
  <si>
    <t>02-Jan-2026</t>
  </si>
  <si>
    <t>1.85 Yrs</t>
  </si>
  <si>
    <t>29 Feb 2024</t>
  </si>
  <si>
    <t>07-Mar-2024</t>
  </si>
  <si>
    <t>12-Mar-2024</t>
  </si>
  <si>
    <t>1.82 Yrs</t>
  </si>
  <si>
    <t>12 Mar 2024</t>
  </si>
  <si>
    <t>25-Mar-2024</t>
  </si>
  <si>
    <t>16-Dec-2024</t>
  </si>
  <si>
    <t>29-Jan-2025</t>
  </si>
  <si>
    <t>1.83 Yrs</t>
  </si>
  <si>
    <t>09 Mar 2024</t>
  </si>
  <si>
    <t>21-Mar-2024</t>
  </si>
  <si>
    <t>05-Nov-2025</t>
  </si>
  <si>
    <t>31-Mar-2025</t>
  </si>
  <si>
    <t>1.84 Yrs</t>
  </si>
  <si>
    <t>07 Mar 2024</t>
  </si>
  <si>
    <t>14-Mar-2024</t>
  </si>
  <si>
    <t>24-Jul-2025</t>
  </si>
  <si>
    <t>15-Sep-2025</t>
  </si>
  <si>
    <t>28-Mar-2024</t>
  </si>
  <si>
    <t>1.78 Yrs</t>
  </si>
  <si>
    <t>28 Mar 2024</t>
  </si>
  <si>
    <t>08-Oct-2025</t>
  </si>
  <si>
    <t>04-Oct-2024</t>
  </si>
  <si>
    <t>13-Mar-2024</t>
  </si>
  <si>
    <t>13 Mar 2024</t>
  </si>
  <si>
    <t>28-Jul-2025</t>
  </si>
  <si>
    <t>1.80 Yrs</t>
  </si>
  <si>
    <t>21 Mar 2024</t>
  </si>
  <si>
    <t>23-Mar-2024</t>
  </si>
  <si>
    <t>1.79 Yrs</t>
  </si>
  <si>
    <t>23 Mar 2024</t>
  </si>
  <si>
    <t>01-Apr-2024</t>
  </si>
  <si>
    <t>06-Aug-2025</t>
  </si>
  <si>
    <t>25 Mar 2024</t>
  </si>
  <si>
    <t>04-Apr-2024</t>
  </si>
  <si>
    <t>05-Sep-2025</t>
  </si>
  <si>
    <t>26-Jun-2025</t>
  </si>
  <si>
    <t>31-Mar-2024</t>
  </si>
  <si>
    <t>1.77 Yrs</t>
  </si>
  <si>
    <t>31 Mar 2024</t>
  </si>
  <si>
    <t>11-Apr-2024</t>
  </si>
  <si>
    <t>05-Apr-2024</t>
  </si>
  <si>
    <t>1.76 Yrs</t>
  </si>
  <si>
    <t>05 Apr 2024</t>
  </si>
  <si>
    <t>15-Apr-2024</t>
  </si>
  <si>
    <t>15-Aug-2025</t>
  </si>
  <si>
    <t>24-Apr-2024</t>
  </si>
  <si>
    <t>1.70 Yrs</t>
  </si>
  <si>
    <t>24 Apr 2024</t>
  </si>
  <si>
    <t>02-May-2024</t>
  </si>
  <si>
    <t>20-Mar-2025</t>
  </si>
  <si>
    <t>19-Apr-2024</t>
  </si>
  <si>
    <t>1.72 Yrs</t>
  </si>
  <si>
    <t>19 Apr 2024</t>
  </si>
  <si>
    <t>1.74 Yrs</t>
  </si>
  <si>
    <t>11 Apr 2024</t>
  </si>
  <si>
    <t>09-Jul-2025</t>
  </si>
  <si>
    <t>12-Apr-2024</t>
  </si>
  <si>
    <t>12 Apr 2024</t>
  </si>
  <si>
    <t>08-Aug-2025</t>
  </si>
  <si>
    <t>23-Apr-2024</t>
  </si>
  <si>
    <t>1.71 Yrs</t>
  </si>
  <si>
    <t>23 Apr 2024</t>
  </si>
  <si>
    <t>21-Aug-2025</t>
  </si>
  <si>
    <t>10-Jul-2025</t>
  </si>
  <si>
    <t>30-Apr-2024</t>
  </si>
  <si>
    <t>1.69 Yrs</t>
  </si>
  <si>
    <t>30 Apr 2024</t>
  </si>
  <si>
    <t>09-May-2024</t>
  </si>
  <si>
    <t>03-Jul-2025</t>
  </si>
  <si>
    <t>09-Dec-2025</t>
  </si>
  <si>
    <t>1.68 Yrs</t>
  </si>
  <si>
    <t>04 May 2024</t>
  </si>
  <si>
    <t>16-May-2024</t>
  </si>
  <si>
    <t>31-Jul-2025</t>
  </si>
  <si>
    <t>07-May-2024</t>
  </si>
  <si>
    <t>1.67 Yrs</t>
  </si>
  <si>
    <t>07 May 2024</t>
  </si>
  <si>
    <t>10-May-2024</t>
  </si>
  <si>
    <t>1.66 Yrs</t>
  </si>
  <si>
    <t>10 May 2024</t>
  </si>
  <si>
    <t>23-May-2024</t>
  </si>
  <si>
    <t>04-Oct-2025</t>
  </si>
  <si>
    <t>10-Apr-2025</t>
  </si>
  <si>
    <t>GL-1</t>
  </si>
  <si>
    <t>1.64 Yrs</t>
  </si>
  <si>
    <t>16 May 2024</t>
  </si>
  <si>
    <t>29-May-2024</t>
  </si>
  <si>
    <t>22-Jun-2024</t>
  </si>
  <si>
    <t>1.54 Yrs</t>
  </si>
  <si>
    <t>22 Jun 2024</t>
  </si>
  <si>
    <t>04-Jul-2024</t>
  </si>
  <si>
    <t>28-May-2024</t>
  </si>
  <si>
    <t>1.61 Yrs</t>
  </si>
  <si>
    <t>28 May 2024</t>
  </si>
  <si>
    <t>06-Jun-2024</t>
  </si>
  <si>
    <t>29-Aug-2025</t>
  </si>
  <si>
    <t>22-May-2024</t>
  </si>
  <si>
    <t>1.63 Yrs</t>
  </si>
  <si>
    <t>22 May 2024</t>
  </si>
  <si>
    <t>03-Sep-2025</t>
  </si>
  <si>
    <t>25-Aug-2025</t>
  </si>
  <si>
    <t>14-Jun-2024</t>
  </si>
  <si>
    <t>1.56 Yrs</t>
  </si>
  <si>
    <t>14 Jun 2024</t>
  </si>
  <si>
    <t>27-Jun-2024</t>
  </si>
  <si>
    <t>22-Nov-2024</t>
  </si>
  <si>
    <t>17-Jun-2024</t>
  </si>
  <si>
    <t>17 Jun 2024</t>
  </si>
  <si>
    <t>25-Jun-2025</t>
  </si>
  <si>
    <t>19-Jun-2024</t>
  </si>
  <si>
    <t>1.55 Yrs</t>
  </si>
  <si>
    <t>19 Jun 2024</t>
  </si>
  <si>
    <t>18-Apr-2025</t>
  </si>
  <si>
    <t>21-Jun-2024</t>
  </si>
  <si>
    <t>21 Jun 2024</t>
  </si>
  <si>
    <t>17-Oct-2024</t>
  </si>
  <si>
    <t>1.53 Yrs</t>
  </si>
  <si>
    <t>27 Jun 2024</t>
  </si>
  <si>
    <t>29-Jun-2024</t>
  </si>
  <si>
    <t>1.52 Yrs</t>
  </si>
  <si>
    <t>29 Jun 2024</t>
  </si>
  <si>
    <t>11-Jul-2024</t>
  </si>
  <si>
    <t>26-Apr-2025</t>
  </si>
  <si>
    <t>16-Jul-2024</t>
  </si>
  <si>
    <t>IL-1</t>
  </si>
  <si>
    <t>24-Jul-2024</t>
  </si>
  <si>
    <t>06-Jul-2024</t>
  </si>
  <si>
    <t>1.50 Yrs</t>
  </si>
  <si>
    <t>06 Jul 2024</t>
  </si>
  <si>
    <t>18-Jul-2024</t>
  </si>
  <si>
    <t>27-Sep-2025</t>
  </si>
  <si>
    <t>22-Jul-2024</t>
  </si>
  <si>
    <t>1.46 Yrs</t>
  </si>
  <si>
    <t>22 Jul 2024</t>
  </si>
  <si>
    <t>01-Aug-2024</t>
  </si>
  <si>
    <t>26-Sep-2024</t>
  </si>
  <si>
    <t>30-Jul-2024</t>
  </si>
  <si>
    <t>CDL-1</t>
  </si>
  <si>
    <t>08-Aug-2024</t>
  </si>
  <si>
    <t>02-May-2025</t>
  </si>
  <si>
    <t>25-Jul-2024</t>
  </si>
  <si>
    <t>2.07 Yrs</t>
  </si>
  <si>
    <t>14 Dec 2023</t>
  </si>
  <si>
    <t>05-Aug-2024</t>
  </si>
  <si>
    <t>23-Jun-2025</t>
  </si>
  <si>
    <t>12-Feb-2025</t>
  </si>
  <si>
    <t>27-Jul-2024</t>
  </si>
  <si>
    <t>1.45 Yrs</t>
  </si>
  <si>
    <t>27 Jul 2024</t>
  </si>
  <si>
    <t>23-Jul-2024</t>
  </si>
  <si>
    <t>23 Jul 2024</t>
  </si>
  <si>
    <t>11-Jul-2025</t>
  </si>
  <si>
    <t>1.42 Yrs</t>
  </si>
  <si>
    <t>07 Aug 2024</t>
  </si>
  <si>
    <t>15-Aug-2024</t>
  </si>
  <si>
    <t>29-Jul-2024</t>
  </si>
  <si>
    <t>1.44 Yrs</t>
  </si>
  <si>
    <t>29 Jul 2024</t>
  </si>
  <si>
    <t>25-Jul-2025</t>
  </si>
  <si>
    <t>20-Aug-2024</t>
  </si>
  <si>
    <t>03-Oct-2024</t>
  </si>
  <si>
    <t>10-Oct-2024</t>
  </si>
  <si>
    <t>29-Nov-2024</t>
  </si>
  <si>
    <t>1.90 Yrs</t>
  </si>
  <si>
    <t>12 Feb 2024</t>
  </si>
  <si>
    <t>12-Dec-2024</t>
  </si>
  <si>
    <t>18-Oct-2024</t>
  </si>
  <si>
    <t>31-Oct-2024</t>
  </si>
  <si>
    <t>24-Oct-2024</t>
  </si>
  <si>
    <t>19-Nov-2024</t>
  </si>
  <si>
    <t>GL-2</t>
  </si>
  <si>
    <t>2.10 Yrs</t>
  </si>
  <si>
    <t>10 Nov 2023</t>
  </si>
  <si>
    <t>27-Nov-2024</t>
  </si>
  <si>
    <t>31-Dec-2025</t>
  </si>
  <si>
    <t>15-Nov-2024</t>
  </si>
  <si>
    <t>13-Nov-2024</t>
  </si>
  <si>
    <t>20-Nov-2024</t>
  </si>
  <si>
    <t>2.11 Yrs</t>
  </si>
  <si>
    <t>14 Nov 2023</t>
  </si>
  <si>
    <t>30-Dec-2025</t>
  </si>
  <si>
    <t>12-Nov-2024</t>
  </si>
  <si>
    <t>1.15 Yrs</t>
  </si>
  <si>
    <t>12 Nov 2024</t>
  </si>
  <si>
    <t>21-Nov-2024</t>
  </si>
  <si>
    <t>19-Jun-2025</t>
  </si>
  <si>
    <t>13 Nov 2024</t>
  </si>
  <si>
    <t>17-Sep-2025</t>
  </si>
  <si>
    <t>02-Dec-2024</t>
  </si>
  <si>
    <t>14-Jun-2025</t>
  </si>
  <si>
    <t>2.04 Yrs</t>
  </si>
  <si>
    <t>22 Nov 2023</t>
  </si>
  <si>
    <t>18-Dec-2024</t>
  </si>
  <si>
    <t>29 Nov 2023</t>
  </si>
  <si>
    <t>28-Nov-2024</t>
  </si>
  <si>
    <t>01-Jan-2026</t>
  </si>
  <si>
    <t>25-Nov-2024</t>
  </si>
  <si>
    <t>1.12 Yrs</t>
  </si>
  <si>
    <t>25 Nov 2024</t>
  </si>
  <si>
    <t>05-Dec-2024</t>
  </si>
  <si>
    <t>1.08 Yrs</t>
  </si>
  <si>
    <t>06 Dec 2024</t>
  </si>
  <si>
    <t>1.10 Yrs</t>
  </si>
  <si>
    <t>29 Nov 2024</t>
  </si>
  <si>
    <t>30-Nov-2024</t>
  </si>
  <si>
    <t>31-Dec-2024</t>
  </si>
  <si>
    <t>1.88 Yrs</t>
  </si>
  <si>
    <t>21 Feb 2024</t>
  </si>
  <si>
    <t>08-Jan-2025</t>
  </si>
  <si>
    <t>1.01 Yrs</t>
  </si>
  <si>
    <t>04 Jan 2025</t>
  </si>
  <si>
    <t>16-Jan-2025</t>
  </si>
  <si>
    <t>15 Feb 2024</t>
  </si>
  <si>
    <t>28-Jan-2025</t>
  </si>
  <si>
    <t>0.94 Yrs</t>
  </si>
  <si>
    <t>28 Jan 2025</t>
  </si>
  <si>
    <t>07-Feb-2025</t>
  </si>
  <si>
    <t>23-Jan-2025</t>
  </si>
  <si>
    <t>0.95 Yrs</t>
  </si>
  <si>
    <t>23 Jan 2025</t>
  </si>
  <si>
    <t>30-Jan-2025</t>
  </si>
  <si>
    <t>0.99 Yrs</t>
  </si>
  <si>
    <t>08 Jan 2025</t>
  </si>
  <si>
    <t>07-Nov-2025</t>
  </si>
  <si>
    <t>1.00 Yrs</t>
  </si>
  <si>
    <t>07 Jan 2025</t>
  </si>
  <si>
    <t>17-Jan-2025</t>
  </si>
  <si>
    <t>01-Jan-2025</t>
  </si>
  <si>
    <t>1.57 Yrs</t>
  </si>
  <si>
    <t>13 Jun 2024</t>
  </si>
  <si>
    <t>09-Jan-2025</t>
  </si>
  <si>
    <t>04-Jul-2025</t>
  </si>
  <si>
    <t>03-Jan-2025</t>
  </si>
  <si>
    <t>2.03 Yrs</t>
  </si>
  <si>
    <t>28 Dec 2023</t>
  </si>
  <si>
    <t>1.96 Yrs</t>
  </si>
  <si>
    <t>20 Jan 2024</t>
  </si>
  <si>
    <t>30-Sep-2025</t>
  </si>
  <si>
    <t>22-Jan-2025</t>
  </si>
  <si>
    <t>0.96 Yrs</t>
  </si>
  <si>
    <t>22 Jan 2025</t>
  </si>
  <si>
    <t>18-Jan-2025</t>
  </si>
  <si>
    <t>0.97 Yrs</t>
  </si>
  <si>
    <t>18 Jan 2025</t>
  </si>
  <si>
    <t>10-Oct-2025</t>
  </si>
  <si>
    <t>10-Jan-2025</t>
  </si>
  <si>
    <t>1.49 Yrs</t>
  </si>
  <si>
    <t>11 Jul 2024</t>
  </si>
  <si>
    <t>24-Jan-2025</t>
  </si>
  <si>
    <t>06-Feb-2025</t>
  </si>
  <si>
    <t>20-Jan-2025</t>
  </si>
  <si>
    <t>20 Jan 2025</t>
  </si>
  <si>
    <t>21-Jan-2025</t>
  </si>
  <si>
    <t>29-Sep-2025</t>
  </si>
  <si>
    <t>21 Jan 2025</t>
  </si>
  <si>
    <t>24 Jan 2025</t>
  </si>
  <si>
    <t>20 Mar 2024</t>
  </si>
  <si>
    <t>03-Feb-2025</t>
  </si>
  <si>
    <t>05-Jan-2026</t>
  </si>
  <si>
    <t>05-Feb-2025</t>
  </si>
  <si>
    <t>10-Nov-2025</t>
  </si>
  <si>
    <t>27-Jan-2025</t>
  </si>
  <si>
    <t>29 Mar 2024</t>
  </si>
  <si>
    <t>27 Jan 2025</t>
  </si>
  <si>
    <t>1.58 Yrs</t>
  </si>
  <si>
    <t>10 Jun 2024</t>
  </si>
  <si>
    <t>19 Mar 2024</t>
  </si>
  <si>
    <t>1.48 Yrs</t>
  </si>
  <si>
    <t>13 Jul 2024</t>
  </si>
  <si>
    <t>13-Dec-2025</t>
  </si>
  <si>
    <t>17 May 2024</t>
  </si>
  <si>
    <t>18-Jun-2025</t>
  </si>
  <si>
    <t>14 Feb 2024</t>
  </si>
  <si>
    <t>20-Jun-2025</t>
  </si>
  <si>
    <t>16-Jul-2025</t>
  </si>
  <si>
    <t>0.49 Yrs</t>
  </si>
  <si>
    <t>12 Jul 2025</t>
  </si>
  <si>
    <t>18-Jul-2025</t>
  </si>
  <si>
    <t>15-Jul-2025</t>
  </si>
  <si>
    <t>22-Jul-2025</t>
  </si>
  <si>
    <t>02-Jul-2025</t>
  </si>
  <si>
    <t>0.52 Yrs</t>
  </si>
  <si>
    <t>02 Jul 2025</t>
  </si>
  <si>
    <t>14-Jul-2025</t>
  </si>
  <si>
    <t>21-Jul-2025</t>
  </si>
  <si>
    <t>08-Jul-2025</t>
  </si>
  <si>
    <t>1.13 Yrs</t>
  </si>
  <si>
    <t>20 Nov 2024</t>
  </si>
  <si>
    <t>17-Jul-2025</t>
  </si>
  <si>
    <t>23-Jul-2025</t>
  </si>
  <si>
    <t>1.41 Yrs</t>
  </si>
  <si>
    <t>10 Aug 2024</t>
  </si>
  <si>
    <t>04-Aug-2025</t>
  </si>
  <si>
    <t>29-Jul-2025</t>
  </si>
  <si>
    <t>07-Aug-2025</t>
  </si>
  <si>
    <t>08 Jan 2024</t>
  </si>
  <si>
    <t>30-Jul-2025</t>
  </si>
  <si>
    <t>11-Aug-2025</t>
  </si>
  <si>
    <t>1.87 Yrs</t>
  </si>
  <si>
    <t>23 Feb 2024</t>
  </si>
  <si>
    <t>17 Apr 2024</t>
  </si>
  <si>
    <t>14-Aug-2025</t>
  </si>
  <si>
    <t>13-Aug-2025</t>
  </si>
  <si>
    <t>0.40 Yrs</t>
  </si>
  <si>
    <t>13 Aug 2025</t>
  </si>
  <si>
    <t>09-Aug-2025</t>
  </si>
  <si>
    <t>0.41 Yrs</t>
  </si>
  <si>
    <t>09 Aug 2025</t>
  </si>
  <si>
    <t>18-Dec-2025</t>
  </si>
  <si>
    <t>20-Aug-2025</t>
  </si>
  <si>
    <t>30-Aug-2025</t>
  </si>
  <si>
    <t>1.09 Yrs</t>
  </si>
  <si>
    <t>04 Dec 2024</t>
  </si>
  <si>
    <t>1.86 Yrs</t>
  </si>
  <si>
    <t>13 Feb 2024</t>
  </si>
  <si>
    <t>1.81 Yrs</t>
  </si>
  <si>
    <t>15 Mar 2024</t>
  </si>
  <si>
    <t>02-Sep-2025</t>
  </si>
  <si>
    <t>08 May 2024</t>
  </si>
  <si>
    <t>08-Sep-2025</t>
  </si>
  <si>
    <t>19-Aug-2025</t>
  </si>
  <si>
    <t>0.38 Yrs</t>
  </si>
  <si>
    <t>19 Aug 2025</t>
  </si>
  <si>
    <t>28-Aug-2025</t>
  </si>
  <si>
    <t>18-Aug-2025</t>
  </si>
  <si>
    <t>12 Jul 2024</t>
  </si>
  <si>
    <t>27-Aug-2025</t>
  </si>
  <si>
    <t>20 Aug 2025</t>
  </si>
  <si>
    <t>01-Sep-2025</t>
  </si>
  <si>
    <t>21 Aug 2025</t>
  </si>
  <si>
    <t>11-Sep-2025</t>
  </si>
  <si>
    <t>1.35 Yrs</t>
  </si>
  <si>
    <t>11 May 2024</t>
  </si>
  <si>
    <t>09-Sep-2025</t>
  </si>
  <si>
    <t>18-Sep-2025</t>
  </si>
  <si>
    <t>06-Sep-2025</t>
  </si>
  <si>
    <t>11 Jan 2025</t>
  </si>
  <si>
    <t>10-Sep-2025</t>
  </si>
  <si>
    <t>2.13 Yrs</t>
  </si>
  <si>
    <t>17 Nov 2023</t>
  </si>
  <si>
    <t>19-Sep-2025</t>
  </si>
  <si>
    <t>13-Sep-2025</t>
  </si>
  <si>
    <t>26-Sep-2025</t>
  </si>
  <si>
    <t>0.28 Yrs</t>
  </si>
  <si>
    <t>26 Sep 2025</t>
  </si>
  <si>
    <t>03-Oct-2025</t>
  </si>
  <si>
    <t>22-Sep-2025</t>
  </si>
  <si>
    <t>16-Sep-2025</t>
  </si>
  <si>
    <t>0.31 Yrs</t>
  </si>
  <si>
    <t>16 Sep 2025</t>
  </si>
  <si>
    <t>1.28 Yrs</t>
  </si>
  <si>
    <t>0.30 Yrs</t>
  </si>
  <si>
    <t>17 Sep 2025</t>
  </si>
  <si>
    <t>27 Sep 2025</t>
  </si>
  <si>
    <t>09-Oct-2025</t>
  </si>
  <si>
    <t>23-Sep-2025</t>
  </si>
  <si>
    <t>18 Sep 2025</t>
  </si>
  <si>
    <t>1.26 Yrs</t>
  </si>
  <si>
    <t>20-Sep-2025</t>
  </si>
  <si>
    <t>26 Dec 2023</t>
  </si>
  <si>
    <t>01-Oct-2025</t>
  </si>
  <si>
    <t>1.27 Yrs</t>
  </si>
  <si>
    <t>26 Jul 2024</t>
  </si>
  <si>
    <t>20 Sep 2025</t>
  </si>
  <si>
    <t>18 Apr 2024</t>
  </si>
  <si>
    <t>0.24 Yrs</t>
  </si>
  <si>
    <t>03 Jan 2024</t>
  </si>
  <si>
    <t>16-Oct-2025</t>
  </si>
  <si>
    <t>10 Oct 2025</t>
  </si>
  <si>
    <t>0.25 Yrs</t>
  </si>
  <si>
    <t>08 Oct 2025</t>
  </si>
  <si>
    <t>17-Oct-2025</t>
  </si>
  <si>
    <t>1.21 Yrs</t>
  </si>
  <si>
    <t>21 May 2024</t>
  </si>
  <si>
    <t>13-Oct-2025</t>
  </si>
  <si>
    <t>0.23 Yrs</t>
  </si>
  <si>
    <t>13 Oct 2025</t>
  </si>
  <si>
    <t>23-Oct-2025</t>
  </si>
  <si>
    <t>15-Oct-2025</t>
  </si>
  <si>
    <t>22-Oct-2025</t>
  </si>
  <si>
    <t>14-Oct-2025</t>
  </si>
  <si>
    <t>1.20 Yrs</t>
  </si>
  <si>
    <t>02 Jul 2024</t>
  </si>
  <si>
    <t>24-Oct-2025</t>
  </si>
  <si>
    <t>1.65 Yrs</t>
  </si>
  <si>
    <t>12 Dec 2023</t>
  </si>
  <si>
    <t>29-Oct-2025</t>
  </si>
  <si>
    <t>0.22 Yrs</t>
  </si>
  <si>
    <t>17 Oct 2025</t>
  </si>
  <si>
    <t>18-Oct-2025</t>
  </si>
  <si>
    <t>1.19 Yrs</t>
  </si>
  <si>
    <t>30-Oct-2025</t>
  </si>
  <si>
    <t>11-Nov-2025</t>
  </si>
  <si>
    <t>0.21 Yrs</t>
  </si>
  <si>
    <t>23 Oct 2025</t>
  </si>
  <si>
    <t>04-Nov-2025</t>
  </si>
  <si>
    <t>25-Oct-2025</t>
  </si>
  <si>
    <t>0.20 Yrs</t>
  </si>
  <si>
    <t>26-Oct-2025</t>
  </si>
  <si>
    <t>26 Oct 2025</t>
  </si>
  <si>
    <t>28-Oct-2025</t>
  </si>
  <si>
    <t>03-Nov-2025</t>
  </si>
  <si>
    <t>0.18 Yrs</t>
  </si>
  <si>
    <t>03 Nov 2025</t>
  </si>
  <si>
    <t>13-Nov-2025</t>
  </si>
  <si>
    <t>0.19 Yrs</t>
  </si>
  <si>
    <t>28 Oct 2025</t>
  </si>
  <si>
    <t>0.17 Yrs</t>
  </si>
  <si>
    <t>04 Nov 2025</t>
  </si>
  <si>
    <t>14-Nov-2025</t>
  </si>
  <si>
    <t>05 Nov 2025</t>
  </si>
  <si>
    <t>06 Nov 2025</t>
  </si>
  <si>
    <t>19-Nov-2025</t>
  </si>
  <si>
    <t>0.15 Yrs</t>
  </si>
  <si>
    <t>14 Nov 2025</t>
  </si>
  <si>
    <t>25-Nov-2025</t>
  </si>
  <si>
    <t>21-Nov-2025</t>
  </si>
  <si>
    <t>20-Nov-2025</t>
  </si>
  <si>
    <t>0.13 Yrs</t>
  </si>
  <si>
    <t>20 Nov 2025</t>
  </si>
  <si>
    <t>28-Nov-2025</t>
  </si>
  <si>
    <t>15-Nov-2025</t>
  </si>
  <si>
    <t>0.14 Yrs</t>
  </si>
  <si>
    <t>15 Nov 2025</t>
  </si>
  <si>
    <t>GL-3</t>
  </si>
  <si>
    <t>25 Nov 2023</t>
  </si>
  <si>
    <t>27-Nov-2025</t>
  </si>
  <si>
    <t>19 Nov 2025</t>
  </si>
  <si>
    <t>2.05 Yrs</t>
  </si>
  <si>
    <t>13 Dec 2023</t>
  </si>
  <si>
    <t>1.62 Yrs</t>
  </si>
  <si>
    <t>22-Nov-2025</t>
  </si>
  <si>
    <t>0.12 Yrs</t>
  </si>
  <si>
    <t>22 Nov 2025</t>
  </si>
  <si>
    <t>04-Dec-2025</t>
  </si>
  <si>
    <t>23-Nov-2025</t>
  </si>
  <si>
    <t>18 Jul 2024</t>
  </si>
  <si>
    <t>05-Dec-2025</t>
  </si>
  <si>
    <t>26-Nov-2025</t>
  </si>
  <si>
    <t>0.11 Yrs</t>
  </si>
  <si>
    <t>26 Nov 2025</t>
  </si>
  <si>
    <t>02-Dec-2025</t>
  </si>
  <si>
    <t>27 Nov 2025</t>
  </si>
  <si>
    <t>11-Dec-2025</t>
  </si>
  <si>
    <t>0.10 Yrs</t>
  </si>
  <si>
    <t>02 Dec 2025</t>
  </si>
  <si>
    <t>03 Jan 2025</t>
  </si>
  <si>
    <t>06-Dec-2025</t>
  </si>
  <si>
    <t>08-Dec-2025</t>
  </si>
  <si>
    <t>0.08 Yrs</t>
  </si>
  <si>
    <t>09 Dec 2025</t>
  </si>
  <si>
    <t>19-Dec-2025</t>
  </si>
  <si>
    <t>1.05 Yrs</t>
  </si>
  <si>
    <t>1.04 Yrs</t>
  </si>
  <si>
    <t>14 Aug 2024</t>
  </si>
  <si>
    <t>12-Dec-2025</t>
  </si>
  <si>
    <t>0.07 Yrs</t>
  </si>
  <si>
    <t>12 Dec 2025</t>
  </si>
  <si>
    <t>0.05 Yrs</t>
  </si>
  <si>
    <t>18 Dec 2025</t>
  </si>
  <si>
    <t>26-Dec-2025</t>
  </si>
  <si>
    <t>22-Dec-2025</t>
  </si>
  <si>
    <t>0.04 Yrs</t>
  </si>
  <si>
    <t>22 Dec 2025</t>
  </si>
  <si>
    <t>23-Dec-2025</t>
  </si>
  <si>
    <t>23 Dec 2025</t>
  </si>
  <si>
    <t>0.03 Yrs</t>
  </si>
  <si>
    <t>26 Dec 2025</t>
  </si>
  <si>
    <t>25-Dec-2025</t>
  </si>
  <si>
    <t>25 Dec 2025</t>
  </si>
  <si>
    <t>27-Dec-2025</t>
  </si>
  <si>
    <t>08-Jan-2026</t>
  </si>
  <si>
    <t>29-Dec-2025</t>
  </si>
  <si>
    <t>0.02 Yrs</t>
  </si>
  <si>
    <t>29 Dec 2025</t>
  </si>
  <si>
    <t>06-Jan-2026</t>
  </si>
  <si>
    <t>30 Dec 2025</t>
  </si>
  <si>
    <t>0.01 Yrs</t>
  </si>
  <si>
    <t>05 Jan 2026</t>
  </si>
  <si>
    <t>13-Jan-2026</t>
  </si>
  <si>
    <t>P.Durga prasadu/SF0100090</t>
  </si>
  <si>
    <t>P.Durgaprasadu/SF0100090</t>
  </si>
  <si>
    <t>IA</t>
  </si>
  <si>
    <t>Mandru Babu</t>
  </si>
  <si>
    <t>SF0093447</t>
  </si>
  <si>
    <t>Credit Assistant</t>
  </si>
  <si>
    <t>Absconding</t>
  </si>
  <si>
    <t>9000668876</t>
  </si>
  <si>
    <t>8142614295</t>
  </si>
  <si>
    <t>9959597418</t>
  </si>
  <si>
    <t>9160301847</t>
  </si>
  <si>
    <t>8501858353</t>
  </si>
  <si>
    <t>8374673351</t>
  </si>
  <si>
    <t>6309927914</t>
  </si>
  <si>
    <t>9704690278</t>
  </si>
  <si>
    <t>9182505192</t>
  </si>
  <si>
    <t>9390321832</t>
  </si>
  <si>
    <t>9852364582</t>
  </si>
  <si>
    <t>9640280836</t>
  </si>
  <si>
    <t>9912354662</t>
  </si>
  <si>
    <t>9000223652</t>
  </si>
  <si>
    <t>8096520585</t>
  </si>
  <si>
    <t>7995730810</t>
  </si>
  <si>
    <t>8946328782</t>
  </si>
  <si>
    <t>9573659381</t>
  </si>
  <si>
    <t>9398929052</t>
  </si>
  <si>
    <t>8639567975</t>
  </si>
  <si>
    <t>8309678570</t>
  </si>
  <si>
    <t>8919898798</t>
  </si>
  <si>
    <t>8465032850</t>
  </si>
  <si>
    <t>9959395978</t>
  </si>
  <si>
    <t>9391043552</t>
  </si>
  <si>
    <t>6309180343</t>
  </si>
  <si>
    <t>9502037796</t>
  </si>
  <si>
    <t>9505616752</t>
  </si>
  <si>
    <t>9640795496</t>
  </si>
  <si>
    <t>9490191865</t>
  </si>
  <si>
    <t>7997631290</t>
  </si>
  <si>
    <t>6304026955</t>
  </si>
  <si>
    <t>8935668522</t>
  </si>
  <si>
    <t>7993035535</t>
  </si>
  <si>
    <t>8008862217</t>
  </si>
  <si>
    <t>7569010193</t>
  </si>
  <si>
    <t>9553886020</t>
  </si>
  <si>
    <t>8121991875</t>
  </si>
  <si>
    <t>9603694063</t>
  </si>
  <si>
    <t>9704514045</t>
  </si>
  <si>
    <t>6385455852</t>
  </si>
  <si>
    <t>9958385473</t>
  </si>
  <si>
    <t>6838084560</t>
  </si>
  <si>
    <t>9685423884</t>
  </si>
  <si>
    <t>9466458133</t>
  </si>
  <si>
    <t>9580056442</t>
  </si>
  <si>
    <t>9680524423</t>
  </si>
  <si>
    <t>9643118431</t>
  </si>
  <si>
    <t>9464843131</t>
  </si>
  <si>
    <t>9505464361</t>
  </si>
  <si>
    <t>8645463124</t>
  </si>
  <si>
    <t>7674924042</t>
  </si>
  <si>
    <t>9948526356</t>
  </si>
  <si>
    <t>8963525624</t>
  </si>
  <si>
    <t>9648425104</t>
  </si>
  <si>
    <t>9989080328</t>
  </si>
  <si>
    <t>9648554813</t>
  </si>
  <si>
    <t>9948542361</t>
  </si>
  <si>
    <t>9398215248</t>
  </si>
  <si>
    <t>8564225456</t>
  </si>
  <si>
    <t>9985213548</t>
  </si>
  <si>
    <t>9704603732</t>
  </si>
  <si>
    <t>9685423584</t>
  </si>
  <si>
    <t>9648846131</t>
  </si>
  <si>
    <t>7789356282</t>
  </si>
  <si>
    <t>9704863176</t>
  </si>
  <si>
    <t>6303034283</t>
  </si>
  <si>
    <t>9951521697</t>
  </si>
  <si>
    <t>9963891009</t>
  </si>
  <si>
    <t>8096116721</t>
  </si>
  <si>
    <t>9701151368</t>
  </si>
  <si>
    <t>6301425344</t>
  </si>
  <si>
    <t>8008337133</t>
  </si>
  <si>
    <t>9121314601</t>
  </si>
  <si>
    <t>8790205001</t>
  </si>
  <si>
    <t>6305856546</t>
  </si>
  <si>
    <t>8886010754</t>
  </si>
  <si>
    <t>8977174327</t>
  </si>
  <si>
    <t>9848878043</t>
  </si>
  <si>
    <t>7013992785</t>
  </si>
  <si>
    <t>9000335159</t>
  </si>
  <si>
    <t>8185059624</t>
  </si>
  <si>
    <t>9347240061</t>
  </si>
  <si>
    <t>9542286713</t>
  </si>
  <si>
    <t>9618640473</t>
  </si>
  <si>
    <t>9182008139</t>
  </si>
  <si>
    <t>9121770151</t>
  </si>
  <si>
    <t>7396502289</t>
  </si>
  <si>
    <t>9849595203</t>
  </si>
  <si>
    <t>9618709257</t>
  </si>
  <si>
    <t>9885925960</t>
  </si>
  <si>
    <t>7416989517</t>
  </si>
  <si>
    <t>6302949081</t>
  </si>
  <si>
    <t>9133019908</t>
  </si>
  <si>
    <t>9381273986</t>
  </si>
  <si>
    <t>9110500813</t>
  </si>
  <si>
    <t>9550013020</t>
  </si>
  <si>
    <t>6305297446</t>
  </si>
  <si>
    <t>9989165607</t>
  </si>
  <si>
    <t>9052634286</t>
  </si>
  <si>
    <t>9676796117</t>
  </si>
  <si>
    <t>6303605169</t>
  </si>
  <si>
    <t>9666597199</t>
  </si>
  <si>
    <t>7702946423</t>
  </si>
  <si>
    <t>9908985497</t>
  </si>
  <si>
    <t>9603172432</t>
  </si>
  <si>
    <t>9014359159</t>
  </si>
  <si>
    <t>8179570940</t>
  </si>
  <si>
    <t>9392769607</t>
  </si>
  <si>
    <t>7331107837</t>
  </si>
  <si>
    <t>9705569148</t>
  </si>
  <si>
    <t>7207297566</t>
  </si>
  <si>
    <t>6304388106</t>
  </si>
  <si>
    <t>9346310636</t>
  </si>
  <si>
    <t>9581264089</t>
  </si>
  <si>
    <t>9908534796</t>
  </si>
  <si>
    <t>9642961072</t>
  </si>
  <si>
    <t>9515803840</t>
  </si>
  <si>
    <t>7672084142</t>
  </si>
  <si>
    <t>9014230091</t>
  </si>
  <si>
    <t>9032955009</t>
  </si>
  <si>
    <t>9912270870</t>
  </si>
  <si>
    <t>9494850104</t>
  </si>
  <si>
    <t>9705032240</t>
  </si>
  <si>
    <t>9182172877</t>
  </si>
  <si>
    <t>8977587636</t>
  </si>
  <si>
    <t>8466820214</t>
  </si>
  <si>
    <t>7674970721</t>
  </si>
  <si>
    <t>8125333568</t>
  </si>
  <si>
    <t>6302228418</t>
  </si>
  <si>
    <t>8333049587</t>
  </si>
  <si>
    <t>9959087736</t>
  </si>
  <si>
    <t>7997189435</t>
  </si>
  <si>
    <t>8639718658</t>
  </si>
  <si>
    <t>7794983647</t>
  </si>
  <si>
    <t>7386929916</t>
  </si>
  <si>
    <t>9885445548</t>
  </si>
  <si>
    <t>6305853770</t>
  </si>
  <si>
    <t>7286916195</t>
  </si>
  <si>
    <t>9908437041</t>
  </si>
  <si>
    <t>9985522145</t>
  </si>
  <si>
    <t>9949746640</t>
  </si>
  <si>
    <t>8340825534</t>
  </si>
  <si>
    <t>9160598614</t>
  </si>
  <si>
    <t>8555970541</t>
  </si>
  <si>
    <t>9985994449</t>
  </si>
  <si>
    <t>9014331872</t>
  </si>
  <si>
    <t>9346960841</t>
  </si>
  <si>
    <t>9885378363</t>
  </si>
  <si>
    <t>8309690686</t>
  </si>
  <si>
    <t>9676275115</t>
  </si>
  <si>
    <t>9390809223</t>
  </si>
  <si>
    <t>9885224965</t>
  </si>
  <si>
    <t>8309929973</t>
  </si>
  <si>
    <t>8143764297</t>
  </si>
  <si>
    <t>6303487667</t>
  </si>
  <si>
    <t>9966614528</t>
  </si>
  <si>
    <t>9959668085</t>
  </si>
  <si>
    <t>9515358598</t>
  </si>
  <si>
    <t>9059488148</t>
  </si>
  <si>
    <t>9848785906</t>
  </si>
  <si>
    <t>8466921778</t>
  </si>
  <si>
    <t>6302682585</t>
  </si>
  <si>
    <t>8142535274</t>
  </si>
  <si>
    <t>9030443848</t>
  </si>
  <si>
    <t>9963263034</t>
  </si>
  <si>
    <t>9885073527</t>
  </si>
  <si>
    <t>7330727584</t>
  </si>
  <si>
    <t>8886027535</t>
  </si>
  <si>
    <t>9603623532</t>
  </si>
  <si>
    <t>6301383906</t>
  </si>
  <si>
    <t>8639787115</t>
  </si>
  <si>
    <t>9398942181</t>
  </si>
  <si>
    <t>7095928151</t>
  </si>
  <si>
    <t>9642282225</t>
  </si>
  <si>
    <t>6303314709</t>
  </si>
  <si>
    <t>9347649978</t>
  </si>
  <si>
    <t>9381521552</t>
  </si>
  <si>
    <t>6303991755</t>
  </si>
  <si>
    <t>9381386636</t>
  </si>
  <si>
    <t>9440225115</t>
  </si>
  <si>
    <t>7095721751</t>
  </si>
  <si>
    <t>9866938853</t>
  </si>
  <si>
    <t>9000393981</t>
  </si>
  <si>
    <t>7396220914</t>
  </si>
  <si>
    <t>6281061332</t>
  </si>
  <si>
    <t>9014247992</t>
  </si>
  <si>
    <t>9030770942</t>
  </si>
  <si>
    <t>9912054482</t>
  </si>
  <si>
    <t>9010128761</t>
  </si>
  <si>
    <t>9505247261</t>
  </si>
  <si>
    <t>7386858569</t>
  </si>
  <si>
    <t>9989706308</t>
  </si>
  <si>
    <t>7675860688</t>
  </si>
  <si>
    <t>9603463285</t>
  </si>
  <si>
    <t>9063524092</t>
  </si>
  <si>
    <t>6302976938</t>
  </si>
  <si>
    <t>8919514791</t>
  </si>
  <si>
    <t>7981908891</t>
  </si>
  <si>
    <t>8523837715</t>
  </si>
  <si>
    <t>7995812173</t>
  </si>
  <si>
    <t>9346196352</t>
  </si>
  <si>
    <t>8184822375</t>
  </si>
  <si>
    <t>9515954134</t>
  </si>
  <si>
    <t>7816015394</t>
  </si>
  <si>
    <t>7569960584</t>
  </si>
  <si>
    <t>9032217169</t>
  </si>
  <si>
    <t>7093693470</t>
  </si>
  <si>
    <t>8885508563</t>
  </si>
  <si>
    <t>7981579482</t>
  </si>
  <si>
    <t>9951305911</t>
  </si>
  <si>
    <t>9603988175</t>
  </si>
  <si>
    <t>9441002028</t>
  </si>
  <si>
    <t>9912841262</t>
  </si>
  <si>
    <t>9912589657</t>
  </si>
  <si>
    <t>7032749986</t>
  </si>
  <si>
    <t>6305053591</t>
  </si>
  <si>
    <t>9676784483</t>
  </si>
  <si>
    <t>9666632394</t>
  </si>
  <si>
    <t>9949586370</t>
  </si>
  <si>
    <t>9553486967</t>
  </si>
  <si>
    <t>9676716164</t>
  </si>
  <si>
    <t>9603670992</t>
  </si>
  <si>
    <t>8886272908</t>
  </si>
  <si>
    <t>9494655907</t>
  </si>
  <si>
    <t>9704987114</t>
  </si>
  <si>
    <t>8367758591</t>
  </si>
  <si>
    <t>9963684461</t>
  </si>
  <si>
    <t>9121439042</t>
  </si>
  <si>
    <t>9951320848</t>
  </si>
  <si>
    <t>6305608644</t>
  </si>
  <si>
    <t>9652003024</t>
  </si>
  <si>
    <t>6300998651</t>
  </si>
  <si>
    <t>7799355211</t>
  </si>
  <si>
    <t>9704227067</t>
  </si>
  <si>
    <t>9390589938</t>
  </si>
  <si>
    <t>9133263016</t>
  </si>
  <si>
    <t>7093412543</t>
  </si>
  <si>
    <t>6305993209</t>
  </si>
  <si>
    <t>8019664705</t>
  </si>
  <si>
    <t>6300492226</t>
  </si>
  <si>
    <t>9160181211</t>
  </si>
  <si>
    <t>9573315699</t>
  </si>
  <si>
    <t>7396002220</t>
  </si>
  <si>
    <t>8332893781</t>
  </si>
  <si>
    <t>9985608216</t>
  </si>
  <si>
    <t>7675912184</t>
  </si>
  <si>
    <t>9346683911</t>
  </si>
  <si>
    <t>7780786242</t>
  </si>
  <si>
    <t>7732010468</t>
  </si>
  <si>
    <t>9391224220</t>
  </si>
  <si>
    <t>9059381408</t>
  </si>
  <si>
    <t>7032477736</t>
  </si>
  <si>
    <t>7075674703</t>
  </si>
  <si>
    <t>9391397756</t>
  </si>
  <si>
    <t>7569517209</t>
  </si>
  <si>
    <t>9010620466</t>
  </si>
  <si>
    <t>9908290816</t>
  </si>
  <si>
    <t>8790283137</t>
  </si>
  <si>
    <t>8297899979</t>
  </si>
  <si>
    <t>8341087207</t>
  </si>
  <si>
    <t>9640776076</t>
  </si>
  <si>
    <t>7981291841</t>
  </si>
  <si>
    <t>9704677583</t>
  </si>
  <si>
    <t>7670811206</t>
  </si>
  <si>
    <t>8886814131</t>
  </si>
  <si>
    <t>6303422505</t>
  </si>
  <si>
    <t>9701493973</t>
  </si>
  <si>
    <t>9591806594</t>
  </si>
  <si>
    <t>9642357345</t>
  </si>
  <si>
    <t>9010153005</t>
  </si>
  <si>
    <t>7794883082</t>
  </si>
  <si>
    <t>9985958169</t>
  </si>
  <si>
    <t>6305200497</t>
  </si>
  <si>
    <t>7036788467</t>
  </si>
  <si>
    <t>8790534476</t>
  </si>
  <si>
    <t>9398031654</t>
  </si>
  <si>
    <t>7794905786</t>
  </si>
  <si>
    <t>9618108244</t>
  </si>
  <si>
    <t>9177672840</t>
  </si>
  <si>
    <t>9100936383</t>
  </si>
  <si>
    <t>9959032983</t>
  </si>
  <si>
    <t>9010948069</t>
  </si>
  <si>
    <t>8008012807</t>
  </si>
  <si>
    <t>8332031209</t>
  </si>
  <si>
    <t>7013409190</t>
  </si>
  <si>
    <t>7780170829</t>
  </si>
  <si>
    <t>9985355801</t>
  </si>
  <si>
    <t>7013403948</t>
  </si>
  <si>
    <t>9392116079</t>
  </si>
  <si>
    <t>9848905593</t>
  </si>
  <si>
    <t>9491818458</t>
  </si>
  <si>
    <t>7729080304</t>
  </si>
  <si>
    <t>9441495658</t>
  </si>
  <si>
    <t>8121758218</t>
  </si>
  <si>
    <t>9392527297</t>
  </si>
  <si>
    <t>8179619727</t>
  </si>
  <si>
    <t>9391778233</t>
  </si>
  <si>
    <t>8985065266</t>
  </si>
  <si>
    <t>9704533174</t>
  </si>
  <si>
    <t>9705669364</t>
  </si>
  <si>
    <t>9505174297</t>
  </si>
  <si>
    <t>7569908759</t>
  </si>
  <si>
    <t>9966854509</t>
  </si>
  <si>
    <t>7661840842</t>
  </si>
  <si>
    <t>6303473760</t>
  </si>
  <si>
    <t>9603005407</t>
  </si>
  <si>
    <t>7036449896</t>
  </si>
  <si>
    <t>9603149256</t>
  </si>
  <si>
    <t>6304403049</t>
  </si>
  <si>
    <t>9573962785</t>
  </si>
  <si>
    <t>7569728423</t>
  </si>
  <si>
    <t>7036463543</t>
  </si>
  <si>
    <t>7995739122</t>
  </si>
  <si>
    <t>9014550565</t>
  </si>
  <si>
    <t>9912090974</t>
  </si>
  <si>
    <t>7799102274</t>
  </si>
  <si>
    <t>9063541959</t>
  </si>
  <si>
    <t>6305675758</t>
  </si>
  <si>
    <t>6281978317</t>
  </si>
  <si>
    <t>9989306890</t>
  </si>
  <si>
    <t>7036814897</t>
  </si>
  <si>
    <t>9100608343</t>
  </si>
  <si>
    <t>9849890031</t>
  </si>
  <si>
    <t>8639497544</t>
  </si>
  <si>
    <t>7893689242</t>
  </si>
  <si>
    <t>8712355882</t>
  </si>
  <si>
    <t>8008530241</t>
  </si>
  <si>
    <t>9848715410</t>
  </si>
  <si>
    <t>9603975513</t>
  </si>
  <si>
    <t>8639473674</t>
  </si>
  <si>
    <t>6304581093</t>
  </si>
  <si>
    <t>9381127177</t>
  </si>
  <si>
    <t>9490478029</t>
  </si>
  <si>
    <t>7801099321</t>
  </si>
  <si>
    <t>8466804386</t>
  </si>
  <si>
    <t>7382974277</t>
  </si>
  <si>
    <t>9494036317</t>
  </si>
  <si>
    <t>9346608530</t>
  </si>
  <si>
    <t>9346232298</t>
  </si>
  <si>
    <t>7730837096</t>
  </si>
  <si>
    <t>9505778281</t>
  </si>
  <si>
    <t>9014649745</t>
  </si>
  <si>
    <t>6300857028</t>
  </si>
  <si>
    <t>7013491633</t>
  </si>
  <si>
    <t>7815894755</t>
  </si>
  <si>
    <t>8919638356</t>
  </si>
  <si>
    <t>9642502706</t>
  </si>
  <si>
    <t>7995424379</t>
  </si>
  <si>
    <t>9704557712</t>
  </si>
  <si>
    <t>9381894040</t>
  </si>
  <si>
    <t>9676525172</t>
  </si>
  <si>
    <t>9182109245</t>
  </si>
  <si>
    <t>6303996532</t>
  </si>
  <si>
    <t>8790207365</t>
  </si>
  <si>
    <t>8247409363</t>
  </si>
  <si>
    <t>6281339763</t>
  </si>
  <si>
    <t>8919040370</t>
  </si>
  <si>
    <t>9705412064</t>
  </si>
  <si>
    <t>8374990073</t>
  </si>
  <si>
    <t>9182942419</t>
  </si>
  <si>
    <t>7416137800</t>
  </si>
  <si>
    <t>7731815654</t>
  </si>
  <si>
    <t>6304568315</t>
  </si>
  <si>
    <t>Borrower Every Week Paid</t>
  </si>
  <si>
    <t>The borrower was not at home, so a call was made. The borrower's husband answered the call. He said that they would not be making the payment.</t>
  </si>
  <si>
    <t>Borower Every Week Paid</t>
  </si>
  <si>
    <t>Borrower Not Paid</t>
  </si>
  <si>
    <t>Borrower Not Paid.The current loan officer said that Pawan doesn't know the field. That's why a telecall was made.</t>
  </si>
  <si>
    <t>Borrower Not Lift The Call.The current loan officer said that Pawan doesn't know the field. That's why a telecall was made.</t>
  </si>
  <si>
    <t>The money was given to another borrower in the borrower group, but that borrower did not repay us.The current loan officer said that Pawan doesn't know the field. That's why a telecall was made.</t>
  </si>
  <si>
    <t>Borrower paid EWI amount Rs.670/- on 12th Jun'25,19th Jun'25,26th Jun'25 and 3rd Jul'25 but CA not updated in FIMO</t>
  </si>
  <si>
    <t>The current loan officer said that Pawan doesn't know the field. That's why a telecall was made.</t>
  </si>
  <si>
    <t>That money was given to another borrower within the group of borrowers, but that borrower did not repay it to our company.</t>
  </si>
  <si>
    <t>Already Fraud Identified By IA.</t>
  </si>
  <si>
    <t>The current loan officer said that B.Pavan Kumar doesn't know the field. That's why a telecall was made.</t>
  </si>
  <si>
    <t>Borrower paid amount 1) Rs.2000/- on 7th Apr'2024,Rs.2500/-on 7th May'2024,Rs.2000/- on 7th Jan'2025 and Rs.2000/- on 7th Feb'2025 but CA not updated in FIMO. 2)Borrower paid amount Rs.4000/- on 7th Mar'2025 but CA updated Rs.2250/- on 11th Mar'2025 Reamaning amount Rs.1750/- not posted in FIMO.</t>
  </si>
  <si>
    <t>Borrower paid EWI amount Rs.720/- on 14th Aug'25 ,RS-720/-On 21st Aug'25 and Rs.500/- on 28th Aug'2025 but CA not updated in FIMO.</t>
  </si>
  <si>
    <t>Borrower paid EWI amount Rs.670/- on 3rd Jul'25 And Rs-670/- 17th Jul'25 but CA not updated in FIMO.</t>
  </si>
  <si>
    <t>Borrower paid EWI amount Rs.720/- on 14th Aug'25 &amp; Rs-720/-21st Aug'25 but CA not updated in FIMO.</t>
  </si>
  <si>
    <t>D.Nagabhushanam/SF0071418</t>
  </si>
  <si>
    <t>Borrower 12-06-25 Rs-670/-EWI Amount Paid. But LO Babu Not Updated Fimo.</t>
  </si>
  <si>
    <t>Borrower 19-06-25 Rs-670/-EWI Amount Paid. But LO Babu Not Updated Fimo.</t>
  </si>
  <si>
    <t>Borrower 26-06-25 Rs-670/-EWI Amount Paid. But LO Babu Not Updated Fimo.</t>
  </si>
  <si>
    <t>Borrower 03-07-25 Rs-670/-EWI Amount Paid. But LO Babu Not Updated Fimo.</t>
  </si>
  <si>
    <t>Borrower 07-04-24 Rs-2000/-EWI Amount Paid. But LO Babu Not Updated Fimo.</t>
  </si>
  <si>
    <t>Borrower 07-05-24 Rs-2500/-EWI Amount Paid. But LO Babu Not Updated Fimo.</t>
  </si>
  <si>
    <t>Borrower 07-01-25 Rs-2000/-EWI Amount Paid. But LO Babu Not Updated Fimo.</t>
  </si>
  <si>
    <t>Borrower 07-02-25 Rs-2000/-EWI Amount Paid. But LO Babu Not Updated Fimo.</t>
  </si>
  <si>
    <t>Borrower 07-03-25 Rs-1750/-EWI Amount Paid. But LO Babu Not Updated Fimo.</t>
  </si>
  <si>
    <t>Borrower 14-08-25 Rs-720/-EWI Amount Paid. But LO Babu Not Updated Fimo.</t>
  </si>
  <si>
    <t>Borrower 21-08-25 Rs-720/-EWI Amount Paid. But LO Babu Not Updated Fimo.</t>
  </si>
  <si>
    <t>Borrower 28-08-25 Rs-500/-EWI Amount Paid. But LO Babu Not Updated Fimo.</t>
  </si>
  <si>
    <t>Borrower 17-07-25 Rs-670/-EWI Amount Paid. But LO Babu Not Updated Fimo.</t>
  </si>
  <si>
    <t>Sudarshana Ekila/SF0050372</t>
  </si>
  <si>
    <t>Completed-Report Submitted</t>
  </si>
  <si>
    <t>The collection amount was not deposited in the Company account.</t>
  </si>
  <si>
    <t>Arun Kumar Alavan/SF0100389</t>
  </si>
  <si>
    <t>FN25-26-03361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</si>
</sst>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2"/>
      <color rgb="FF000000"/>
      <name val="Aptos"/>
      <family val="2"/>
    </font>
    <font>
      <b/>
      <sz val="6"/>
      <color rgb="FF1E3A8A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35" fillId="10" borderId="15" xfId="26" applyNumberFormat="1" applyFont="1" applyFill="1" applyBorder="1" applyAlignment="1" applyProtection="1">
      <alignment horizontal="center" vertical="center"/>
      <protection locked="0"/>
    </xf>
    <xf numFmtId="2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169" fontId="35" fillId="0" borderId="1" xfId="26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U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TS3453</v>
      </c>
      <c r="D5" s="63" t="str">
        <f>IF('Physical Cash at Safe'!D28="Yes", 'Physical Cash at Safe'!B4, 'Borrower Wise Details'!C5)</f>
        <v>Nalgonda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Nizamabad</v>
      </c>
      <c r="G5" s="61">
        <v>46023</v>
      </c>
      <c r="H5" s="107" t="s">
        <v>1866</v>
      </c>
      <c r="I5" s="61">
        <v>46025</v>
      </c>
      <c r="J5" s="74" t="str">
        <f>IF('Physical Cash at Safe'!D28="Yes",'Physical Cash at Safe'!E28,IF('Borrower Wise Details'!D5&lt;&gt;"",'Borrower Wise Details'!D5,""))</f>
        <v>FN25-26-03361</v>
      </c>
      <c r="K5" s="81">
        <v>1</v>
      </c>
      <c r="L5" s="82">
        <v>2680</v>
      </c>
      <c r="M5" s="82"/>
      <c r="N5" s="82"/>
      <c r="O5" s="82" t="s">
        <v>2251</v>
      </c>
      <c r="P5" s="82" t="s">
        <v>2265</v>
      </c>
      <c r="Q5" s="82" t="s">
        <v>2268</v>
      </c>
      <c r="R5" s="75" t="str">
        <f>IF('Physical Cash at Safe'!$D$28="Yes", 'Physical Cash at Safe'!$A$28, IF('Borrower Wise Details'!F5&lt;&gt;"", 'Borrower Wise Details'!F5, ""))</f>
        <v>Mandru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SF0093447</v>
      </c>
      <c r="U5" s="77" t="s">
        <v>1870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2266</v>
      </c>
      <c r="Z5" s="61">
        <v>46028</v>
      </c>
      <c r="AA5" s="61">
        <v>46032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46036</v>
      </c>
      <c r="AH5" s="70" t="s">
        <v>2267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TS3453</v>
      </c>
      <c r="C5" s="50" t="str">
        <f>IF('Fraud Investigation Report'!D5="", "", 'Fraud Investigation Report'!D5)</f>
        <v>Nalgonda</v>
      </c>
      <c r="D5" s="68" t="str">
        <f>IF(OR('Fraud Investigation Report'!R5="", 'Fraud Investigation Report'!R5=0), "", 'Fraud Investigation Report'!R5)</f>
        <v>Mandru Babu</v>
      </c>
      <c r="E5" s="68" t="str">
        <f>IF(OR('Fraud Investigation Report'!T5="", 'Fraud Investigation Report'!T5=0), "", 'Fraud Investigation Report'!T5)</f>
        <v>SF0093447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17650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3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7"/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190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2" t="s">
        <v>219</v>
      </c>
      <c r="E29" s="163"/>
    </row>
    <row r="30" spans="1:5" ht="40" customHeight="1" x14ac:dyDescent="0.35">
      <c r="A30" s="128"/>
      <c r="B30" s="128"/>
      <c r="C30" s="129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220</v>
      </c>
      <c r="B32" s="38"/>
      <c r="C32" s="37" t="s">
        <v>82</v>
      </c>
      <c r="D32" s="160"/>
      <c r="E32" s="161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4" t="s">
        <v>145</v>
      </c>
      <c r="E33" s="155"/>
    </row>
    <row r="34" spans="1:5" ht="26" x14ac:dyDescent="0.35">
      <c r="A34" s="39" t="s">
        <v>221</v>
      </c>
      <c r="B34" s="38"/>
      <c r="C34" s="39" t="s">
        <v>222</v>
      </c>
      <c r="D34" s="156"/>
      <c r="E34" s="157"/>
    </row>
    <row r="35" spans="1:5" ht="26" x14ac:dyDescent="0.35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35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N10" zoomScaleNormal="100" workbookViewId="0">
      <selection activeCell="R5" sqref="R5:R2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17.90625" style="13" customWidth="1"/>
    <col min="20" max="20" width="17.26953125" style="13" customWidth="1"/>
    <col min="21" max="21" width="18" style="13" customWidth="1"/>
    <col min="22" max="22" width="22.81640625" style="13" customWidth="1"/>
    <col min="23" max="23" width="65.089843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TS3453</v>
      </c>
      <c r="C5" s="119" t="str">
        <f>IF('Loan Outstanding Report'!$H$5="", "", 'Loan Outstanding Report'!$H$5)</f>
        <v>Nalgonda</v>
      </c>
      <c r="D5" s="41" t="s">
        <v>2269</v>
      </c>
      <c r="E5" s="65">
        <v>46029</v>
      </c>
      <c r="F5" s="133" t="s">
        <v>1867</v>
      </c>
      <c r="G5" s="134" t="s">
        <v>1868</v>
      </c>
      <c r="H5" s="134" t="s">
        <v>1869</v>
      </c>
      <c r="I5" s="120" t="s">
        <v>607</v>
      </c>
      <c r="J5" s="120" t="s">
        <v>609</v>
      </c>
      <c r="K5" s="120" t="s">
        <v>610</v>
      </c>
      <c r="L5" s="11">
        <v>356416259</v>
      </c>
      <c r="M5" s="65" t="s">
        <v>1434</v>
      </c>
      <c r="N5" s="124">
        <v>42000</v>
      </c>
      <c r="O5" s="124">
        <v>670</v>
      </c>
      <c r="P5" s="121" t="s">
        <v>139</v>
      </c>
      <c r="Q5" s="130">
        <v>45820</v>
      </c>
      <c r="R5" s="131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 t="s">
        <v>2252</v>
      </c>
    </row>
    <row r="6" spans="1:23" ht="25" customHeight="1" x14ac:dyDescent="0.3">
      <c r="A6" s="64">
        <v>2</v>
      </c>
      <c r="B6" s="60" t="str">
        <f>IF(J6&lt;&gt;"", $B$5, "")</f>
        <v>TS3453</v>
      </c>
      <c r="C6" s="119" t="str">
        <f>IF(J6&lt;&gt;"", $C$5, "")</f>
        <v>Nalgonda</v>
      </c>
      <c r="D6" s="41" t="str">
        <f>IF(J6&lt;&gt;"", $D$5, "")</f>
        <v>FN25-26-03361</v>
      </c>
      <c r="E6" s="65">
        <v>46029</v>
      </c>
      <c r="F6" s="38" t="str">
        <f>IF(J6&lt;&gt;"", $F$5, "")</f>
        <v>Mandru Babu</v>
      </c>
      <c r="G6" s="49" t="str">
        <f>IF(J6&lt;&gt;"", $G$5, "")</f>
        <v>SF0093447</v>
      </c>
      <c r="H6" s="49" t="str">
        <f>IF(J6&lt;&gt;"", $H$5, "")</f>
        <v>Credit Assistant</v>
      </c>
      <c r="I6" s="120" t="s">
        <v>607</v>
      </c>
      <c r="J6" s="120" t="s">
        <v>609</v>
      </c>
      <c r="K6" s="120" t="s">
        <v>610</v>
      </c>
      <c r="L6" s="11">
        <v>356416259</v>
      </c>
      <c r="M6" s="65" t="s">
        <v>1434</v>
      </c>
      <c r="N6" s="124">
        <v>42000</v>
      </c>
      <c r="O6" s="124">
        <v>670</v>
      </c>
      <c r="P6" s="121" t="s">
        <v>139</v>
      </c>
      <c r="Q6" s="132">
        <v>45827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2253</v>
      </c>
    </row>
    <row r="7" spans="1:23" ht="25" customHeight="1" x14ac:dyDescent="0.3">
      <c r="A7" s="64">
        <v>3</v>
      </c>
      <c r="B7" s="60" t="str">
        <f t="shared" ref="B7:B70" si="2">IF(J7&lt;&gt;"", $B$5, "")</f>
        <v>TS3453</v>
      </c>
      <c r="C7" s="119" t="str">
        <f t="shared" ref="C7:C70" si="3">IF(J7&lt;&gt;"", $C$5, "")</f>
        <v>Nalgonda</v>
      </c>
      <c r="D7" s="41" t="str">
        <f t="shared" ref="D7:D70" si="4">IF(J7&lt;&gt;"", $D$5, "")</f>
        <v>FN25-26-03361</v>
      </c>
      <c r="E7" s="65">
        <v>46029</v>
      </c>
      <c r="F7" s="38" t="str">
        <f t="shared" ref="F7:F70" si="5">IF(J7&lt;&gt;"", $F$5, "")</f>
        <v>Mandru Babu</v>
      </c>
      <c r="G7" s="49" t="str">
        <f t="shared" ref="G7:G70" si="6">IF(J7&lt;&gt;"", $G$5, "")</f>
        <v>SF0093447</v>
      </c>
      <c r="H7" s="49" t="str">
        <f t="shared" ref="H7:H70" si="7">IF(J7&lt;&gt;"", $H$5, "")</f>
        <v>Credit Assistant</v>
      </c>
      <c r="I7" s="120" t="s">
        <v>607</v>
      </c>
      <c r="J7" s="120" t="s">
        <v>609</v>
      </c>
      <c r="K7" s="120" t="s">
        <v>610</v>
      </c>
      <c r="L7" s="11">
        <v>356416259</v>
      </c>
      <c r="M7" s="65" t="s">
        <v>1434</v>
      </c>
      <c r="N7" s="124">
        <v>42000</v>
      </c>
      <c r="O7" s="124">
        <v>670</v>
      </c>
      <c r="P7" s="121" t="s">
        <v>139</v>
      </c>
      <c r="Q7" s="130">
        <v>45834</v>
      </c>
      <c r="R7" s="131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 t="s">
        <v>2254</v>
      </c>
    </row>
    <row r="8" spans="1:23" ht="25" customHeight="1" x14ac:dyDescent="0.3">
      <c r="A8" s="64">
        <v>4</v>
      </c>
      <c r="B8" s="60" t="str">
        <f t="shared" si="2"/>
        <v>TS3453</v>
      </c>
      <c r="C8" s="119" t="str">
        <f t="shared" si="3"/>
        <v>Nalgonda</v>
      </c>
      <c r="D8" s="41" t="str">
        <f t="shared" si="4"/>
        <v>FN25-26-03361</v>
      </c>
      <c r="E8" s="65">
        <v>46029</v>
      </c>
      <c r="F8" s="38" t="str">
        <f t="shared" si="5"/>
        <v>Mandru Babu</v>
      </c>
      <c r="G8" s="49" t="str">
        <f t="shared" si="6"/>
        <v>SF0093447</v>
      </c>
      <c r="H8" s="49" t="str">
        <f t="shared" si="7"/>
        <v>Credit Assistant</v>
      </c>
      <c r="I8" s="120" t="s">
        <v>607</v>
      </c>
      <c r="J8" s="120" t="s">
        <v>609</v>
      </c>
      <c r="K8" s="120" t="s">
        <v>610</v>
      </c>
      <c r="L8" s="11">
        <v>356416259</v>
      </c>
      <c r="M8" s="65" t="s">
        <v>1434</v>
      </c>
      <c r="N8" s="124">
        <v>42000</v>
      </c>
      <c r="O8" s="124">
        <v>670</v>
      </c>
      <c r="P8" s="121" t="s">
        <v>139</v>
      </c>
      <c r="Q8" s="132">
        <v>45841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202</v>
      </c>
      <c r="W8" s="122" t="s">
        <v>2255</v>
      </c>
    </row>
    <row r="9" spans="1:23" ht="25" customHeight="1" x14ac:dyDescent="0.3">
      <c r="A9" s="64">
        <v>5</v>
      </c>
      <c r="B9" s="60" t="str">
        <f t="shared" si="2"/>
        <v>TS3453</v>
      </c>
      <c r="C9" s="119" t="str">
        <f t="shared" si="3"/>
        <v>Nalgonda</v>
      </c>
      <c r="D9" s="41" t="str">
        <f t="shared" si="4"/>
        <v>FN25-26-03361</v>
      </c>
      <c r="E9" s="65">
        <v>46031</v>
      </c>
      <c r="F9" s="38" t="str">
        <f t="shared" si="5"/>
        <v>Mandru Babu</v>
      </c>
      <c r="G9" s="49" t="str">
        <f t="shared" si="6"/>
        <v>SF0093447</v>
      </c>
      <c r="H9" s="49" t="str">
        <f t="shared" si="7"/>
        <v>Credit Assistant</v>
      </c>
      <c r="I9" s="120" t="s">
        <v>256</v>
      </c>
      <c r="J9" s="120" t="s">
        <v>283</v>
      </c>
      <c r="K9" s="120" t="s">
        <v>284</v>
      </c>
      <c r="L9" s="11">
        <v>350840302</v>
      </c>
      <c r="M9" s="65" t="s">
        <v>1212</v>
      </c>
      <c r="N9" s="124">
        <v>41952</v>
      </c>
      <c r="O9" s="124">
        <v>2250</v>
      </c>
      <c r="P9" s="121" t="s">
        <v>139</v>
      </c>
      <c r="Q9" s="80">
        <v>45389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202</v>
      </c>
      <c r="W9" s="122" t="s">
        <v>2256</v>
      </c>
    </row>
    <row r="10" spans="1:23" ht="25" customHeight="1" x14ac:dyDescent="0.3">
      <c r="A10" s="64">
        <v>6</v>
      </c>
      <c r="B10" s="60" t="str">
        <f t="shared" si="2"/>
        <v>TS3453</v>
      </c>
      <c r="C10" s="119" t="str">
        <f t="shared" si="3"/>
        <v>Nalgonda</v>
      </c>
      <c r="D10" s="41" t="str">
        <f t="shared" si="4"/>
        <v>FN25-26-03361</v>
      </c>
      <c r="E10" s="65">
        <v>46031</v>
      </c>
      <c r="F10" s="38" t="str">
        <f t="shared" ref="F10:F11" si="8">IF(J10&lt;&gt;"", $F$5, "")</f>
        <v>Mandru Babu</v>
      </c>
      <c r="G10" s="49" t="str">
        <f t="shared" ref="G10:G11" si="9">IF(J10&lt;&gt;"", $G$5, "")</f>
        <v>SF0093447</v>
      </c>
      <c r="H10" s="49" t="str">
        <f t="shared" ref="H10:H11" si="10">IF(J10&lt;&gt;"", $H$5, "")</f>
        <v>Credit Assistant</v>
      </c>
      <c r="I10" s="120" t="s">
        <v>256</v>
      </c>
      <c r="J10" s="120" t="s">
        <v>283</v>
      </c>
      <c r="K10" s="120" t="s">
        <v>284</v>
      </c>
      <c r="L10" s="11">
        <v>350840302</v>
      </c>
      <c r="M10" s="65" t="s">
        <v>1212</v>
      </c>
      <c r="N10" s="124">
        <v>41952</v>
      </c>
      <c r="O10" s="124">
        <v>2250</v>
      </c>
      <c r="P10" s="121" t="s">
        <v>139</v>
      </c>
      <c r="Q10" s="80">
        <v>45419</v>
      </c>
      <c r="R10" s="124">
        <v>2500</v>
      </c>
      <c r="S10" s="124">
        <v>0</v>
      </c>
      <c r="T10" s="124">
        <v>0</v>
      </c>
      <c r="U10" s="125">
        <f t="shared" si="1"/>
        <v>2500</v>
      </c>
      <c r="V10" s="117" t="s">
        <v>202</v>
      </c>
      <c r="W10" s="122" t="s">
        <v>2257</v>
      </c>
    </row>
    <row r="11" spans="1:23" ht="25" customHeight="1" x14ac:dyDescent="0.3">
      <c r="A11" s="64">
        <v>7</v>
      </c>
      <c r="B11" s="60" t="str">
        <f t="shared" si="2"/>
        <v>TS3453</v>
      </c>
      <c r="C11" s="119" t="str">
        <f t="shared" si="3"/>
        <v>Nalgonda</v>
      </c>
      <c r="D11" s="41" t="str">
        <f t="shared" si="4"/>
        <v>FN25-26-03361</v>
      </c>
      <c r="E11" s="65">
        <v>46031</v>
      </c>
      <c r="F11" s="38" t="str">
        <f t="shared" si="8"/>
        <v>Mandru Babu</v>
      </c>
      <c r="G11" s="49" t="str">
        <f t="shared" si="9"/>
        <v>SF0093447</v>
      </c>
      <c r="H11" s="49" t="str">
        <f t="shared" si="10"/>
        <v>Credit Assistant</v>
      </c>
      <c r="I11" s="120" t="s">
        <v>256</v>
      </c>
      <c r="J11" s="120" t="s">
        <v>283</v>
      </c>
      <c r="K11" s="120" t="s">
        <v>284</v>
      </c>
      <c r="L11" s="11">
        <v>350840302</v>
      </c>
      <c r="M11" s="65" t="s">
        <v>1212</v>
      </c>
      <c r="N11" s="124">
        <v>41952</v>
      </c>
      <c r="O11" s="124">
        <v>2250</v>
      </c>
      <c r="P11" s="121" t="s">
        <v>139</v>
      </c>
      <c r="Q11" s="80">
        <v>45664</v>
      </c>
      <c r="R11" s="124">
        <v>2000</v>
      </c>
      <c r="S11" s="124">
        <v>0</v>
      </c>
      <c r="T11" s="124">
        <v>0</v>
      </c>
      <c r="U11" s="125">
        <f t="shared" si="1"/>
        <v>2000</v>
      </c>
      <c r="V11" s="117" t="s">
        <v>202</v>
      </c>
      <c r="W11" s="122" t="s">
        <v>2258</v>
      </c>
    </row>
    <row r="12" spans="1:23" ht="25" customHeight="1" x14ac:dyDescent="0.3">
      <c r="A12" s="64">
        <v>8</v>
      </c>
      <c r="B12" s="60" t="str">
        <f t="shared" si="2"/>
        <v>TS3453</v>
      </c>
      <c r="C12" s="119" t="str">
        <f t="shared" si="3"/>
        <v>Nalgonda</v>
      </c>
      <c r="D12" s="41" t="str">
        <f t="shared" si="4"/>
        <v>FN25-26-03361</v>
      </c>
      <c r="E12" s="65">
        <v>46031</v>
      </c>
      <c r="F12" s="38" t="str">
        <f t="shared" ref="F12" si="11">IF(J12&lt;&gt;"", $F$5, "")</f>
        <v>Mandru Babu</v>
      </c>
      <c r="G12" s="49" t="str">
        <f t="shared" ref="G12" si="12">IF(J12&lt;&gt;"", $G$5, "")</f>
        <v>SF0093447</v>
      </c>
      <c r="H12" s="49" t="str">
        <f t="shared" ref="H12" si="13">IF(J12&lt;&gt;"", $H$5, "")</f>
        <v>Credit Assistant</v>
      </c>
      <c r="I12" s="120" t="s">
        <v>256</v>
      </c>
      <c r="J12" s="120" t="s">
        <v>283</v>
      </c>
      <c r="K12" s="120" t="s">
        <v>284</v>
      </c>
      <c r="L12" s="11">
        <v>350840302</v>
      </c>
      <c r="M12" s="65" t="s">
        <v>1212</v>
      </c>
      <c r="N12" s="124">
        <v>41952</v>
      </c>
      <c r="O12" s="124">
        <v>2250</v>
      </c>
      <c r="P12" s="121" t="s">
        <v>139</v>
      </c>
      <c r="Q12" s="80">
        <v>45695</v>
      </c>
      <c r="R12" s="124">
        <v>2000</v>
      </c>
      <c r="S12" s="124">
        <v>0</v>
      </c>
      <c r="T12" s="124">
        <v>0</v>
      </c>
      <c r="U12" s="125">
        <f t="shared" si="1"/>
        <v>2000</v>
      </c>
      <c r="V12" s="117" t="s">
        <v>202</v>
      </c>
      <c r="W12" s="122" t="s">
        <v>2259</v>
      </c>
    </row>
    <row r="13" spans="1:23" ht="25" customHeight="1" x14ac:dyDescent="0.3">
      <c r="A13" s="64">
        <v>9</v>
      </c>
      <c r="B13" s="60" t="str">
        <f t="shared" si="2"/>
        <v>TS3453</v>
      </c>
      <c r="C13" s="119" t="str">
        <f t="shared" si="3"/>
        <v>Nalgonda</v>
      </c>
      <c r="D13" s="41" t="str">
        <f t="shared" si="4"/>
        <v>FN25-26-03361</v>
      </c>
      <c r="E13" s="65">
        <v>46031</v>
      </c>
      <c r="F13" s="38" t="str">
        <f t="shared" ref="F13" si="14">IF(J13&lt;&gt;"", $F$5, "")</f>
        <v>Mandru Babu</v>
      </c>
      <c r="G13" s="49" t="str">
        <f t="shared" ref="G13" si="15">IF(J13&lt;&gt;"", $G$5, "")</f>
        <v>SF0093447</v>
      </c>
      <c r="H13" s="49" t="str">
        <f t="shared" ref="H13" si="16">IF(J13&lt;&gt;"", $H$5, "")</f>
        <v>Credit Assistant</v>
      </c>
      <c r="I13" s="120" t="s">
        <v>256</v>
      </c>
      <c r="J13" s="120" t="s">
        <v>283</v>
      </c>
      <c r="K13" s="120" t="s">
        <v>284</v>
      </c>
      <c r="L13" s="11">
        <v>350840302</v>
      </c>
      <c r="M13" s="65" t="s">
        <v>1212</v>
      </c>
      <c r="N13" s="124">
        <v>41952</v>
      </c>
      <c r="O13" s="124">
        <v>2250</v>
      </c>
      <c r="P13" s="121" t="s">
        <v>139</v>
      </c>
      <c r="Q13" s="80">
        <v>45723</v>
      </c>
      <c r="R13" s="124">
        <v>1750</v>
      </c>
      <c r="S13" s="124">
        <v>0</v>
      </c>
      <c r="T13" s="124">
        <v>0</v>
      </c>
      <c r="U13" s="125">
        <f t="shared" si="1"/>
        <v>1750</v>
      </c>
      <c r="V13" s="117" t="s">
        <v>202</v>
      </c>
      <c r="W13" s="122" t="s">
        <v>2260</v>
      </c>
    </row>
    <row r="14" spans="1:23" ht="25" customHeight="1" x14ac:dyDescent="0.3">
      <c r="A14" s="64">
        <v>10</v>
      </c>
      <c r="B14" s="60" t="str">
        <f t="shared" si="2"/>
        <v>TS3453</v>
      </c>
      <c r="C14" s="119" t="str">
        <f t="shared" si="3"/>
        <v>Nalgonda</v>
      </c>
      <c r="D14" s="41" t="str">
        <f t="shared" si="4"/>
        <v>FN25-26-03361</v>
      </c>
      <c r="E14" s="65">
        <v>46031</v>
      </c>
      <c r="F14" s="38" t="str">
        <f t="shared" si="5"/>
        <v>Mandru Babu</v>
      </c>
      <c r="G14" s="49" t="str">
        <f t="shared" si="6"/>
        <v>SF0093447</v>
      </c>
      <c r="H14" s="49" t="str">
        <f t="shared" si="7"/>
        <v>Credit Assistant</v>
      </c>
      <c r="I14" s="120" t="s">
        <v>569</v>
      </c>
      <c r="J14" s="120" t="s">
        <v>580</v>
      </c>
      <c r="K14" s="120" t="s">
        <v>581</v>
      </c>
      <c r="L14" s="11">
        <v>356201663</v>
      </c>
      <c r="M14" s="65" t="s">
        <v>1420</v>
      </c>
      <c r="N14" s="124">
        <v>45000</v>
      </c>
      <c r="O14" s="124">
        <v>720</v>
      </c>
      <c r="P14" s="121" t="s">
        <v>139</v>
      </c>
      <c r="Q14" s="80">
        <v>45883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202</v>
      </c>
      <c r="W14" s="122" t="s">
        <v>2261</v>
      </c>
    </row>
    <row r="15" spans="1:23" ht="25" customHeight="1" x14ac:dyDescent="0.3">
      <c r="A15" s="64">
        <v>11</v>
      </c>
      <c r="B15" s="60" t="str">
        <f t="shared" si="2"/>
        <v>TS3453</v>
      </c>
      <c r="C15" s="119" t="str">
        <f t="shared" si="3"/>
        <v>Nalgonda</v>
      </c>
      <c r="D15" s="41" t="str">
        <f t="shared" si="4"/>
        <v>FN25-26-03361</v>
      </c>
      <c r="E15" s="65">
        <v>46031</v>
      </c>
      <c r="F15" s="38" t="str">
        <f t="shared" si="5"/>
        <v>Mandru Babu</v>
      </c>
      <c r="G15" s="49" t="str">
        <f t="shared" si="6"/>
        <v>SF0093447</v>
      </c>
      <c r="H15" s="49" t="str">
        <f t="shared" si="7"/>
        <v>Credit Assistant</v>
      </c>
      <c r="I15" s="120" t="s">
        <v>569</v>
      </c>
      <c r="J15" s="120" t="s">
        <v>580</v>
      </c>
      <c r="K15" s="120" t="s">
        <v>581</v>
      </c>
      <c r="L15" s="11">
        <v>356201663</v>
      </c>
      <c r="M15" s="65" t="s">
        <v>1420</v>
      </c>
      <c r="N15" s="124">
        <v>45000</v>
      </c>
      <c r="O15" s="124">
        <v>720</v>
      </c>
      <c r="P15" s="121" t="s">
        <v>139</v>
      </c>
      <c r="Q15" s="80">
        <v>45890</v>
      </c>
      <c r="R15" s="124">
        <v>720</v>
      </c>
      <c r="S15" s="124">
        <v>0</v>
      </c>
      <c r="T15" s="124">
        <v>0</v>
      </c>
      <c r="U15" s="125">
        <f t="shared" si="1"/>
        <v>720</v>
      </c>
      <c r="V15" s="117" t="s">
        <v>202</v>
      </c>
      <c r="W15" s="122" t="s">
        <v>2262</v>
      </c>
    </row>
    <row r="16" spans="1:23" ht="25" customHeight="1" x14ac:dyDescent="0.3">
      <c r="A16" s="64">
        <v>12</v>
      </c>
      <c r="B16" s="60" t="str">
        <f t="shared" si="2"/>
        <v>TS3453</v>
      </c>
      <c r="C16" s="119" t="str">
        <f t="shared" si="3"/>
        <v>Nalgonda</v>
      </c>
      <c r="D16" s="41" t="str">
        <f t="shared" si="4"/>
        <v>FN25-26-03361</v>
      </c>
      <c r="E16" s="65">
        <v>46031</v>
      </c>
      <c r="F16" s="38" t="str">
        <f t="shared" si="5"/>
        <v>Mandru Babu</v>
      </c>
      <c r="G16" s="49" t="str">
        <f t="shared" si="6"/>
        <v>SF0093447</v>
      </c>
      <c r="H16" s="49" t="str">
        <f t="shared" si="7"/>
        <v>Credit Assistant</v>
      </c>
      <c r="I16" s="120" t="s">
        <v>569</v>
      </c>
      <c r="J16" s="120" t="s">
        <v>580</v>
      </c>
      <c r="K16" s="120" t="s">
        <v>581</v>
      </c>
      <c r="L16" s="11">
        <v>356201663</v>
      </c>
      <c r="M16" s="65" t="s">
        <v>1420</v>
      </c>
      <c r="N16" s="124">
        <v>45000</v>
      </c>
      <c r="O16" s="124">
        <v>720</v>
      </c>
      <c r="P16" s="121" t="s">
        <v>139</v>
      </c>
      <c r="Q16" s="80">
        <v>45897</v>
      </c>
      <c r="R16" s="124">
        <v>500</v>
      </c>
      <c r="S16" s="124">
        <v>0</v>
      </c>
      <c r="T16" s="124">
        <v>0</v>
      </c>
      <c r="U16" s="125">
        <f t="shared" si="1"/>
        <v>500</v>
      </c>
      <c r="V16" s="117" t="s">
        <v>202</v>
      </c>
      <c r="W16" s="122" t="s">
        <v>2263</v>
      </c>
    </row>
    <row r="17" spans="1:23" ht="25" customHeight="1" x14ac:dyDescent="0.3">
      <c r="A17" s="64">
        <v>13</v>
      </c>
      <c r="B17" s="60" t="str">
        <f t="shared" si="2"/>
        <v>TS3453</v>
      </c>
      <c r="C17" s="119" t="str">
        <f t="shared" si="3"/>
        <v>Nalgonda</v>
      </c>
      <c r="D17" s="41" t="str">
        <f t="shared" si="4"/>
        <v>FN25-26-03361</v>
      </c>
      <c r="E17" s="65">
        <v>46030</v>
      </c>
      <c r="F17" s="38" t="str">
        <f t="shared" si="5"/>
        <v>Mandru Babu</v>
      </c>
      <c r="G17" s="49" t="str">
        <f t="shared" si="6"/>
        <v>SF0093447</v>
      </c>
      <c r="H17" s="49" t="str">
        <f t="shared" si="7"/>
        <v>Credit Assistant</v>
      </c>
      <c r="I17" s="120" t="s">
        <v>607</v>
      </c>
      <c r="J17" s="120" t="s">
        <v>619</v>
      </c>
      <c r="K17" s="120" t="s">
        <v>620</v>
      </c>
      <c r="L17" s="11">
        <v>356626584</v>
      </c>
      <c r="M17" s="65" t="s">
        <v>1294</v>
      </c>
      <c r="N17" s="124">
        <v>42000</v>
      </c>
      <c r="O17" s="124">
        <v>670</v>
      </c>
      <c r="P17" s="121" t="s">
        <v>139</v>
      </c>
      <c r="Q17" s="80">
        <v>45841</v>
      </c>
      <c r="R17" s="124">
        <v>670</v>
      </c>
      <c r="S17" s="124">
        <v>0</v>
      </c>
      <c r="T17" s="124">
        <v>0</v>
      </c>
      <c r="U17" s="125">
        <f t="shared" si="1"/>
        <v>670</v>
      </c>
      <c r="V17" s="117" t="s">
        <v>202</v>
      </c>
      <c r="W17" s="122" t="s">
        <v>2255</v>
      </c>
    </row>
    <row r="18" spans="1:23" ht="25" customHeight="1" x14ac:dyDescent="0.3">
      <c r="A18" s="64">
        <v>14</v>
      </c>
      <c r="B18" s="60" t="str">
        <f t="shared" si="2"/>
        <v>TS3453</v>
      </c>
      <c r="C18" s="119" t="str">
        <f t="shared" si="3"/>
        <v>Nalgonda</v>
      </c>
      <c r="D18" s="41" t="str">
        <f t="shared" si="4"/>
        <v>FN25-26-03361</v>
      </c>
      <c r="E18" s="65">
        <v>46030</v>
      </c>
      <c r="F18" s="38" t="str">
        <f t="shared" si="5"/>
        <v>Mandru Babu</v>
      </c>
      <c r="G18" s="49" t="str">
        <f t="shared" si="6"/>
        <v>SF0093447</v>
      </c>
      <c r="H18" s="49" t="str">
        <f t="shared" si="7"/>
        <v>Credit Assistant</v>
      </c>
      <c r="I18" s="120" t="s">
        <v>607</v>
      </c>
      <c r="J18" s="120" t="s">
        <v>619</v>
      </c>
      <c r="K18" s="120" t="s">
        <v>620</v>
      </c>
      <c r="L18" s="11">
        <v>356626584</v>
      </c>
      <c r="M18" s="65" t="s">
        <v>1294</v>
      </c>
      <c r="N18" s="124">
        <v>42000</v>
      </c>
      <c r="O18" s="124">
        <v>670</v>
      </c>
      <c r="P18" s="121" t="s">
        <v>139</v>
      </c>
      <c r="Q18" s="80">
        <v>45855</v>
      </c>
      <c r="R18" s="124">
        <v>670</v>
      </c>
      <c r="S18" s="124">
        <v>0</v>
      </c>
      <c r="T18" s="124">
        <v>0</v>
      </c>
      <c r="U18" s="125">
        <f t="shared" si="1"/>
        <v>670</v>
      </c>
      <c r="V18" s="117" t="s">
        <v>202</v>
      </c>
      <c r="W18" s="122" t="s">
        <v>2264</v>
      </c>
    </row>
    <row r="19" spans="1:23" ht="25" customHeight="1" x14ac:dyDescent="0.3">
      <c r="A19" s="64">
        <v>15</v>
      </c>
      <c r="B19" s="60" t="str">
        <f t="shared" si="2"/>
        <v>TS3453</v>
      </c>
      <c r="C19" s="119" t="str">
        <f t="shared" si="3"/>
        <v>Nalgonda</v>
      </c>
      <c r="D19" s="41" t="str">
        <f t="shared" si="4"/>
        <v>FN25-26-03361</v>
      </c>
      <c r="E19" s="65">
        <v>46031</v>
      </c>
      <c r="F19" s="38" t="str">
        <f t="shared" si="5"/>
        <v>Mandru Babu</v>
      </c>
      <c r="G19" s="49" t="str">
        <f t="shared" si="6"/>
        <v>SF0093447</v>
      </c>
      <c r="H19" s="49" t="str">
        <f t="shared" si="7"/>
        <v>Credit Assistant</v>
      </c>
      <c r="I19" s="120" t="s">
        <v>569</v>
      </c>
      <c r="J19" s="120" t="s">
        <v>578</v>
      </c>
      <c r="K19" s="120" t="s">
        <v>579</v>
      </c>
      <c r="L19" s="11">
        <v>356201064</v>
      </c>
      <c r="M19" s="65" t="s">
        <v>1420</v>
      </c>
      <c r="N19" s="124">
        <v>45000</v>
      </c>
      <c r="O19" s="124">
        <v>720</v>
      </c>
      <c r="P19" s="121" t="s">
        <v>139</v>
      </c>
      <c r="Q19" s="80">
        <v>45883</v>
      </c>
      <c r="R19" s="124">
        <v>720</v>
      </c>
      <c r="S19" s="124">
        <v>0</v>
      </c>
      <c r="T19" s="124">
        <v>0</v>
      </c>
      <c r="U19" s="125">
        <f t="shared" si="1"/>
        <v>720</v>
      </c>
      <c r="V19" s="117" t="s">
        <v>202</v>
      </c>
      <c r="W19" s="122" t="s">
        <v>2261</v>
      </c>
    </row>
    <row r="20" spans="1:23" ht="25" customHeight="1" x14ac:dyDescent="0.3">
      <c r="A20" s="64">
        <v>16</v>
      </c>
      <c r="B20" s="60" t="str">
        <f t="shared" si="2"/>
        <v>TS3453</v>
      </c>
      <c r="C20" s="119" t="str">
        <f t="shared" si="3"/>
        <v>Nalgonda</v>
      </c>
      <c r="D20" s="41" t="str">
        <f t="shared" si="4"/>
        <v>FN25-26-03361</v>
      </c>
      <c r="E20" s="65">
        <v>46031</v>
      </c>
      <c r="F20" s="38" t="str">
        <f t="shared" si="5"/>
        <v>Mandru Babu</v>
      </c>
      <c r="G20" s="49" t="str">
        <f t="shared" si="6"/>
        <v>SF0093447</v>
      </c>
      <c r="H20" s="49" t="str">
        <f t="shared" si="7"/>
        <v>Credit Assistant</v>
      </c>
      <c r="I20" s="120" t="s">
        <v>569</v>
      </c>
      <c r="J20" s="120" t="s">
        <v>578</v>
      </c>
      <c r="K20" s="120" t="s">
        <v>579</v>
      </c>
      <c r="L20" s="11">
        <v>356201064</v>
      </c>
      <c r="M20" s="65" t="s">
        <v>1420</v>
      </c>
      <c r="N20" s="124">
        <v>45000</v>
      </c>
      <c r="O20" s="124">
        <v>720</v>
      </c>
      <c r="P20" s="121" t="s">
        <v>139</v>
      </c>
      <c r="Q20" s="80">
        <v>45890</v>
      </c>
      <c r="R20" s="124">
        <v>720</v>
      </c>
      <c r="S20" s="124">
        <v>0</v>
      </c>
      <c r="T20" s="124">
        <v>0</v>
      </c>
      <c r="U20" s="125">
        <f t="shared" si="1"/>
        <v>720</v>
      </c>
      <c r="V20" s="117" t="s">
        <v>202</v>
      </c>
      <c r="W20" s="122" t="s">
        <v>2262</v>
      </c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7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8">IF(J71&lt;&gt;"", $B$5, "")</f>
        <v/>
      </c>
      <c r="C71" s="119" t="str">
        <f t="shared" ref="C71:C103" si="19">IF(J71&lt;&gt;"", $C$5, "")</f>
        <v/>
      </c>
      <c r="D71" s="41" t="str">
        <f t="shared" ref="D71:D134" si="20">IF(J71&lt;&gt;"", $D$5, "")</f>
        <v/>
      </c>
      <c r="E71" s="65"/>
      <c r="F71" s="38" t="str">
        <f t="shared" ref="F71:F134" si="21">IF(J71&lt;&gt;"", $F$5, "")</f>
        <v/>
      </c>
      <c r="G71" s="49" t="str">
        <f t="shared" ref="G71:G134" si="22">IF(J71&lt;&gt;"", $G$5, "")</f>
        <v/>
      </c>
      <c r="H71" s="49" t="str">
        <f t="shared" ref="H71:H134" si="2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7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8"/>
        <v/>
      </c>
      <c r="C72" s="119" t="str">
        <f t="shared" si="19"/>
        <v/>
      </c>
      <c r="D72" s="41" t="str">
        <f t="shared" si="20"/>
        <v/>
      </c>
      <c r="E72" s="65"/>
      <c r="F72" s="38" t="str">
        <f t="shared" si="21"/>
        <v/>
      </c>
      <c r="G72" s="49" t="str">
        <f t="shared" si="22"/>
        <v/>
      </c>
      <c r="H72" s="49" t="str">
        <f t="shared" si="2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7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8"/>
        <v/>
      </c>
      <c r="C73" s="119" t="str">
        <f t="shared" si="19"/>
        <v/>
      </c>
      <c r="D73" s="41" t="str">
        <f t="shared" si="20"/>
        <v/>
      </c>
      <c r="E73" s="65"/>
      <c r="F73" s="38" t="str">
        <f t="shared" si="21"/>
        <v/>
      </c>
      <c r="G73" s="49" t="str">
        <f t="shared" si="22"/>
        <v/>
      </c>
      <c r="H73" s="49" t="str">
        <f t="shared" si="2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7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8"/>
        <v/>
      </c>
      <c r="C74" s="119" t="str">
        <f t="shared" si="19"/>
        <v/>
      </c>
      <c r="D74" s="41" t="str">
        <f t="shared" si="20"/>
        <v/>
      </c>
      <c r="E74" s="65"/>
      <c r="F74" s="38" t="str">
        <f t="shared" si="21"/>
        <v/>
      </c>
      <c r="G74" s="49" t="str">
        <f t="shared" si="22"/>
        <v/>
      </c>
      <c r="H74" s="49" t="str">
        <f t="shared" si="2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7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8"/>
        <v/>
      </c>
      <c r="C75" s="119" t="str">
        <f t="shared" si="19"/>
        <v/>
      </c>
      <c r="D75" s="41" t="str">
        <f t="shared" si="20"/>
        <v/>
      </c>
      <c r="E75" s="65"/>
      <c r="F75" s="38" t="str">
        <f t="shared" si="21"/>
        <v/>
      </c>
      <c r="G75" s="49" t="str">
        <f t="shared" si="22"/>
        <v/>
      </c>
      <c r="H75" s="49" t="str">
        <f t="shared" si="2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7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8"/>
        <v/>
      </c>
      <c r="C76" s="119" t="str">
        <f t="shared" si="19"/>
        <v/>
      </c>
      <c r="D76" s="41" t="str">
        <f t="shared" si="20"/>
        <v/>
      </c>
      <c r="E76" s="65"/>
      <c r="F76" s="38" t="str">
        <f t="shared" si="21"/>
        <v/>
      </c>
      <c r="G76" s="49" t="str">
        <f t="shared" si="22"/>
        <v/>
      </c>
      <c r="H76" s="49" t="str">
        <f t="shared" si="2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7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8"/>
        <v/>
      </c>
      <c r="C77" s="119" t="str">
        <f t="shared" si="19"/>
        <v/>
      </c>
      <c r="D77" s="41" t="str">
        <f t="shared" si="20"/>
        <v/>
      </c>
      <c r="E77" s="65"/>
      <c r="F77" s="38" t="str">
        <f t="shared" si="21"/>
        <v/>
      </c>
      <c r="G77" s="49" t="str">
        <f t="shared" si="22"/>
        <v/>
      </c>
      <c r="H77" s="49" t="str">
        <f t="shared" si="2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7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8"/>
        <v/>
      </c>
      <c r="C78" s="119" t="str">
        <f t="shared" si="19"/>
        <v/>
      </c>
      <c r="D78" s="41" t="str">
        <f t="shared" si="20"/>
        <v/>
      </c>
      <c r="E78" s="65"/>
      <c r="F78" s="38" t="str">
        <f t="shared" si="21"/>
        <v/>
      </c>
      <c r="G78" s="49" t="str">
        <f t="shared" si="22"/>
        <v/>
      </c>
      <c r="H78" s="49" t="str">
        <f t="shared" si="2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7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8"/>
        <v/>
      </c>
      <c r="C79" s="119" t="str">
        <f t="shared" si="19"/>
        <v/>
      </c>
      <c r="D79" s="41" t="str">
        <f t="shared" si="20"/>
        <v/>
      </c>
      <c r="E79" s="65"/>
      <c r="F79" s="38" t="str">
        <f t="shared" si="21"/>
        <v/>
      </c>
      <c r="G79" s="49" t="str">
        <f t="shared" si="22"/>
        <v/>
      </c>
      <c r="H79" s="49" t="str">
        <f t="shared" si="2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7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8"/>
        <v/>
      </c>
      <c r="C80" s="119" t="str">
        <f t="shared" si="19"/>
        <v/>
      </c>
      <c r="D80" s="41" t="str">
        <f t="shared" si="20"/>
        <v/>
      </c>
      <c r="E80" s="65"/>
      <c r="F80" s="38" t="str">
        <f t="shared" si="21"/>
        <v/>
      </c>
      <c r="G80" s="49" t="str">
        <f t="shared" si="22"/>
        <v/>
      </c>
      <c r="H80" s="49" t="str">
        <f t="shared" si="2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7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8"/>
        <v/>
      </c>
      <c r="C81" s="119" t="str">
        <f t="shared" si="19"/>
        <v/>
      </c>
      <c r="D81" s="41" t="str">
        <f t="shared" si="20"/>
        <v/>
      </c>
      <c r="E81" s="65"/>
      <c r="F81" s="38" t="str">
        <f t="shared" si="21"/>
        <v/>
      </c>
      <c r="G81" s="49" t="str">
        <f t="shared" si="22"/>
        <v/>
      </c>
      <c r="H81" s="49" t="str">
        <f t="shared" si="2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7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8"/>
        <v/>
      </c>
      <c r="C82" s="119" t="str">
        <f t="shared" si="19"/>
        <v/>
      </c>
      <c r="D82" s="41" t="str">
        <f t="shared" si="20"/>
        <v/>
      </c>
      <c r="E82" s="65"/>
      <c r="F82" s="38" t="str">
        <f t="shared" si="21"/>
        <v/>
      </c>
      <c r="G82" s="49" t="str">
        <f t="shared" si="22"/>
        <v/>
      </c>
      <c r="H82" s="49" t="str">
        <f t="shared" si="2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7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8"/>
        <v/>
      </c>
      <c r="C83" s="119" t="str">
        <f t="shared" si="19"/>
        <v/>
      </c>
      <c r="D83" s="41" t="str">
        <f t="shared" si="20"/>
        <v/>
      </c>
      <c r="E83" s="65"/>
      <c r="F83" s="38" t="str">
        <f t="shared" si="21"/>
        <v/>
      </c>
      <c r="G83" s="49" t="str">
        <f t="shared" si="22"/>
        <v/>
      </c>
      <c r="H83" s="49" t="str">
        <f t="shared" si="2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7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8"/>
        <v/>
      </c>
      <c r="C84" s="119" t="str">
        <f t="shared" si="19"/>
        <v/>
      </c>
      <c r="D84" s="41" t="str">
        <f t="shared" si="20"/>
        <v/>
      </c>
      <c r="E84" s="65"/>
      <c r="F84" s="38" t="str">
        <f t="shared" si="21"/>
        <v/>
      </c>
      <c r="G84" s="49" t="str">
        <f t="shared" si="22"/>
        <v/>
      </c>
      <c r="H84" s="49" t="str">
        <f t="shared" si="2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7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8"/>
        <v/>
      </c>
      <c r="C85" s="119" t="str">
        <f t="shared" si="19"/>
        <v/>
      </c>
      <c r="D85" s="41" t="str">
        <f t="shared" si="20"/>
        <v/>
      </c>
      <c r="E85" s="65"/>
      <c r="F85" s="38" t="str">
        <f t="shared" si="21"/>
        <v/>
      </c>
      <c r="G85" s="49" t="str">
        <f t="shared" si="22"/>
        <v/>
      </c>
      <c r="H85" s="49" t="str">
        <f t="shared" si="2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7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8"/>
        <v/>
      </c>
      <c r="C86" s="119" t="str">
        <f t="shared" si="19"/>
        <v/>
      </c>
      <c r="D86" s="41" t="str">
        <f t="shared" si="20"/>
        <v/>
      </c>
      <c r="E86" s="65"/>
      <c r="F86" s="38" t="str">
        <f t="shared" si="21"/>
        <v/>
      </c>
      <c r="G86" s="49" t="str">
        <f t="shared" si="22"/>
        <v/>
      </c>
      <c r="H86" s="49" t="str">
        <f t="shared" si="2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7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8"/>
        <v/>
      </c>
      <c r="C87" s="119" t="str">
        <f t="shared" si="19"/>
        <v/>
      </c>
      <c r="D87" s="41" t="str">
        <f t="shared" si="20"/>
        <v/>
      </c>
      <c r="E87" s="65"/>
      <c r="F87" s="38" t="str">
        <f t="shared" si="21"/>
        <v/>
      </c>
      <c r="G87" s="49" t="str">
        <f t="shared" si="22"/>
        <v/>
      </c>
      <c r="H87" s="49" t="str">
        <f t="shared" si="2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7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8"/>
        <v/>
      </c>
      <c r="C88" s="119" t="str">
        <f t="shared" si="19"/>
        <v/>
      </c>
      <c r="D88" s="41" t="str">
        <f t="shared" si="20"/>
        <v/>
      </c>
      <c r="E88" s="65"/>
      <c r="F88" s="38" t="str">
        <f t="shared" si="21"/>
        <v/>
      </c>
      <c r="G88" s="49" t="str">
        <f t="shared" si="22"/>
        <v/>
      </c>
      <c r="H88" s="49" t="str">
        <f t="shared" si="2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7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8"/>
        <v/>
      </c>
      <c r="C89" s="119" t="str">
        <f t="shared" si="19"/>
        <v/>
      </c>
      <c r="D89" s="41" t="str">
        <f t="shared" si="20"/>
        <v/>
      </c>
      <c r="E89" s="65"/>
      <c r="F89" s="38" t="str">
        <f t="shared" si="21"/>
        <v/>
      </c>
      <c r="G89" s="49" t="str">
        <f t="shared" si="22"/>
        <v/>
      </c>
      <c r="H89" s="49" t="str">
        <f t="shared" si="2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7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8"/>
        <v/>
      </c>
      <c r="C90" s="119" t="str">
        <f t="shared" si="19"/>
        <v/>
      </c>
      <c r="D90" s="41" t="str">
        <f t="shared" si="20"/>
        <v/>
      </c>
      <c r="E90" s="65"/>
      <c r="F90" s="38" t="str">
        <f t="shared" si="21"/>
        <v/>
      </c>
      <c r="G90" s="49" t="str">
        <f t="shared" si="22"/>
        <v/>
      </c>
      <c r="H90" s="49" t="str">
        <f t="shared" si="2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7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8"/>
        <v/>
      </c>
      <c r="C91" s="119" t="str">
        <f t="shared" si="19"/>
        <v/>
      </c>
      <c r="D91" s="41" t="str">
        <f t="shared" si="20"/>
        <v/>
      </c>
      <c r="E91" s="65"/>
      <c r="F91" s="38" t="str">
        <f t="shared" si="21"/>
        <v/>
      </c>
      <c r="G91" s="49" t="str">
        <f t="shared" si="22"/>
        <v/>
      </c>
      <c r="H91" s="49" t="str">
        <f t="shared" si="2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7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8"/>
        <v/>
      </c>
      <c r="C92" s="119" t="str">
        <f t="shared" si="19"/>
        <v/>
      </c>
      <c r="D92" s="41" t="str">
        <f t="shared" si="20"/>
        <v/>
      </c>
      <c r="E92" s="65"/>
      <c r="F92" s="38" t="str">
        <f t="shared" si="21"/>
        <v/>
      </c>
      <c r="G92" s="49" t="str">
        <f t="shared" si="22"/>
        <v/>
      </c>
      <c r="H92" s="49" t="str">
        <f t="shared" si="2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7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8"/>
        <v/>
      </c>
      <c r="C93" s="119" t="str">
        <f t="shared" si="19"/>
        <v/>
      </c>
      <c r="D93" s="41" t="str">
        <f t="shared" si="20"/>
        <v/>
      </c>
      <c r="E93" s="65"/>
      <c r="F93" s="38" t="str">
        <f t="shared" si="21"/>
        <v/>
      </c>
      <c r="G93" s="49" t="str">
        <f t="shared" si="22"/>
        <v/>
      </c>
      <c r="H93" s="49" t="str">
        <f t="shared" si="2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7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8"/>
        <v/>
      </c>
      <c r="C94" s="119" t="str">
        <f t="shared" si="19"/>
        <v/>
      </c>
      <c r="D94" s="41" t="str">
        <f t="shared" si="20"/>
        <v/>
      </c>
      <c r="E94" s="65"/>
      <c r="F94" s="38" t="str">
        <f t="shared" si="21"/>
        <v/>
      </c>
      <c r="G94" s="49" t="str">
        <f t="shared" si="22"/>
        <v/>
      </c>
      <c r="H94" s="49" t="str">
        <f t="shared" si="2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7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8"/>
        <v/>
      </c>
      <c r="C95" s="119" t="str">
        <f t="shared" si="19"/>
        <v/>
      </c>
      <c r="D95" s="41" t="str">
        <f t="shared" si="20"/>
        <v/>
      </c>
      <c r="E95" s="65"/>
      <c r="F95" s="38" t="str">
        <f t="shared" si="21"/>
        <v/>
      </c>
      <c r="G95" s="49" t="str">
        <f t="shared" si="22"/>
        <v/>
      </c>
      <c r="H95" s="49" t="str">
        <f t="shared" si="2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7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8"/>
        <v/>
      </c>
      <c r="C96" s="119" t="str">
        <f t="shared" si="19"/>
        <v/>
      </c>
      <c r="D96" s="41" t="str">
        <f t="shared" si="20"/>
        <v/>
      </c>
      <c r="E96" s="65"/>
      <c r="F96" s="38" t="str">
        <f t="shared" si="21"/>
        <v/>
      </c>
      <c r="G96" s="49" t="str">
        <f t="shared" si="22"/>
        <v/>
      </c>
      <c r="H96" s="49" t="str">
        <f t="shared" si="2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7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8"/>
        <v/>
      </c>
      <c r="C97" s="119" t="str">
        <f t="shared" si="19"/>
        <v/>
      </c>
      <c r="D97" s="41" t="str">
        <f t="shared" si="20"/>
        <v/>
      </c>
      <c r="E97" s="65"/>
      <c r="F97" s="38" t="str">
        <f t="shared" si="21"/>
        <v/>
      </c>
      <c r="G97" s="49" t="str">
        <f t="shared" si="22"/>
        <v/>
      </c>
      <c r="H97" s="49" t="str">
        <f t="shared" si="2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7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8"/>
        <v/>
      </c>
      <c r="C98" s="119" t="str">
        <f t="shared" si="19"/>
        <v/>
      </c>
      <c r="D98" s="41" t="str">
        <f t="shared" si="20"/>
        <v/>
      </c>
      <c r="E98" s="65"/>
      <c r="F98" s="38" t="str">
        <f t="shared" si="21"/>
        <v/>
      </c>
      <c r="G98" s="49" t="str">
        <f t="shared" si="22"/>
        <v/>
      </c>
      <c r="H98" s="49" t="str">
        <f t="shared" si="2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7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8"/>
        <v/>
      </c>
      <c r="C99" s="119" t="str">
        <f t="shared" si="19"/>
        <v/>
      </c>
      <c r="D99" s="41" t="str">
        <f t="shared" si="20"/>
        <v/>
      </c>
      <c r="E99" s="65"/>
      <c r="F99" s="38" t="str">
        <f t="shared" si="21"/>
        <v/>
      </c>
      <c r="G99" s="49" t="str">
        <f t="shared" si="22"/>
        <v/>
      </c>
      <c r="H99" s="49" t="str">
        <f t="shared" si="2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7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8"/>
        <v/>
      </c>
      <c r="C100" s="119" t="str">
        <f t="shared" si="19"/>
        <v/>
      </c>
      <c r="D100" s="41" t="str">
        <f t="shared" si="20"/>
        <v/>
      </c>
      <c r="E100" s="65"/>
      <c r="F100" s="38" t="str">
        <f t="shared" si="21"/>
        <v/>
      </c>
      <c r="G100" s="49" t="str">
        <f t="shared" si="22"/>
        <v/>
      </c>
      <c r="H100" s="49" t="str">
        <f t="shared" si="2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7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8"/>
        <v/>
      </c>
      <c r="C101" s="119" t="str">
        <f t="shared" si="19"/>
        <v/>
      </c>
      <c r="D101" s="41" t="str">
        <f t="shared" si="20"/>
        <v/>
      </c>
      <c r="E101" s="65"/>
      <c r="F101" s="38" t="str">
        <f t="shared" si="21"/>
        <v/>
      </c>
      <c r="G101" s="49" t="str">
        <f t="shared" si="22"/>
        <v/>
      </c>
      <c r="H101" s="49" t="str">
        <f t="shared" si="2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7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8"/>
        <v/>
      </c>
      <c r="C102" s="119" t="str">
        <f t="shared" si="19"/>
        <v/>
      </c>
      <c r="D102" s="41" t="str">
        <f t="shared" si="20"/>
        <v/>
      </c>
      <c r="E102" s="65"/>
      <c r="F102" s="38" t="str">
        <f t="shared" si="21"/>
        <v/>
      </c>
      <c r="G102" s="49" t="str">
        <f t="shared" si="22"/>
        <v/>
      </c>
      <c r="H102" s="49" t="str">
        <f t="shared" si="2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7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8"/>
        <v/>
      </c>
      <c r="C103" s="119" t="str">
        <f t="shared" si="19"/>
        <v/>
      </c>
      <c r="D103" s="41" t="str">
        <f t="shared" si="20"/>
        <v/>
      </c>
      <c r="E103" s="65"/>
      <c r="F103" s="38" t="str">
        <f t="shared" si="21"/>
        <v/>
      </c>
      <c r="G103" s="49" t="str">
        <f t="shared" si="22"/>
        <v/>
      </c>
      <c r="H103" s="49" t="str">
        <f t="shared" si="2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7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4">IF(J104&lt;&gt;"", $B$5, "")</f>
        <v/>
      </c>
      <c r="C104" s="119" t="str">
        <f t="shared" ref="C104:C154" si="25">IF(J104&lt;&gt;"", $C$5, "")</f>
        <v/>
      </c>
      <c r="D104" s="41" t="str">
        <f t="shared" si="20"/>
        <v/>
      </c>
      <c r="E104" s="65"/>
      <c r="F104" s="38" t="str">
        <f t="shared" si="21"/>
        <v/>
      </c>
      <c r="G104" s="49" t="str">
        <f t="shared" si="22"/>
        <v/>
      </c>
      <c r="H104" s="49" t="str">
        <f t="shared" si="2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7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4"/>
        <v/>
      </c>
      <c r="C105" s="119" t="str">
        <f t="shared" si="25"/>
        <v/>
      </c>
      <c r="D105" s="41" t="str">
        <f t="shared" si="20"/>
        <v/>
      </c>
      <c r="E105" s="65"/>
      <c r="F105" s="38" t="str">
        <f t="shared" si="21"/>
        <v/>
      </c>
      <c r="G105" s="49" t="str">
        <f t="shared" si="22"/>
        <v/>
      </c>
      <c r="H105" s="49" t="str">
        <f t="shared" si="2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7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4"/>
        <v/>
      </c>
      <c r="C106" s="119" t="str">
        <f t="shared" si="25"/>
        <v/>
      </c>
      <c r="D106" s="41" t="str">
        <f t="shared" si="20"/>
        <v/>
      </c>
      <c r="E106" s="65"/>
      <c r="F106" s="38" t="str">
        <f t="shared" si="21"/>
        <v/>
      </c>
      <c r="G106" s="49" t="str">
        <f t="shared" si="22"/>
        <v/>
      </c>
      <c r="H106" s="49" t="str">
        <f t="shared" si="2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7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4"/>
        <v/>
      </c>
      <c r="C107" s="119" t="str">
        <f t="shared" si="25"/>
        <v/>
      </c>
      <c r="D107" s="41" t="str">
        <f t="shared" si="20"/>
        <v/>
      </c>
      <c r="E107" s="65"/>
      <c r="F107" s="38" t="str">
        <f t="shared" si="21"/>
        <v/>
      </c>
      <c r="G107" s="49" t="str">
        <f t="shared" si="22"/>
        <v/>
      </c>
      <c r="H107" s="49" t="str">
        <f t="shared" si="2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7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4"/>
        <v/>
      </c>
      <c r="C108" s="119" t="str">
        <f t="shared" si="25"/>
        <v/>
      </c>
      <c r="D108" s="41" t="str">
        <f t="shared" si="20"/>
        <v/>
      </c>
      <c r="E108" s="65"/>
      <c r="F108" s="38" t="str">
        <f t="shared" si="21"/>
        <v/>
      </c>
      <c r="G108" s="49" t="str">
        <f t="shared" si="22"/>
        <v/>
      </c>
      <c r="H108" s="49" t="str">
        <f t="shared" si="2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7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4"/>
        <v/>
      </c>
      <c r="C109" s="119" t="str">
        <f t="shared" si="25"/>
        <v/>
      </c>
      <c r="D109" s="41" t="str">
        <f t="shared" si="20"/>
        <v/>
      </c>
      <c r="E109" s="65"/>
      <c r="F109" s="38" t="str">
        <f t="shared" si="21"/>
        <v/>
      </c>
      <c r="G109" s="49" t="str">
        <f t="shared" si="22"/>
        <v/>
      </c>
      <c r="H109" s="49" t="str">
        <f t="shared" si="2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7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4"/>
        <v/>
      </c>
      <c r="C110" s="119" t="str">
        <f t="shared" si="25"/>
        <v/>
      </c>
      <c r="D110" s="41" t="str">
        <f t="shared" si="20"/>
        <v/>
      </c>
      <c r="E110" s="65"/>
      <c r="F110" s="38" t="str">
        <f t="shared" si="21"/>
        <v/>
      </c>
      <c r="G110" s="49" t="str">
        <f t="shared" si="22"/>
        <v/>
      </c>
      <c r="H110" s="49" t="str">
        <f t="shared" si="2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7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4"/>
        <v/>
      </c>
      <c r="C111" s="119" t="str">
        <f t="shared" si="25"/>
        <v/>
      </c>
      <c r="D111" s="41" t="str">
        <f t="shared" si="20"/>
        <v/>
      </c>
      <c r="E111" s="65"/>
      <c r="F111" s="38" t="str">
        <f t="shared" si="21"/>
        <v/>
      </c>
      <c r="G111" s="49" t="str">
        <f t="shared" si="22"/>
        <v/>
      </c>
      <c r="H111" s="49" t="str">
        <f t="shared" si="2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7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4"/>
        <v/>
      </c>
      <c r="C112" s="119" t="str">
        <f t="shared" si="25"/>
        <v/>
      </c>
      <c r="D112" s="41" t="str">
        <f t="shared" si="20"/>
        <v/>
      </c>
      <c r="E112" s="65"/>
      <c r="F112" s="38" t="str">
        <f t="shared" si="21"/>
        <v/>
      </c>
      <c r="G112" s="49" t="str">
        <f t="shared" si="22"/>
        <v/>
      </c>
      <c r="H112" s="49" t="str">
        <f t="shared" si="2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7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4"/>
        <v/>
      </c>
      <c r="C113" s="119" t="str">
        <f t="shared" si="25"/>
        <v/>
      </c>
      <c r="D113" s="41" t="str">
        <f t="shared" si="20"/>
        <v/>
      </c>
      <c r="E113" s="65"/>
      <c r="F113" s="38" t="str">
        <f t="shared" si="21"/>
        <v/>
      </c>
      <c r="G113" s="49" t="str">
        <f t="shared" si="22"/>
        <v/>
      </c>
      <c r="H113" s="49" t="str">
        <f t="shared" si="2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7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4"/>
        <v/>
      </c>
      <c r="C114" s="119" t="str">
        <f t="shared" si="25"/>
        <v/>
      </c>
      <c r="D114" s="41" t="str">
        <f t="shared" si="20"/>
        <v/>
      </c>
      <c r="E114" s="65"/>
      <c r="F114" s="38" t="str">
        <f t="shared" si="21"/>
        <v/>
      </c>
      <c r="G114" s="49" t="str">
        <f t="shared" si="22"/>
        <v/>
      </c>
      <c r="H114" s="49" t="str">
        <f t="shared" si="2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7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4"/>
        <v/>
      </c>
      <c r="C115" s="119" t="str">
        <f t="shared" si="25"/>
        <v/>
      </c>
      <c r="D115" s="41" t="str">
        <f t="shared" si="20"/>
        <v/>
      </c>
      <c r="E115" s="65"/>
      <c r="F115" s="38" t="str">
        <f t="shared" si="21"/>
        <v/>
      </c>
      <c r="G115" s="49" t="str">
        <f t="shared" si="22"/>
        <v/>
      </c>
      <c r="H115" s="49" t="str">
        <f t="shared" si="2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7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4"/>
        <v/>
      </c>
      <c r="C116" s="119" t="str">
        <f t="shared" si="25"/>
        <v/>
      </c>
      <c r="D116" s="41" t="str">
        <f t="shared" si="20"/>
        <v/>
      </c>
      <c r="E116" s="65"/>
      <c r="F116" s="38" t="str">
        <f t="shared" si="21"/>
        <v/>
      </c>
      <c r="G116" s="49" t="str">
        <f t="shared" si="22"/>
        <v/>
      </c>
      <c r="H116" s="49" t="str">
        <f t="shared" si="2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7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4"/>
        <v/>
      </c>
      <c r="C117" s="119" t="str">
        <f t="shared" si="25"/>
        <v/>
      </c>
      <c r="D117" s="41" t="str">
        <f t="shared" si="20"/>
        <v/>
      </c>
      <c r="E117" s="65"/>
      <c r="F117" s="38" t="str">
        <f t="shared" si="21"/>
        <v/>
      </c>
      <c r="G117" s="49" t="str">
        <f t="shared" si="22"/>
        <v/>
      </c>
      <c r="H117" s="49" t="str">
        <f t="shared" si="2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7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4"/>
        <v/>
      </c>
      <c r="C118" s="119" t="str">
        <f t="shared" si="25"/>
        <v/>
      </c>
      <c r="D118" s="41" t="str">
        <f t="shared" si="20"/>
        <v/>
      </c>
      <c r="E118" s="65"/>
      <c r="F118" s="38" t="str">
        <f t="shared" si="21"/>
        <v/>
      </c>
      <c r="G118" s="49" t="str">
        <f t="shared" si="22"/>
        <v/>
      </c>
      <c r="H118" s="49" t="str">
        <f t="shared" si="2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7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4"/>
        <v/>
      </c>
      <c r="C119" s="119" t="str">
        <f t="shared" si="25"/>
        <v/>
      </c>
      <c r="D119" s="41" t="str">
        <f t="shared" si="20"/>
        <v/>
      </c>
      <c r="E119" s="65"/>
      <c r="F119" s="38" t="str">
        <f t="shared" si="21"/>
        <v/>
      </c>
      <c r="G119" s="49" t="str">
        <f t="shared" si="22"/>
        <v/>
      </c>
      <c r="H119" s="49" t="str">
        <f t="shared" si="2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7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4"/>
        <v/>
      </c>
      <c r="C120" s="119" t="str">
        <f t="shared" si="25"/>
        <v/>
      </c>
      <c r="D120" s="41" t="str">
        <f t="shared" si="20"/>
        <v/>
      </c>
      <c r="E120" s="65"/>
      <c r="F120" s="38" t="str">
        <f t="shared" si="21"/>
        <v/>
      </c>
      <c r="G120" s="49" t="str">
        <f t="shared" si="22"/>
        <v/>
      </c>
      <c r="H120" s="49" t="str">
        <f t="shared" si="2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7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4"/>
        <v/>
      </c>
      <c r="C121" s="119" t="str">
        <f t="shared" si="25"/>
        <v/>
      </c>
      <c r="D121" s="41" t="str">
        <f t="shared" si="20"/>
        <v/>
      </c>
      <c r="E121" s="65"/>
      <c r="F121" s="38" t="str">
        <f t="shared" si="21"/>
        <v/>
      </c>
      <c r="G121" s="49" t="str">
        <f t="shared" si="22"/>
        <v/>
      </c>
      <c r="H121" s="49" t="str">
        <f t="shared" si="2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7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4"/>
        <v/>
      </c>
      <c r="C122" s="119" t="str">
        <f t="shared" si="25"/>
        <v/>
      </c>
      <c r="D122" s="41" t="str">
        <f t="shared" si="20"/>
        <v/>
      </c>
      <c r="E122" s="65"/>
      <c r="F122" s="38" t="str">
        <f t="shared" si="21"/>
        <v/>
      </c>
      <c r="G122" s="49" t="str">
        <f t="shared" si="22"/>
        <v/>
      </c>
      <c r="H122" s="49" t="str">
        <f t="shared" si="2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7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4"/>
        <v/>
      </c>
      <c r="C123" s="119" t="str">
        <f t="shared" si="25"/>
        <v/>
      </c>
      <c r="D123" s="41" t="str">
        <f t="shared" si="20"/>
        <v/>
      </c>
      <c r="E123" s="65"/>
      <c r="F123" s="38" t="str">
        <f t="shared" si="21"/>
        <v/>
      </c>
      <c r="G123" s="49" t="str">
        <f t="shared" si="22"/>
        <v/>
      </c>
      <c r="H123" s="49" t="str">
        <f t="shared" si="2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7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4"/>
        <v/>
      </c>
      <c r="C124" s="119" t="str">
        <f t="shared" si="25"/>
        <v/>
      </c>
      <c r="D124" s="41" t="str">
        <f t="shared" si="20"/>
        <v/>
      </c>
      <c r="E124" s="65"/>
      <c r="F124" s="38" t="str">
        <f t="shared" si="21"/>
        <v/>
      </c>
      <c r="G124" s="49" t="str">
        <f t="shared" si="22"/>
        <v/>
      </c>
      <c r="H124" s="49" t="str">
        <f t="shared" si="2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7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4"/>
        <v/>
      </c>
      <c r="C125" s="119" t="str">
        <f t="shared" si="25"/>
        <v/>
      </c>
      <c r="D125" s="41" t="str">
        <f t="shared" si="20"/>
        <v/>
      </c>
      <c r="E125" s="65"/>
      <c r="F125" s="38" t="str">
        <f t="shared" si="21"/>
        <v/>
      </c>
      <c r="G125" s="49" t="str">
        <f t="shared" si="22"/>
        <v/>
      </c>
      <c r="H125" s="49" t="str">
        <f t="shared" si="2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7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4"/>
        <v/>
      </c>
      <c r="C126" s="119" t="str">
        <f t="shared" si="25"/>
        <v/>
      </c>
      <c r="D126" s="41" t="str">
        <f t="shared" si="20"/>
        <v/>
      </c>
      <c r="E126" s="65"/>
      <c r="F126" s="38" t="str">
        <f t="shared" si="21"/>
        <v/>
      </c>
      <c r="G126" s="49" t="str">
        <f t="shared" si="22"/>
        <v/>
      </c>
      <c r="H126" s="49" t="str">
        <f t="shared" si="2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7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4"/>
        <v/>
      </c>
      <c r="C127" s="119" t="str">
        <f t="shared" si="25"/>
        <v/>
      </c>
      <c r="D127" s="41" t="str">
        <f t="shared" si="20"/>
        <v/>
      </c>
      <c r="E127" s="65"/>
      <c r="F127" s="38" t="str">
        <f t="shared" si="21"/>
        <v/>
      </c>
      <c r="G127" s="49" t="str">
        <f t="shared" si="22"/>
        <v/>
      </c>
      <c r="H127" s="49" t="str">
        <f t="shared" si="2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7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4"/>
        <v/>
      </c>
      <c r="C128" s="119" t="str">
        <f t="shared" si="25"/>
        <v/>
      </c>
      <c r="D128" s="41" t="str">
        <f t="shared" si="20"/>
        <v/>
      </c>
      <c r="E128" s="65"/>
      <c r="F128" s="38" t="str">
        <f t="shared" si="21"/>
        <v/>
      </c>
      <c r="G128" s="49" t="str">
        <f t="shared" si="22"/>
        <v/>
      </c>
      <c r="H128" s="49" t="str">
        <f t="shared" si="2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7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4"/>
        <v/>
      </c>
      <c r="C129" s="119" t="str">
        <f t="shared" si="25"/>
        <v/>
      </c>
      <c r="D129" s="41" t="str">
        <f t="shared" si="20"/>
        <v/>
      </c>
      <c r="E129" s="65"/>
      <c r="F129" s="38" t="str">
        <f t="shared" si="21"/>
        <v/>
      </c>
      <c r="G129" s="49" t="str">
        <f t="shared" si="22"/>
        <v/>
      </c>
      <c r="H129" s="49" t="str">
        <f t="shared" si="2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7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4"/>
        <v/>
      </c>
      <c r="C130" s="119" t="str">
        <f t="shared" si="25"/>
        <v/>
      </c>
      <c r="D130" s="41" t="str">
        <f t="shared" si="20"/>
        <v/>
      </c>
      <c r="E130" s="65"/>
      <c r="F130" s="38" t="str">
        <f t="shared" si="21"/>
        <v/>
      </c>
      <c r="G130" s="49" t="str">
        <f t="shared" si="22"/>
        <v/>
      </c>
      <c r="H130" s="49" t="str">
        <f t="shared" si="2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7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4"/>
        <v/>
      </c>
      <c r="C131" s="119" t="str">
        <f t="shared" si="25"/>
        <v/>
      </c>
      <c r="D131" s="41" t="str">
        <f t="shared" si="20"/>
        <v/>
      </c>
      <c r="E131" s="65"/>
      <c r="F131" s="38" t="str">
        <f t="shared" si="21"/>
        <v/>
      </c>
      <c r="G131" s="49" t="str">
        <f t="shared" si="22"/>
        <v/>
      </c>
      <c r="H131" s="49" t="str">
        <f t="shared" si="2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7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4"/>
        <v/>
      </c>
      <c r="C132" s="119" t="str">
        <f t="shared" si="25"/>
        <v/>
      </c>
      <c r="D132" s="41" t="str">
        <f t="shared" si="20"/>
        <v/>
      </c>
      <c r="E132" s="65"/>
      <c r="F132" s="38" t="str">
        <f t="shared" si="21"/>
        <v/>
      </c>
      <c r="G132" s="49" t="str">
        <f t="shared" si="22"/>
        <v/>
      </c>
      <c r="H132" s="49" t="str">
        <f t="shared" si="2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7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4"/>
        <v/>
      </c>
      <c r="C133" s="119" t="str">
        <f t="shared" si="25"/>
        <v/>
      </c>
      <c r="D133" s="41" t="str">
        <f t="shared" si="20"/>
        <v/>
      </c>
      <c r="E133" s="65"/>
      <c r="F133" s="38" t="str">
        <f t="shared" si="21"/>
        <v/>
      </c>
      <c r="G133" s="49" t="str">
        <f t="shared" si="22"/>
        <v/>
      </c>
      <c r="H133" s="49" t="str">
        <f t="shared" si="2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7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4"/>
        <v/>
      </c>
      <c r="C134" s="119" t="str">
        <f t="shared" si="25"/>
        <v/>
      </c>
      <c r="D134" s="41" t="str">
        <f t="shared" si="20"/>
        <v/>
      </c>
      <c r="E134" s="65"/>
      <c r="F134" s="38" t="str">
        <f t="shared" si="21"/>
        <v/>
      </c>
      <c r="G134" s="49" t="str">
        <f t="shared" si="22"/>
        <v/>
      </c>
      <c r="H134" s="49" t="str">
        <f t="shared" si="2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6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4"/>
        <v/>
      </c>
      <c r="C135" s="119" t="str">
        <f t="shared" si="25"/>
        <v/>
      </c>
      <c r="D135" s="41" t="str">
        <f t="shared" ref="D135:D198" si="27">IF(J135&lt;&gt;"", $D$5, "")</f>
        <v/>
      </c>
      <c r="E135" s="65"/>
      <c r="F135" s="38" t="str">
        <f t="shared" ref="F135:F198" si="28">IF(J135&lt;&gt;"", $F$5, "")</f>
        <v/>
      </c>
      <c r="G135" s="49" t="str">
        <f t="shared" ref="G135:G198" si="29">IF(J135&lt;&gt;"", $G$5, "")</f>
        <v/>
      </c>
      <c r="H135" s="49" t="str">
        <f t="shared" ref="H135:H198" si="3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6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4"/>
        <v/>
      </c>
      <c r="C136" s="119" t="str">
        <f t="shared" si="25"/>
        <v/>
      </c>
      <c r="D136" s="41" t="str">
        <f t="shared" si="27"/>
        <v/>
      </c>
      <c r="E136" s="65"/>
      <c r="F136" s="38" t="str">
        <f t="shared" si="28"/>
        <v/>
      </c>
      <c r="G136" s="49" t="str">
        <f t="shared" si="29"/>
        <v/>
      </c>
      <c r="H136" s="49" t="str">
        <f t="shared" si="3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6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4"/>
        <v/>
      </c>
      <c r="C137" s="119" t="str">
        <f t="shared" si="25"/>
        <v/>
      </c>
      <c r="D137" s="41" t="str">
        <f t="shared" si="27"/>
        <v/>
      </c>
      <c r="E137" s="65"/>
      <c r="F137" s="38" t="str">
        <f t="shared" si="28"/>
        <v/>
      </c>
      <c r="G137" s="49" t="str">
        <f t="shared" si="29"/>
        <v/>
      </c>
      <c r="H137" s="49" t="str">
        <f t="shared" si="3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6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4"/>
        <v/>
      </c>
      <c r="C138" s="119" t="str">
        <f t="shared" si="25"/>
        <v/>
      </c>
      <c r="D138" s="41" t="str">
        <f t="shared" si="27"/>
        <v/>
      </c>
      <c r="E138" s="65"/>
      <c r="F138" s="38" t="str">
        <f t="shared" si="28"/>
        <v/>
      </c>
      <c r="G138" s="49" t="str">
        <f t="shared" si="29"/>
        <v/>
      </c>
      <c r="H138" s="49" t="str">
        <f t="shared" si="3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6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4"/>
        <v/>
      </c>
      <c r="C139" s="119" t="str">
        <f t="shared" si="25"/>
        <v/>
      </c>
      <c r="D139" s="41" t="str">
        <f t="shared" si="27"/>
        <v/>
      </c>
      <c r="E139" s="65"/>
      <c r="F139" s="38" t="str">
        <f t="shared" si="28"/>
        <v/>
      </c>
      <c r="G139" s="49" t="str">
        <f t="shared" si="29"/>
        <v/>
      </c>
      <c r="H139" s="49" t="str">
        <f t="shared" si="3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6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4"/>
        <v/>
      </c>
      <c r="C140" s="119" t="str">
        <f t="shared" si="25"/>
        <v/>
      </c>
      <c r="D140" s="41" t="str">
        <f t="shared" si="27"/>
        <v/>
      </c>
      <c r="E140" s="65"/>
      <c r="F140" s="38" t="str">
        <f t="shared" si="28"/>
        <v/>
      </c>
      <c r="G140" s="49" t="str">
        <f t="shared" si="29"/>
        <v/>
      </c>
      <c r="H140" s="49" t="str">
        <f t="shared" si="3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6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4"/>
        <v/>
      </c>
      <c r="C141" s="119" t="str">
        <f t="shared" si="25"/>
        <v/>
      </c>
      <c r="D141" s="41" t="str">
        <f t="shared" si="27"/>
        <v/>
      </c>
      <c r="E141" s="65"/>
      <c r="F141" s="38" t="str">
        <f t="shared" si="28"/>
        <v/>
      </c>
      <c r="G141" s="49" t="str">
        <f t="shared" si="29"/>
        <v/>
      </c>
      <c r="H141" s="49" t="str">
        <f t="shared" si="3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6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4"/>
        <v/>
      </c>
      <c r="C142" s="119" t="str">
        <f t="shared" si="25"/>
        <v/>
      </c>
      <c r="D142" s="41" t="str">
        <f t="shared" si="27"/>
        <v/>
      </c>
      <c r="E142" s="65"/>
      <c r="F142" s="38" t="str">
        <f t="shared" si="28"/>
        <v/>
      </c>
      <c r="G142" s="49" t="str">
        <f t="shared" si="29"/>
        <v/>
      </c>
      <c r="H142" s="49" t="str">
        <f t="shared" si="3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6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4"/>
        <v/>
      </c>
      <c r="C143" s="119" t="str">
        <f t="shared" si="25"/>
        <v/>
      </c>
      <c r="D143" s="41" t="str">
        <f t="shared" si="27"/>
        <v/>
      </c>
      <c r="E143" s="65"/>
      <c r="F143" s="38" t="str">
        <f t="shared" si="28"/>
        <v/>
      </c>
      <c r="G143" s="49" t="str">
        <f t="shared" si="29"/>
        <v/>
      </c>
      <c r="H143" s="49" t="str">
        <f t="shared" si="3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6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4"/>
        <v/>
      </c>
      <c r="C144" s="119" t="str">
        <f t="shared" si="25"/>
        <v/>
      </c>
      <c r="D144" s="41" t="str">
        <f t="shared" si="27"/>
        <v/>
      </c>
      <c r="E144" s="65"/>
      <c r="F144" s="38" t="str">
        <f t="shared" si="28"/>
        <v/>
      </c>
      <c r="G144" s="49" t="str">
        <f t="shared" si="29"/>
        <v/>
      </c>
      <c r="H144" s="49" t="str">
        <f t="shared" si="3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6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4"/>
        <v/>
      </c>
      <c r="C145" s="119" t="str">
        <f t="shared" si="25"/>
        <v/>
      </c>
      <c r="D145" s="41" t="str">
        <f t="shared" si="27"/>
        <v/>
      </c>
      <c r="E145" s="65"/>
      <c r="F145" s="38" t="str">
        <f t="shared" si="28"/>
        <v/>
      </c>
      <c r="G145" s="49" t="str">
        <f t="shared" si="29"/>
        <v/>
      </c>
      <c r="H145" s="49" t="str">
        <f t="shared" si="3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6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4"/>
        <v/>
      </c>
      <c r="C146" s="119" t="str">
        <f t="shared" si="25"/>
        <v/>
      </c>
      <c r="D146" s="41" t="str">
        <f t="shared" si="27"/>
        <v/>
      </c>
      <c r="E146" s="65"/>
      <c r="F146" s="38" t="str">
        <f t="shared" si="28"/>
        <v/>
      </c>
      <c r="G146" s="49" t="str">
        <f t="shared" si="29"/>
        <v/>
      </c>
      <c r="H146" s="49" t="str">
        <f t="shared" si="3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6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4"/>
        <v/>
      </c>
      <c r="C147" s="119" t="str">
        <f t="shared" si="25"/>
        <v/>
      </c>
      <c r="D147" s="41" t="str">
        <f t="shared" si="27"/>
        <v/>
      </c>
      <c r="E147" s="65"/>
      <c r="F147" s="38" t="str">
        <f t="shared" si="28"/>
        <v/>
      </c>
      <c r="G147" s="49" t="str">
        <f t="shared" si="29"/>
        <v/>
      </c>
      <c r="H147" s="49" t="str">
        <f t="shared" si="3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6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4"/>
        <v/>
      </c>
      <c r="C148" s="119" t="str">
        <f t="shared" si="25"/>
        <v/>
      </c>
      <c r="D148" s="41" t="str">
        <f t="shared" si="27"/>
        <v/>
      </c>
      <c r="E148" s="65"/>
      <c r="F148" s="38" t="str">
        <f t="shared" si="28"/>
        <v/>
      </c>
      <c r="G148" s="49" t="str">
        <f t="shared" si="29"/>
        <v/>
      </c>
      <c r="H148" s="49" t="str">
        <f t="shared" si="3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6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4"/>
        <v/>
      </c>
      <c r="C149" s="119" t="str">
        <f t="shared" si="25"/>
        <v/>
      </c>
      <c r="D149" s="41" t="str">
        <f t="shared" si="27"/>
        <v/>
      </c>
      <c r="E149" s="65"/>
      <c r="F149" s="38" t="str">
        <f t="shared" si="28"/>
        <v/>
      </c>
      <c r="G149" s="49" t="str">
        <f t="shared" si="29"/>
        <v/>
      </c>
      <c r="H149" s="49" t="str">
        <f t="shared" si="3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6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4"/>
        <v/>
      </c>
      <c r="C150" s="119" t="str">
        <f t="shared" si="25"/>
        <v/>
      </c>
      <c r="D150" s="41" t="str">
        <f t="shared" si="27"/>
        <v/>
      </c>
      <c r="E150" s="65"/>
      <c r="F150" s="38" t="str">
        <f t="shared" si="28"/>
        <v/>
      </c>
      <c r="G150" s="49" t="str">
        <f t="shared" si="29"/>
        <v/>
      </c>
      <c r="H150" s="49" t="str">
        <f t="shared" si="3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6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4"/>
        <v/>
      </c>
      <c r="C151" s="119" t="str">
        <f t="shared" si="25"/>
        <v/>
      </c>
      <c r="D151" s="41" t="str">
        <f t="shared" si="27"/>
        <v/>
      </c>
      <c r="E151" s="65"/>
      <c r="F151" s="38" t="str">
        <f t="shared" si="28"/>
        <v/>
      </c>
      <c r="G151" s="49" t="str">
        <f t="shared" si="29"/>
        <v/>
      </c>
      <c r="H151" s="49" t="str">
        <f t="shared" si="3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6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4"/>
        <v/>
      </c>
      <c r="C152" s="119" t="str">
        <f t="shared" si="25"/>
        <v/>
      </c>
      <c r="D152" s="41" t="str">
        <f t="shared" si="27"/>
        <v/>
      </c>
      <c r="E152" s="65"/>
      <c r="F152" s="38" t="str">
        <f t="shared" si="28"/>
        <v/>
      </c>
      <c r="G152" s="49" t="str">
        <f t="shared" si="29"/>
        <v/>
      </c>
      <c r="H152" s="49" t="str">
        <f t="shared" si="3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6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4"/>
        <v/>
      </c>
      <c r="C153" s="119" t="str">
        <f t="shared" si="25"/>
        <v/>
      </c>
      <c r="D153" s="41" t="str">
        <f t="shared" si="27"/>
        <v/>
      </c>
      <c r="E153" s="65"/>
      <c r="F153" s="38" t="str">
        <f t="shared" si="28"/>
        <v/>
      </c>
      <c r="G153" s="49" t="str">
        <f t="shared" si="29"/>
        <v/>
      </c>
      <c r="H153" s="49" t="str">
        <f t="shared" si="3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6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4"/>
        <v/>
      </c>
      <c r="C154" s="119" t="str">
        <f t="shared" si="25"/>
        <v/>
      </c>
      <c r="D154" s="41" t="str">
        <f t="shared" si="27"/>
        <v/>
      </c>
      <c r="E154" s="65"/>
      <c r="F154" s="38" t="str">
        <f t="shared" si="28"/>
        <v/>
      </c>
      <c r="G154" s="49" t="str">
        <f t="shared" si="29"/>
        <v/>
      </c>
      <c r="H154" s="49" t="str">
        <f t="shared" si="3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6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31">IF(J155&lt;&gt;"", $B$5, "")</f>
        <v/>
      </c>
      <c r="C155" s="119" t="str">
        <f t="shared" ref="C155:C218" si="32">IF(J155&lt;&gt;"", $C$5, "")</f>
        <v/>
      </c>
      <c r="D155" s="41" t="str">
        <f t="shared" si="27"/>
        <v/>
      </c>
      <c r="E155" s="65"/>
      <c r="F155" s="38" t="str">
        <f t="shared" si="28"/>
        <v/>
      </c>
      <c r="G155" s="49" t="str">
        <f t="shared" si="29"/>
        <v/>
      </c>
      <c r="H155" s="49" t="str">
        <f t="shared" si="3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6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31"/>
        <v/>
      </c>
      <c r="C156" s="119" t="str">
        <f t="shared" si="32"/>
        <v/>
      </c>
      <c r="D156" s="41" t="str">
        <f t="shared" si="27"/>
        <v/>
      </c>
      <c r="E156" s="65"/>
      <c r="F156" s="38" t="str">
        <f t="shared" si="28"/>
        <v/>
      </c>
      <c r="G156" s="49" t="str">
        <f t="shared" si="29"/>
        <v/>
      </c>
      <c r="H156" s="49" t="str">
        <f t="shared" si="3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6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31"/>
        <v/>
      </c>
      <c r="C157" s="119" t="str">
        <f t="shared" si="32"/>
        <v/>
      </c>
      <c r="D157" s="41" t="str">
        <f t="shared" si="27"/>
        <v/>
      </c>
      <c r="E157" s="65"/>
      <c r="F157" s="38" t="str">
        <f t="shared" si="28"/>
        <v/>
      </c>
      <c r="G157" s="49" t="str">
        <f t="shared" si="29"/>
        <v/>
      </c>
      <c r="H157" s="49" t="str">
        <f t="shared" si="3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6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31"/>
        <v/>
      </c>
      <c r="C158" s="119" t="str">
        <f t="shared" si="32"/>
        <v/>
      </c>
      <c r="D158" s="41" t="str">
        <f t="shared" si="27"/>
        <v/>
      </c>
      <c r="E158" s="65"/>
      <c r="F158" s="38" t="str">
        <f t="shared" si="28"/>
        <v/>
      </c>
      <c r="G158" s="49" t="str">
        <f t="shared" si="29"/>
        <v/>
      </c>
      <c r="H158" s="49" t="str">
        <f t="shared" si="3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6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31"/>
        <v/>
      </c>
      <c r="C159" s="119" t="str">
        <f t="shared" si="32"/>
        <v/>
      </c>
      <c r="D159" s="41" t="str">
        <f t="shared" si="27"/>
        <v/>
      </c>
      <c r="E159" s="65"/>
      <c r="F159" s="38" t="str">
        <f t="shared" si="28"/>
        <v/>
      </c>
      <c r="G159" s="49" t="str">
        <f t="shared" si="29"/>
        <v/>
      </c>
      <c r="H159" s="49" t="str">
        <f t="shared" si="3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6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31"/>
        <v/>
      </c>
      <c r="C160" s="119" t="str">
        <f t="shared" si="32"/>
        <v/>
      </c>
      <c r="D160" s="41" t="str">
        <f t="shared" si="27"/>
        <v/>
      </c>
      <c r="E160" s="65"/>
      <c r="F160" s="38" t="str">
        <f t="shared" si="28"/>
        <v/>
      </c>
      <c r="G160" s="49" t="str">
        <f t="shared" si="29"/>
        <v/>
      </c>
      <c r="H160" s="49" t="str">
        <f t="shared" si="3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6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31"/>
        <v/>
      </c>
      <c r="C161" s="119" t="str">
        <f t="shared" si="32"/>
        <v/>
      </c>
      <c r="D161" s="41" t="str">
        <f t="shared" si="27"/>
        <v/>
      </c>
      <c r="E161" s="65"/>
      <c r="F161" s="38" t="str">
        <f t="shared" si="28"/>
        <v/>
      </c>
      <c r="G161" s="49" t="str">
        <f t="shared" si="29"/>
        <v/>
      </c>
      <c r="H161" s="49" t="str">
        <f t="shared" si="3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6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31"/>
        <v/>
      </c>
      <c r="C162" s="119" t="str">
        <f t="shared" si="32"/>
        <v/>
      </c>
      <c r="D162" s="41" t="str">
        <f t="shared" si="27"/>
        <v/>
      </c>
      <c r="E162" s="65"/>
      <c r="F162" s="38" t="str">
        <f t="shared" si="28"/>
        <v/>
      </c>
      <c r="G162" s="49" t="str">
        <f t="shared" si="29"/>
        <v/>
      </c>
      <c r="H162" s="49" t="str">
        <f t="shared" si="3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6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31"/>
        <v/>
      </c>
      <c r="C163" s="119" t="str">
        <f t="shared" si="32"/>
        <v/>
      </c>
      <c r="D163" s="41" t="str">
        <f t="shared" si="27"/>
        <v/>
      </c>
      <c r="E163" s="65"/>
      <c r="F163" s="38" t="str">
        <f t="shared" si="28"/>
        <v/>
      </c>
      <c r="G163" s="49" t="str">
        <f t="shared" si="29"/>
        <v/>
      </c>
      <c r="H163" s="49" t="str">
        <f t="shared" si="3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6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31"/>
        <v/>
      </c>
      <c r="C164" s="119" t="str">
        <f t="shared" si="32"/>
        <v/>
      </c>
      <c r="D164" s="41" t="str">
        <f t="shared" si="27"/>
        <v/>
      </c>
      <c r="E164" s="65"/>
      <c r="F164" s="38" t="str">
        <f t="shared" si="28"/>
        <v/>
      </c>
      <c r="G164" s="49" t="str">
        <f t="shared" si="29"/>
        <v/>
      </c>
      <c r="H164" s="49" t="str">
        <f t="shared" si="3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6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31"/>
        <v/>
      </c>
      <c r="C165" s="119" t="str">
        <f t="shared" si="32"/>
        <v/>
      </c>
      <c r="D165" s="41" t="str">
        <f t="shared" si="27"/>
        <v/>
      </c>
      <c r="E165" s="65"/>
      <c r="F165" s="38" t="str">
        <f t="shared" si="28"/>
        <v/>
      </c>
      <c r="G165" s="49" t="str">
        <f t="shared" si="29"/>
        <v/>
      </c>
      <c r="H165" s="49" t="str">
        <f t="shared" si="3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6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31"/>
        <v/>
      </c>
      <c r="C166" s="119" t="str">
        <f t="shared" si="32"/>
        <v/>
      </c>
      <c r="D166" s="41" t="str">
        <f t="shared" si="27"/>
        <v/>
      </c>
      <c r="E166" s="65"/>
      <c r="F166" s="38" t="str">
        <f t="shared" si="28"/>
        <v/>
      </c>
      <c r="G166" s="49" t="str">
        <f t="shared" si="29"/>
        <v/>
      </c>
      <c r="H166" s="49" t="str">
        <f t="shared" si="3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6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31"/>
        <v/>
      </c>
      <c r="C167" s="119" t="str">
        <f t="shared" si="32"/>
        <v/>
      </c>
      <c r="D167" s="41" t="str">
        <f t="shared" si="27"/>
        <v/>
      </c>
      <c r="E167" s="65"/>
      <c r="F167" s="38" t="str">
        <f t="shared" si="28"/>
        <v/>
      </c>
      <c r="G167" s="49" t="str">
        <f t="shared" si="29"/>
        <v/>
      </c>
      <c r="H167" s="49" t="str">
        <f t="shared" si="3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6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31"/>
        <v/>
      </c>
      <c r="C168" s="119" t="str">
        <f t="shared" si="32"/>
        <v/>
      </c>
      <c r="D168" s="41" t="str">
        <f t="shared" si="27"/>
        <v/>
      </c>
      <c r="E168" s="65"/>
      <c r="F168" s="38" t="str">
        <f t="shared" si="28"/>
        <v/>
      </c>
      <c r="G168" s="49" t="str">
        <f t="shared" si="29"/>
        <v/>
      </c>
      <c r="H168" s="49" t="str">
        <f t="shared" si="3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6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31"/>
        <v/>
      </c>
      <c r="C169" s="119" t="str">
        <f t="shared" si="32"/>
        <v/>
      </c>
      <c r="D169" s="41" t="str">
        <f t="shared" si="27"/>
        <v/>
      </c>
      <c r="E169" s="65"/>
      <c r="F169" s="38" t="str">
        <f t="shared" si="28"/>
        <v/>
      </c>
      <c r="G169" s="49" t="str">
        <f t="shared" si="29"/>
        <v/>
      </c>
      <c r="H169" s="49" t="str">
        <f t="shared" si="3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6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31"/>
        <v/>
      </c>
      <c r="C170" s="119" t="str">
        <f t="shared" si="32"/>
        <v/>
      </c>
      <c r="D170" s="41" t="str">
        <f t="shared" si="27"/>
        <v/>
      </c>
      <c r="E170" s="65"/>
      <c r="F170" s="38" t="str">
        <f t="shared" si="28"/>
        <v/>
      </c>
      <c r="G170" s="49" t="str">
        <f t="shared" si="29"/>
        <v/>
      </c>
      <c r="H170" s="49" t="str">
        <f t="shared" si="3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6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31"/>
        <v/>
      </c>
      <c r="C171" s="119" t="str">
        <f t="shared" si="32"/>
        <v/>
      </c>
      <c r="D171" s="41" t="str">
        <f t="shared" si="27"/>
        <v/>
      </c>
      <c r="E171" s="65"/>
      <c r="F171" s="38" t="str">
        <f t="shared" si="28"/>
        <v/>
      </c>
      <c r="G171" s="49" t="str">
        <f t="shared" si="29"/>
        <v/>
      </c>
      <c r="H171" s="49" t="str">
        <f t="shared" si="3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6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31"/>
        <v/>
      </c>
      <c r="C172" s="119" t="str">
        <f t="shared" si="32"/>
        <v/>
      </c>
      <c r="D172" s="41" t="str">
        <f t="shared" si="27"/>
        <v/>
      </c>
      <c r="E172" s="65"/>
      <c r="F172" s="38" t="str">
        <f t="shared" si="28"/>
        <v/>
      </c>
      <c r="G172" s="49" t="str">
        <f t="shared" si="29"/>
        <v/>
      </c>
      <c r="H172" s="49" t="str">
        <f t="shared" si="3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6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31"/>
        <v/>
      </c>
      <c r="C173" s="119" t="str">
        <f t="shared" si="32"/>
        <v/>
      </c>
      <c r="D173" s="41" t="str">
        <f t="shared" si="27"/>
        <v/>
      </c>
      <c r="E173" s="65"/>
      <c r="F173" s="38" t="str">
        <f t="shared" si="28"/>
        <v/>
      </c>
      <c r="G173" s="49" t="str">
        <f t="shared" si="29"/>
        <v/>
      </c>
      <c r="H173" s="49" t="str">
        <f t="shared" si="3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6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31"/>
        <v/>
      </c>
      <c r="C174" s="119" t="str">
        <f t="shared" si="32"/>
        <v/>
      </c>
      <c r="D174" s="41" t="str">
        <f t="shared" si="27"/>
        <v/>
      </c>
      <c r="E174" s="65"/>
      <c r="F174" s="38" t="str">
        <f t="shared" si="28"/>
        <v/>
      </c>
      <c r="G174" s="49" t="str">
        <f t="shared" si="29"/>
        <v/>
      </c>
      <c r="H174" s="49" t="str">
        <f t="shared" si="3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6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31"/>
        <v/>
      </c>
      <c r="C175" s="119" t="str">
        <f t="shared" si="32"/>
        <v/>
      </c>
      <c r="D175" s="41" t="str">
        <f t="shared" si="27"/>
        <v/>
      </c>
      <c r="E175" s="65"/>
      <c r="F175" s="38" t="str">
        <f t="shared" si="28"/>
        <v/>
      </c>
      <c r="G175" s="49" t="str">
        <f t="shared" si="29"/>
        <v/>
      </c>
      <c r="H175" s="49" t="str">
        <f t="shared" si="3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6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31"/>
        <v/>
      </c>
      <c r="C176" s="119" t="str">
        <f t="shared" si="32"/>
        <v/>
      </c>
      <c r="D176" s="41" t="str">
        <f t="shared" si="27"/>
        <v/>
      </c>
      <c r="E176" s="65"/>
      <c r="F176" s="38" t="str">
        <f t="shared" si="28"/>
        <v/>
      </c>
      <c r="G176" s="49" t="str">
        <f t="shared" si="29"/>
        <v/>
      </c>
      <c r="H176" s="49" t="str">
        <f t="shared" si="3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6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31"/>
        <v/>
      </c>
      <c r="C177" s="119" t="str">
        <f t="shared" si="32"/>
        <v/>
      </c>
      <c r="D177" s="41" t="str">
        <f t="shared" si="27"/>
        <v/>
      </c>
      <c r="E177" s="65"/>
      <c r="F177" s="38" t="str">
        <f t="shared" si="28"/>
        <v/>
      </c>
      <c r="G177" s="49" t="str">
        <f t="shared" si="29"/>
        <v/>
      </c>
      <c r="H177" s="49" t="str">
        <f t="shared" si="3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6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31"/>
        <v/>
      </c>
      <c r="C178" s="119" t="str">
        <f t="shared" si="32"/>
        <v/>
      </c>
      <c r="D178" s="41" t="str">
        <f t="shared" si="27"/>
        <v/>
      </c>
      <c r="E178" s="65"/>
      <c r="F178" s="38" t="str">
        <f t="shared" si="28"/>
        <v/>
      </c>
      <c r="G178" s="49" t="str">
        <f t="shared" si="29"/>
        <v/>
      </c>
      <c r="H178" s="49" t="str">
        <f t="shared" si="3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6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31"/>
        <v/>
      </c>
      <c r="C179" s="119" t="str">
        <f t="shared" si="32"/>
        <v/>
      </c>
      <c r="D179" s="41" t="str">
        <f t="shared" si="27"/>
        <v/>
      </c>
      <c r="E179" s="65"/>
      <c r="F179" s="38" t="str">
        <f t="shared" si="28"/>
        <v/>
      </c>
      <c r="G179" s="49" t="str">
        <f t="shared" si="29"/>
        <v/>
      </c>
      <c r="H179" s="49" t="str">
        <f t="shared" si="3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6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31"/>
        <v/>
      </c>
      <c r="C180" s="119" t="str">
        <f t="shared" si="32"/>
        <v/>
      </c>
      <c r="D180" s="41" t="str">
        <f t="shared" si="27"/>
        <v/>
      </c>
      <c r="E180" s="65"/>
      <c r="F180" s="38" t="str">
        <f t="shared" si="28"/>
        <v/>
      </c>
      <c r="G180" s="49" t="str">
        <f t="shared" si="29"/>
        <v/>
      </c>
      <c r="H180" s="49" t="str">
        <f t="shared" si="3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6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31"/>
        <v/>
      </c>
      <c r="C181" s="119" t="str">
        <f t="shared" si="32"/>
        <v/>
      </c>
      <c r="D181" s="41" t="str">
        <f t="shared" si="27"/>
        <v/>
      </c>
      <c r="E181" s="65"/>
      <c r="F181" s="38" t="str">
        <f t="shared" si="28"/>
        <v/>
      </c>
      <c r="G181" s="49" t="str">
        <f t="shared" si="29"/>
        <v/>
      </c>
      <c r="H181" s="49" t="str">
        <f t="shared" si="3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6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31"/>
        <v/>
      </c>
      <c r="C182" s="119" t="str">
        <f t="shared" si="32"/>
        <v/>
      </c>
      <c r="D182" s="41" t="str">
        <f t="shared" si="27"/>
        <v/>
      </c>
      <c r="E182" s="65"/>
      <c r="F182" s="38" t="str">
        <f t="shared" si="28"/>
        <v/>
      </c>
      <c r="G182" s="49" t="str">
        <f t="shared" si="29"/>
        <v/>
      </c>
      <c r="H182" s="49" t="str">
        <f t="shared" si="3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6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31"/>
        <v/>
      </c>
      <c r="C183" s="119" t="str">
        <f t="shared" si="32"/>
        <v/>
      </c>
      <c r="D183" s="41" t="str">
        <f t="shared" si="27"/>
        <v/>
      </c>
      <c r="E183" s="65"/>
      <c r="F183" s="38" t="str">
        <f t="shared" si="28"/>
        <v/>
      </c>
      <c r="G183" s="49" t="str">
        <f t="shared" si="29"/>
        <v/>
      </c>
      <c r="H183" s="49" t="str">
        <f t="shared" si="3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6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31"/>
        <v/>
      </c>
      <c r="C184" s="119" t="str">
        <f t="shared" si="32"/>
        <v/>
      </c>
      <c r="D184" s="41" t="str">
        <f t="shared" si="27"/>
        <v/>
      </c>
      <c r="E184" s="65"/>
      <c r="F184" s="38" t="str">
        <f t="shared" si="28"/>
        <v/>
      </c>
      <c r="G184" s="49" t="str">
        <f t="shared" si="29"/>
        <v/>
      </c>
      <c r="H184" s="49" t="str">
        <f t="shared" si="3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6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31"/>
        <v/>
      </c>
      <c r="C185" s="119" t="str">
        <f t="shared" si="32"/>
        <v/>
      </c>
      <c r="D185" s="41" t="str">
        <f t="shared" si="27"/>
        <v/>
      </c>
      <c r="E185" s="65"/>
      <c r="F185" s="38" t="str">
        <f t="shared" si="28"/>
        <v/>
      </c>
      <c r="G185" s="49" t="str">
        <f t="shared" si="29"/>
        <v/>
      </c>
      <c r="H185" s="49" t="str">
        <f t="shared" si="3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6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31"/>
        <v/>
      </c>
      <c r="C186" s="119" t="str">
        <f t="shared" si="32"/>
        <v/>
      </c>
      <c r="D186" s="41" t="str">
        <f t="shared" si="27"/>
        <v/>
      </c>
      <c r="E186" s="65"/>
      <c r="F186" s="38" t="str">
        <f t="shared" si="28"/>
        <v/>
      </c>
      <c r="G186" s="49" t="str">
        <f t="shared" si="29"/>
        <v/>
      </c>
      <c r="H186" s="49" t="str">
        <f t="shared" si="3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6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31"/>
        <v/>
      </c>
      <c r="C187" s="119" t="str">
        <f t="shared" si="32"/>
        <v/>
      </c>
      <c r="D187" s="41" t="str">
        <f t="shared" si="27"/>
        <v/>
      </c>
      <c r="E187" s="65"/>
      <c r="F187" s="38" t="str">
        <f t="shared" si="28"/>
        <v/>
      </c>
      <c r="G187" s="49" t="str">
        <f t="shared" si="29"/>
        <v/>
      </c>
      <c r="H187" s="49" t="str">
        <f t="shared" si="3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6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31"/>
        <v/>
      </c>
      <c r="C188" s="119" t="str">
        <f t="shared" si="32"/>
        <v/>
      </c>
      <c r="D188" s="41" t="str">
        <f t="shared" si="27"/>
        <v/>
      </c>
      <c r="E188" s="65"/>
      <c r="F188" s="38" t="str">
        <f t="shared" si="28"/>
        <v/>
      </c>
      <c r="G188" s="49" t="str">
        <f t="shared" si="29"/>
        <v/>
      </c>
      <c r="H188" s="49" t="str">
        <f t="shared" si="3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6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31"/>
        <v/>
      </c>
      <c r="C189" s="119" t="str">
        <f t="shared" si="32"/>
        <v/>
      </c>
      <c r="D189" s="41" t="str">
        <f t="shared" si="27"/>
        <v/>
      </c>
      <c r="E189" s="65"/>
      <c r="F189" s="38" t="str">
        <f t="shared" si="28"/>
        <v/>
      </c>
      <c r="G189" s="49" t="str">
        <f t="shared" si="29"/>
        <v/>
      </c>
      <c r="H189" s="49" t="str">
        <f t="shared" si="3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6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31"/>
        <v/>
      </c>
      <c r="C190" s="119" t="str">
        <f t="shared" si="32"/>
        <v/>
      </c>
      <c r="D190" s="41" t="str">
        <f t="shared" si="27"/>
        <v/>
      </c>
      <c r="E190" s="65"/>
      <c r="F190" s="38" t="str">
        <f t="shared" si="28"/>
        <v/>
      </c>
      <c r="G190" s="49" t="str">
        <f t="shared" si="29"/>
        <v/>
      </c>
      <c r="H190" s="49" t="str">
        <f t="shared" si="3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6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31"/>
        <v/>
      </c>
      <c r="C191" s="119" t="str">
        <f t="shared" si="32"/>
        <v/>
      </c>
      <c r="D191" s="41" t="str">
        <f t="shared" si="27"/>
        <v/>
      </c>
      <c r="E191" s="65"/>
      <c r="F191" s="38" t="str">
        <f t="shared" si="28"/>
        <v/>
      </c>
      <c r="G191" s="49" t="str">
        <f t="shared" si="29"/>
        <v/>
      </c>
      <c r="H191" s="49" t="str">
        <f t="shared" si="3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6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31"/>
        <v/>
      </c>
      <c r="C192" s="119" t="str">
        <f t="shared" si="32"/>
        <v/>
      </c>
      <c r="D192" s="41" t="str">
        <f t="shared" si="27"/>
        <v/>
      </c>
      <c r="E192" s="65"/>
      <c r="F192" s="38" t="str">
        <f t="shared" si="28"/>
        <v/>
      </c>
      <c r="G192" s="49" t="str">
        <f t="shared" si="29"/>
        <v/>
      </c>
      <c r="H192" s="49" t="str">
        <f t="shared" si="3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6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31"/>
        <v/>
      </c>
      <c r="C193" s="119" t="str">
        <f t="shared" si="32"/>
        <v/>
      </c>
      <c r="D193" s="41" t="str">
        <f t="shared" si="27"/>
        <v/>
      </c>
      <c r="E193" s="65"/>
      <c r="F193" s="38" t="str">
        <f t="shared" si="28"/>
        <v/>
      </c>
      <c r="G193" s="49" t="str">
        <f t="shared" si="29"/>
        <v/>
      </c>
      <c r="H193" s="49" t="str">
        <f t="shared" si="3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6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31"/>
        <v/>
      </c>
      <c r="C194" s="119" t="str">
        <f t="shared" si="32"/>
        <v/>
      </c>
      <c r="D194" s="41" t="str">
        <f t="shared" si="27"/>
        <v/>
      </c>
      <c r="E194" s="65"/>
      <c r="F194" s="38" t="str">
        <f t="shared" si="28"/>
        <v/>
      </c>
      <c r="G194" s="49" t="str">
        <f t="shared" si="29"/>
        <v/>
      </c>
      <c r="H194" s="49" t="str">
        <f t="shared" si="3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6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31"/>
        <v/>
      </c>
      <c r="C195" s="119" t="str">
        <f t="shared" si="32"/>
        <v/>
      </c>
      <c r="D195" s="41" t="str">
        <f t="shared" si="27"/>
        <v/>
      </c>
      <c r="E195" s="65"/>
      <c r="F195" s="38" t="str">
        <f t="shared" si="28"/>
        <v/>
      </c>
      <c r="G195" s="49" t="str">
        <f t="shared" si="29"/>
        <v/>
      </c>
      <c r="H195" s="49" t="str">
        <f t="shared" si="3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6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31"/>
        <v/>
      </c>
      <c r="C196" s="119" t="str">
        <f t="shared" si="32"/>
        <v/>
      </c>
      <c r="D196" s="41" t="str">
        <f t="shared" si="27"/>
        <v/>
      </c>
      <c r="E196" s="65"/>
      <c r="F196" s="38" t="str">
        <f t="shared" si="28"/>
        <v/>
      </c>
      <c r="G196" s="49" t="str">
        <f t="shared" si="29"/>
        <v/>
      </c>
      <c r="H196" s="49" t="str">
        <f t="shared" si="3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6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31"/>
        <v/>
      </c>
      <c r="C197" s="119" t="str">
        <f t="shared" si="32"/>
        <v/>
      </c>
      <c r="D197" s="41" t="str">
        <f t="shared" si="27"/>
        <v/>
      </c>
      <c r="E197" s="65"/>
      <c r="F197" s="38" t="str">
        <f t="shared" si="28"/>
        <v/>
      </c>
      <c r="G197" s="49" t="str">
        <f t="shared" si="29"/>
        <v/>
      </c>
      <c r="H197" s="49" t="str">
        <f t="shared" si="3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6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31"/>
        <v/>
      </c>
      <c r="C198" s="119" t="str">
        <f t="shared" si="32"/>
        <v/>
      </c>
      <c r="D198" s="41" t="str">
        <f t="shared" si="27"/>
        <v/>
      </c>
      <c r="E198" s="65"/>
      <c r="F198" s="38" t="str">
        <f t="shared" si="28"/>
        <v/>
      </c>
      <c r="G198" s="49" t="str">
        <f t="shared" si="29"/>
        <v/>
      </c>
      <c r="H198" s="49" t="str">
        <f t="shared" si="3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3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31"/>
        <v/>
      </c>
      <c r="C199" s="119" t="str">
        <f t="shared" si="32"/>
        <v/>
      </c>
      <c r="D199" s="41" t="str">
        <f t="shared" ref="D199:D262" si="34">IF(J199&lt;&gt;"", $D$5, "")</f>
        <v/>
      </c>
      <c r="E199" s="65"/>
      <c r="F199" s="38" t="str">
        <f t="shared" ref="F199:F262" si="35">IF(J199&lt;&gt;"", $F$5, "")</f>
        <v/>
      </c>
      <c r="G199" s="49" t="str">
        <f t="shared" ref="G199:G262" si="36">IF(J199&lt;&gt;"", $G$5, "")</f>
        <v/>
      </c>
      <c r="H199" s="49" t="str">
        <f t="shared" ref="H199:H262" si="3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3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31"/>
        <v/>
      </c>
      <c r="C200" s="119" t="str">
        <f t="shared" si="32"/>
        <v/>
      </c>
      <c r="D200" s="41" t="str">
        <f t="shared" si="34"/>
        <v/>
      </c>
      <c r="E200" s="65"/>
      <c r="F200" s="38" t="str">
        <f t="shared" si="35"/>
        <v/>
      </c>
      <c r="G200" s="49" t="str">
        <f t="shared" si="36"/>
        <v/>
      </c>
      <c r="H200" s="49" t="str">
        <f t="shared" si="3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3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31"/>
        <v/>
      </c>
      <c r="C201" s="119" t="str">
        <f t="shared" si="32"/>
        <v/>
      </c>
      <c r="D201" s="41" t="str">
        <f t="shared" si="34"/>
        <v/>
      </c>
      <c r="E201" s="65"/>
      <c r="F201" s="38" t="str">
        <f t="shared" si="35"/>
        <v/>
      </c>
      <c r="G201" s="49" t="str">
        <f t="shared" si="36"/>
        <v/>
      </c>
      <c r="H201" s="49" t="str">
        <f t="shared" si="3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3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31"/>
        <v/>
      </c>
      <c r="C202" s="119" t="str">
        <f t="shared" si="32"/>
        <v/>
      </c>
      <c r="D202" s="41" t="str">
        <f t="shared" si="34"/>
        <v/>
      </c>
      <c r="E202" s="65"/>
      <c r="F202" s="38" t="str">
        <f t="shared" si="35"/>
        <v/>
      </c>
      <c r="G202" s="49" t="str">
        <f t="shared" si="36"/>
        <v/>
      </c>
      <c r="H202" s="49" t="str">
        <f t="shared" si="3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3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31"/>
        <v/>
      </c>
      <c r="C203" s="119" t="str">
        <f t="shared" si="32"/>
        <v/>
      </c>
      <c r="D203" s="41" t="str">
        <f t="shared" si="34"/>
        <v/>
      </c>
      <c r="E203" s="65"/>
      <c r="F203" s="38" t="str">
        <f t="shared" si="35"/>
        <v/>
      </c>
      <c r="G203" s="49" t="str">
        <f t="shared" si="36"/>
        <v/>
      </c>
      <c r="H203" s="49" t="str">
        <f t="shared" si="3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3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31"/>
        <v/>
      </c>
      <c r="C204" s="119" t="str">
        <f t="shared" si="32"/>
        <v/>
      </c>
      <c r="D204" s="41" t="str">
        <f t="shared" si="34"/>
        <v/>
      </c>
      <c r="E204" s="65"/>
      <c r="F204" s="38" t="str">
        <f t="shared" si="35"/>
        <v/>
      </c>
      <c r="G204" s="49" t="str">
        <f t="shared" si="36"/>
        <v/>
      </c>
      <c r="H204" s="49" t="str">
        <f t="shared" si="3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3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31"/>
        <v/>
      </c>
      <c r="C205" s="119" t="str">
        <f t="shared" si="32"/>
        <v/>
      </c>
      <c r="D205" s="41" t="str">
        <f t="shared" si="34"/>
        <v/>
      </c>
      <c r="E205" s="65"/>
      <c r="F205" s="38" t="str">
        <f t="shared" si="35"/>
        <v/>
      </c>
      <c r="G205" s="49" t="str">
        <f t="shared" si="36"/>
        <v/>
      </c>
      <c r="H205" s="49" t="str">
        <f t="shared" si="3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3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31"/>
        <v/>
      </c>
      <c r="C206" s="119" t="str">
        <f t="shared" si="32"/>
        <v/>
      </c>
      <c r="D206" s="41" t="str">
        <f t="shared" si="34"/>
        <v/>
      </c>
      <c r="E206" s="65"/>
      <c r="F206" s="38" t="str">
        <f t="shared" si="35"/>
        <v/>
      </c>
      <c r="G206" s="49" t="str">
        <f t="shared" si="36"/>
        <v/>
      </c>
      <c r="H206" s="49" t="str">
        <f t="shared" si="3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3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31"/>
        <v/>
      </c>
      <c r="C207" s="119" t="str">
        <f t="shared" si="32"/>
        <v/>
      </c>
      <c r="D207" s="41" t="str">
        <f t="shared" si="34"/>
        <v/>
      </c>
      <c r="E207" s="65"/>
      <c r="F207" s="38" t="str">
        <f t="shared" si="35"/>
        <v/>
      </c>
      <c r="G207" s="49" t="str">
        <f t="shared" si="36"/>
        <v/>
      </c>
      <c r="H207" s="49" t="str">
        <f t="shared" si="3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3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31"/>
        <v/>
      </c>
      <c r="C208" s="119" t="str">
        <f t="shared" si="32"/>
        <v/>
      </c>
      <c r="D208" s="41" t="str">
        <f t="shared" si="34"/>
        <v/>
      </c>
      <c r="E208" s="65"/>
      <c r="F208" s="38" t="str">
        <f t="shared" si="35"/>
        <v/>
      </c>
      <c r="G208" s="49" t="str">
        <f t="shared" si="36"/>
        <v/>
      </c>
      <c r="H208" s="49" t="str">
        <f t="shared" si="3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3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31"/>
        <v/>
      </c>
      <c r="C209" s="119" t="str">
        <f t="shared" si="32"/>
        <v/>
      </c>
      <c r="D209" s="41" t="str">
        <f t="shared" si="34"/>
        <v/>
      </c>
      <c r="E209" s="65"/>
      <c r="F209" s="38" t="str">
        <f t="shared" si="35"/>
        <v/>
      </c>
      <c r="G209" s="49" t="str">
        <f t="shared" si="36"/>
        <v/>
      </c>
      <c r="H209" s="49" t="str">
        <f t="shared" si="3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3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31"/>
        <v/>
      </c>
      <c r="C210" s="119" t="str">
        <f t="shared" si="32"/>
        <v/>
      </c>
      <c r="D210" s="41" t="str">
        <f t="shared" si="34"/>
        <v/>
      </c>
      <c r="E210" s="65"/>
      <c r="F210" s="38" t="str">
        <f t="shared" si="35"/>
        <v/>
      </c>
      <c r="G210" s="49" t="str">
        <f t="shared" si="36"/>
        <v/>
      </c>
      <c r="H210" s="49" t="str">
        <f t="shared" si="3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3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31"/>
        <v/>
      </c>
      <c r="C211" s="119" t="str">
        <f t="shared" si="32"/>
        <v/>
      </c>
      <c r="D211" s="41" t="str">
        <f t="shared" si="34"/>
        <v/>
      </c>
      <c r="E211" s="65"/>
      <c r="F211" s="38" t="str">
        <f t="shared" si="35"/>
        <v/>
      </c>
      <c r="G211" s="49" t="str">
        <f t="shared" si="36"/>
        <v/>
      </c>
      <c r="H211" s="49" t="str">
        <f t="shared" si="3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3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31"/>
        <v/>
      </c>
      <c r="C212" s="119" t="str">
        <f t="shared" si="32"/>
        <v/>
      </c>
      <c r="D212" s="41" t="str">
        <f t="shared" si="34"/>
        <v/>
      </c>
      <c r="E212" s="65"/>
      <c r="F212" s="38" t="str">
        <f t="shared" si="35"/>
        <v/>
      </c>
      <c r="G212" s="49" t="str">
        <f t="shared" si="36"/>
        <v/>
      </c>
      <c r="H212" s="49" t="str">
        <f t="shared" si="3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3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31"/>
        <v/>
      </c>
      <c r="C213" s="119" t="str">
        <f t="shared" si="32"/>
        <v/>
      </c>
      <c r="D213" s="41" t="str">
        <f t="shared" si="34"/>
        <v/>
      </c>
      <c r="E213" s="65"/>
      <c r="F213" s="38" t="str">
        <f t="shared" si="35"/>
        <v/>
      </c>
      <c r="G213" s="49" t="str">
        <f t="shared" si="36"/>
        <v/>
      </c>
      <c r="H213" s="49" t="str">
        <f t="shared" si="3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3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31"/>
        <v/>
      </c>
      <c r="C214" s="119" t="str">
        <f t="shared" si="32"/>
        <v/>
      </c>
      <c r="D214" s="41" t="str">
        <f t="shared" si="34"/>
        <v/>
      </c>
      <c r="E214" s="65"/>
      <c r="F214" s="38" t="str">
        <f t="shared" si="35"/>
        <v/>
      </c>
      <c r="G214" s="49" t="str">
        <f t="shared" si="36"/>
        <v/>
      </c>
      <c r="H214" s="49" t="str">
        <f t="shared" si="3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3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31"/>
        <v/>
      </c>
      <c r="C215" s="119" t="str">
        <f t="shared" si="32"/>
        <v/>
      </c>
      <c r="D215" s="41" t="str">
        <f t="shared" si="34"/>
        <v/>
      </c>
      <c r="E215" s="65"/>
      <c r="F215" s="38" t="str">
        <f t="shared" si="35"/>
        <v/>
      </c>
      <c r="G215" s="49" t="str">
        <f t="shared" si="36"/>
        <v/>
      </c>
      <c r="H215" s="49" t="str">
        <f t="shared" si="3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3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31"/>
        <v/>
      </c>
      <c r="C216" s="119" t="str">
        <f t="shared" si="32"/>
        <v/>
      </c>
      <c r="D216" s="41" t="str">
        <f t="shared" si="34"/>
        <v/>
      </c>
      <c r="E216" s="65"/>
      <c r="F216" s="38" t="str">
        <f t="shared" si="35"/>
        <v/>
      </c>
      <c r="G216" s="49" t="str">
        <f t="shared" si="36"/>
        <v/>
      </c>
      <c r="H216" s="49" t="str">
        <f t="shared" si="3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3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31"/>
        <v/>
      </c>
      <c r="C217" s="119" t="str">
        <f t="shared" si="32"/>
        <v/>
      </c>
      <c r="D217" s="41" t="str">
        <f t="shared" si="34"/>
        <v/>
      </c>
      <c r="E217" s="65"/>
      <c r="F217" s="38" t="str">
        <f t="shared" si="35"/>
        <v/>
      </c>
      <c r="G217" s="49" t="str">
        <f t="shared" si="36"/>
        <v/>
      </c>
      <c r="H217" s="49" t="str">
        <f t="shared" si="3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3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31"/>
        <v/>
      </c>
      <c r="C218" s="119" t="str">
        <f t="shared" si="32"/>
        <v/>
      </c>
      <c r="D218" s="41" t="str">
        <f t="shared" si="34"/>
        <v/>
      </c>
      <c r="E218" s="65"/>
      <c r="F218" s="38" t="str">
        <f t="shared" si="35"/>
        <v/>
      </c>
      <c r="G218" s="49" t="str">
        <f t="shared" si="36"/>
        <v/>
      </c>
      <c r="H218" s="49" t="str">
        <f t="shared" si="3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3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8">IF(J219&lt;&gt;"", $B$5, "")</f>
        <v/>
      </c>
      <c r="C219" s="119" t="str">
        <f t="shared" ref="C219:C282" si="39">IF(J219&lt;&gt;"", $C$5, "")</f>
        <v/>
      </c>
      <c r="D219" s="41" t="str">
        <f t="shared" si="34"/>
        <v/>
      </c>
      <c r="E219" s="65"/>
      <c r="F219" s="38" t="str">
        <f t="shared" si="35"/>
        <v/>
      </c>
      <c r="G219" s="49" t="str">
        <f t="shared" si="36"/>
        <v/>
      </c>
      <c r="H219" s="49" t="str">
        <f t="shared" si="3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3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8"/>
        <v/>
      </c>
      <c r="C220" s="119" t="str">
        <f t="shared" si="39"/>
        <v/>
      </c>
      <c r="D220" s="41" t="str">
        <f t="shared" si="34"/>
        <v/>
      </c>
      <c r="E220" s="65"/>
      <c r="F220" s="38" t="str">
        <f t="shared" si="35"/>
        <v/>
      </c>
      <c r="G220" s="49" t="str">
        <f t="shared" si="36"/>
        <v/>
      </c>
      <c r="H220" s="49" t="str">
        <f t="shared" si="3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3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8"/>
        <v/>
      </c>
      <c r="C221" s="119" t="str">
        <f t="shared" si="39"/>
        <v/>
      </c>
      <c r="D221" s="41" t="str">
        <f t="shared" si="34"/>
        <v/>
      </c>
      <c r="E221" s="65"/>
      <c r="F221" s="38" t="str">
        <f t="shared" si="35"/>
        <v/>
      </c>
      <c r="G221" s="49" t="str">
        <f t="shared" si="36"/>
        <v/>
      </c>
      <c r="H221" s="49" t="str">
        <f t="shared" si="3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3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8"/>
        <v/>
      </c>
      <c r="C222" s="119" t="str">
        <f t="shared" si="39"/>
        <v/>
      </c>
      <c r="D222" s="41" t="str">
        <f t="shared" si="34"/>
        <v/>
      </c>
      <c r="E222" s="65"/>
      <c r="F222" s="38" t="str">
        <f t="shared" si="35"/>
        <v/>
      </c>
      <c r="G222" s="49" t="str">
        <f t="shared" si="36"/>
        <v/>
      </c>
      <c r="H222" s="49" t="str">
        <f t="shared" si="3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3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8"/>
        <v/>
      </c>
      <c r="C223" s="119" t="str">
        <f t="shared" si="39"/>
        <v/>
      </c>
      <c r="D223" s="41" t="str">
        <f t="shared" si="34"/>
        <v/>
      </c>
      <c r="E223" s="65"/>
      <c r="F223" s="38" t="str">
        <f t="shared" si="35"/>
        <v/>
      </c>
      <c r="G223" s="49" t="str">
        <f t="shared" si="36"/>
        <v/>
      </c>
      <c r="H223" s="49" t="str">
        <f t="shared" si="3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3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8"/>
        <v/>
      </c>
      <c r="C224" s="119" t="str">
        <f t="shared" si="39"/>
        <v/>
      </c>
      <c r="D224" s="41" t="str">
        <f t="shared" si="34"/>
        <v/>
      </c>
      <c r="E224" s="65"/>
      <c r="F224" s="38" t="str">
        <f t="shared" si="35"/>
        <v/>
      </c>
      <c r="G224" s="49" t="str">
        <f t="shared" si="36"/>
        <v/>
      </c>
      <c r="H224" s="49" t="str">
        <f t="shared" si="3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3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8"/>
        <v/>
      </c>
      <c r="C225" s="119" t="str">
        <f t="shared" si="39"/>
        <v/>
      </c>
      <c r="D225" s="41" t="str">
        <f t="shared" si="34"/>
        <v/>
      </c>
      <c r="E225" s="65"/>
      <c r="F225" s="38" t="str">
        <f t="shared" si="35"/>
        <v/>
      </c>
      <c r="G225" s="49" t="str">
        <f t="shared" si="36"/>
        <v/>
      </c>
      <c r="H225" s="49" t="str">
        <f t="shared" si="3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3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8"/>
        <v/>
      </c>
      <c r="C226" s="119" t="str">
        <f t="shared" si="39"/>
        <v/>
      </c>
      <c r="D226" s="41" t="str">
        <f t="shared" si="34"/>
        <v/>
      </c>
      <c r="E226" s="65"/>
      <c r="F226" s="38" t="str">
        <f t="shared" si="35"/>
        <v/>
      </c>
      <c r="G226" s="49" t="str">
        <f t="shared" si="36"/>
        <v/>
      </c>
      <c r="H226" s="49" t="str">
        <f t="shared" si="3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3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8"/>
        <v/>
      </c>
      <c r="C227" s="119" t="str">
        <f t="shared" si="39"/>
        <v/>
      </c>
      <c r="D227" s="41" t="str">
        <f t="shared" si="34"/>
        <v/>
      </c>
      <c r="E227" s="65"/>
      <c r="F227" s="38" t="str">
        <f t="shared" si="35"/>
        <v/>
      </c>
      <c r="G227" s="49" t="str">
        <f t="shared" si="36"/>
        <v/>
      </c>
      <c r="H227" s="49" t="str">
        <f t="shared" si="3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3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8"/>
        <v/>
      </c>
      <c r="C228" s="119" t="str">
        <f t="shared" si="39"/>
        <v/>
      </c>
      <c r="D228" s="41" t="str">
        <f t="shared" si="34"/>
        <v/>
      </c>
      <c r="E228" s="65"/>
      <c r="F228" s="38" t="str">
        <f t="shared" si="35"/>
        <v/>
      </c>
      <c r="G228" s="49" t="str">
        <f t="shared" si="36"/>
        <v/>
      </c>
      <c r="H228" s="49" t="str">
        <f t="shared" si="3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3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8"/>
        <v/>
      </c>
      <c r="C229" s="119" t="str">
        <f t="shared" si="39"/>
        <v/>
      </c>
      <c r="D229" s="41" t="str">
        <f t="shared" si="34"/>
        <v/>
      </c>
      <c r="E229" s="65"/>
      <c r="F229" s="38" t="str">
        <f t="shared" si="35"/>
        <v/>
      </c>
      <c r="G229" s="49" t="str">
        <f t="shared" si="36"/>
        <v/>
      </c>
      <c r="H229" s="49" t="str">
        <f t="shared" si="3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3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8"/>
        <v/>
      </c>
      <c r="C230" s="119" t="str">
        <f t="shared" si="39"/>
        <v/>
      </c>
      <c r="D230" s="41" t="str">
        <f t="shared" si="34"/>
        <v/>
      </c>
      <c r="E230" s="65"/>
      <c r="F230" s="38" t="str">
        <f t="shared" si="35"/>
        <v/>
      </c>
      <c r="G230" s="49" t="str">
        <f t="shared" si="36"/>
        <v/>
      </c>
      <c r="H230" s="49" t="str">
        <f t="shared" si="3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3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8"/>
        <v/>
      </c>
      <c r="C231" s="119" t="str">
        <f t="shared" si="39"/>
        <v/>
      </c>
      <c r="D231" s="41" t="str">
        <f t="shared" si="34"/>
        <v/>
      </c>
      <c r="E231" s="65"/>
      <c r="F231" s="38" t="str">
        <f t="shared" si="35"/>
        <v/>
      </c>
      <c r="G231" s="49" t="str">
        <f t="shared" si="36"/>
        <v/>
      </c>
      <c r="H231" s="49" t="str">
        <f t="shared" si="3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3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8"/>
        <v/>
      </c>
      <c r="C232" s="119" t="str">
        <f t="shared" si="39"/>
        <v/>
      </c>
      <c r="D232" s="41" t="str">
        <f t="shared" si="34"/>
        <v/>
      </c>
      <c r="E232" s="65"/>
      <c r="F232" s="38" t="str">
        <f t="shared" si="35"/>
        <v/>
      </c>
      <c r="G232" s="49" t="str">
        <f t="shared" si="36"/>
        <v/>
      </c>
      <c r="H232" s="49" t="str">
        <f t="shared" si="3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3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8"/>
        <v/>
      </c>
      <c r="C233" s="119" t="str">
        <f t="shared" si="39"/>
        <v/>
      </c>
      <c r="D233" s="41" t="str">
        <f t="shared" si="34"/>
        <v/>
      </c>
      <c r="E233" s="65"/>
      <c r="F233" s="38" t="str">
        <f t="shared" si="35"/>
        <v/>
      </c>
      <c r="G233" s="49" t="str">
        <f t="shared" si="36"/>
        <v/>
      </c>
      <c r="H233" s="49" t="str">
        <f t="shared" si="3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3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8"/>
        <v/>
      </c>
      <c r="C234" s="119" t="str">
        <f t="shared" si="39"/>
        <v/>
      </c>
      <c r="D234" s="41" t="str">
        <f t="shared" si="34"/>
        <v/>
      </c>
      <c r="E234" s="65"/>
      <c r="F234" s="38" t="str">
        <f t="shared" si="35"/>
        <v/>
      </c>
      <c r="G234" s="49" t="str">
        <f t="shared" si="36"/>
        <v/>
      </c>
      <c r="H234" s="49" t="str">
        <f t="shared" si="3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3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8"/>
        <v/>
      </c>
      <c r="C235" s="119" t="str">
        <f t="shared" si="39"/>
        <v/>
      </c>
      <c r="D235" s="41" t="str">
        <f t="shared" si="34"/>
        <v/>
      </c>
      <c r="E235" s="65"/>
      <c r="F235" s="38" t="str">
        <f t="shared" si="35"/>
        <v/>
      </c>
      <c r="G235" s="49" t="str">
        <f t="shared" si="36"/>
        <v/>
      </c>
      <c r="H235" s="49" t="str">
        <f t="shared" si="3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3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8"/>
        <v/>
      </c>
      <c r="C236" s="119" t="str">
        <f t="shared" si="39"/>
        <v/>
      </c>
      <c r="D236" s="41" t="str">
        <f t="shared" si="34"/>
        <v/>
      </c>
      <c r="E236" s="65"/>
      <c r="F236" s="38" t="str">
        <f t="shared" si="35"/>
        <v/>
      </c>
      <c r="G236" s="49" t="str">
        <f t="shared" si="36"/>
        <v/>
      </c>
      <c r="H236" s="49" t="str">
        <f t="shared" si="3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3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8"/>
        <v/>
      </c>
      <c r="C237" s="119" t="str">
        <f t="shared" si="39"/>
        <v/>
      </c>
      <c r="D237" s="41" t="str">
        <f t="shared" si="34"/>
        <v/>
      </c>
      <c r="E237" s="65"/>
      <c r="F237" s="38" t="str">
        <f t="shared" si="35"/>
        <v/>
      </c>
      <c r="G237" s="49" t="str">
        <f t="shared" si="36"/>
        <v/>
      </c>
      <c r="H237" s="49" t="str">
        <f t="shared" si="3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3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8"/>
        <v/>
      </c>
      <c r="C238" s="119" t="str">
        <f t="shared" si="39"/>
        <v/>
      </c>
      <c r="D238" s="41" t="str">
        <f t="shared" si="34"/>
        <v/>
      </c>
      <c r="E238" s="65"/>
      <c r="F238" s="38" t="str">
        <f t="shared" si="35"/>
        <v/>
      </c>
      <c r="G238" s="49" t="str">
        <f t="shared" si="36"/>
        <v/>
      </c>
      <c r="H238" s="49" t="str">
        <f t="shared" si="3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3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8"/>
        <v/>
      </c>
      <c r="C239" s="119" t="str">
        <f t="shared" si="39"/>
        <v/>
      </c>
      <c r="D239" s="41" t="str">
        <f t="shared" si="34"/>
        <v/>
      </c>
      <c r="E239" s="65"/>
      <c r="F239" s="38" t="str">
        <f t="shared" si="35"/>
        <v/>
      </c>
      <c r="G239" s="49" t="str">
        <f t="shared" si="36"/>
        <v/>
      </c>
      <c r="H239" s="49" t="str">
        <f t="shared" si="3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3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8"/>
        <v/>
      </c>
      <c r="C240" s="119" t="str">
        <f t="shared" si="39"/>
        <v/>
      </c>
      <c r="D240" s="41" t="str">
        <f t="shared" si="34"/>
        <v/>
      </c>
      <c r="E240" s="65"/>
      <c r="F240" s="38" t="str">
        <f t="shared" si="35"/>
        <v/>
      </c>
      <c r="G240" s="49" t="str">
        <f t="shared" si="36"/>
        <v/>
      </c>
      <c r="H240" s="49" t="str">
        <f t="shared" si="3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3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8"/>
        <v/>
      </c>
      <c r="C241" s="119" t="str">
        <f t="shared" si="39"/>
        <v/>
      </c>
      <c r="D241" s="41" t="str">
        <f t="shared" si="34"/>
        <v/>
      </c>
      <c r="E241" s="65"/>
      <c r="F241" s="38" t="str">
        <f t="shared" si="35"/>
        <v/>
      </c>
      <c r="G241" s="49" t="str">
        <f t="shared" si="36"/>
        <v/>
      </c>
      <c r="H241" s="49" t="str">
        <f t="shared" si="3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3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8"/>
        <v/>
      </c>
      <c r="C242" s="119" t="str">
        <f t="shared" si="39"/>
        <v/>
      </c>
      <c r="D242" s="41" t="str">
        <f t="shared" si="34"/>
        <v/>
      </c>
      <c r="E242" s="65"/>
      <c r="F242" s="38" t="str">
        <f t="shared" si="35"/>
        <v/>
      </c>
      <c r="G242" s="49" t="str">
        <f t="shared" si="36"/>
        <v/>
      </c>
      <c r="H242" s="49" t="str">
        <f t="shared" si="3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3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8"/>
        <v/>
      </c>
      <c r="C243" s="119" t="str">
        <f t="shared" si="39"/>
        <v/>
      </c>
      <c r="D243" s="41" t="str">
        <f t="shared" si="34"/>
        <v/>
      </c>
      <c r="E243" s="65"/>
      <c r="F243" s="38" t="str">
        <f t="shared" si="35"/>
        <v/>
      </c>
      <c r="G243" s="49" t="str">
        <f t="shared" si="36"/>
        <v/>
      </c>
      <c r="H243" s="49" t="str">
        <f t="shared" si="3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3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8"/>
        <v/>
      </c>
      <c r="C244" s="119" t="str">
        <f t="shared" si="39"/>
        <v/>
      </c>
      <c r="D244" s="41" t="str">
        <f t="shared" si="34"/>
        <v/>
      </c>
      <c r="E244" s="65"/>
      <c r="F244" s="38" t="str">
        <f t="shared" si="35"/>
        <v/>
      </c>
      <c r="G244" s="49" t="str">
        <f t="shared" si="36"/>
        <v/>
      </c>
      <c r="H244" s="49" t="str">
        <f t="shared" si="3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3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8"/>
        <v/>
      </c>
      <c r="C245" s="119" t="str">
        <f t="shared" si="39"/>
        <v/>
      </c>
      <c r="D245" s="41" t="str">
        <f t="shared" si="34"/>
        <v/>
      </c>
      <c r="E245" s="65"/>
      <c r="F245" s="38" t="str">
        <f t="shared" si="35"/>
        <v/>
      </c>
      <c r="G245" s="49" t="str">
        <f t="shared" si="36"/>
        <v/>
      </c>
      <c r="H245" s="49" t="str">
        <f t="shared" si="3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3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8"/>
        <v/>
      </c>
      <c r="C246" s="119" t="str">
        <f t="shared" si="39"/>
        <v/>
      </c>
      <c r="D246" s="41" t="str">
        <f t="shared" si="34"/>
        <v/>
      </c>
      <c r="E246" s="65"/>
      <c r="F246" s="38" t="str">
        <f t="shared" si="35"/>
        <v/>
      </c>
      <c r="G246" s="49" t="str">
        <f t="shared" si="36"/>
        <v/>
      </c>
      <c r="H246" s="49" t="str">
        <f t="shared" si="3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3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8"/>
        <v/>
      </c>
      <c r="C247" s="119" t="str">
        <f t="shared" si="39"/>
        <v/>
      </c>
      <c r="D247" s="41" t="str">
        <f t="shared" si="34"/>
        <v/>
      </c>
      <c r="E247" s="65"/>
      <c r="F247" s="38" t="str">
        <f t="shared" si="35"/>
        <v/>
      </c>
      <c r="G247" s="49" t="str">
        <f t="shared" si="36"/>
        <v/>
      </c>
      <c r="H247" s="49" t="str">
        <f t="shared" si="3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3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8"/>
        <v/>
      </c>
      <c r="C248" s="119" t="str">
        <f t="shared" si="39"/>
        <v/>
      </c>
      <c r="D248" s="41" t="str">
        <f t="shared" si="34"/>
        <v/>
      </c>
      <c r="E248" s="65"/>
      <c r="F248" s="38" t="str">
        <f t="shared" si="35"/>
        <v/>
      </c>
      <c r="G248" s="49" t="str">
        <f t="shared" si="36"/>
        <v/>
      </c>
      <c r="H248" s="49" t="str">
        <f t="shared" si="3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3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8"/>
        <v/>
      </c>
      <c r="C249" s="119" t="str">
        <f t="shared" si="39"/>
        <v/>
      </c>
      <c r="D249" s="41" t="str">
        <f t="shared" si="34"/>
        <v/>
      </c>
      <c r="E249" s="65"/>
      <c r="F249" s="38" t="str">
        <f t="shared" si="35"/>
        <v/>
      </c>
      <c r="G249" s="49" t="str">
        <f t="shared" si="36"/>
        <v/>
      </c>
      <c r="H249" s="49" t="str">
        <f t="shared" si="3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3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8"/>
        <v/>
      </c>
      <c r="C250" s="119" t="str">
        <f t="shared" si="39"/>
        <v/>
      </c>
      <c r="D250" s="41" t="str">
        <f t="shared" si="34"/>
        <v/>
      </c>
      <c r="E250" s="65"/>
      <c r="F250" s="38" t="str">
        <f t="shared" si="35"/>
        <v/>
      </c>
      <c r="G250" s="49" t="str">
        <f t="shared" si="36"/>
        <v/>
      </c>
      <c r="H250" s="49" t="str">
        <f t="shared" si="3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3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8"/>
        <v/>
      </c>
      <c r="C251" s="119" t="str">
        <f t="shared" si="39"/>
        <v/>
      </c>
      <c r="D251" s="41" t="str">
        <f t="shared" si="34"/>
        <v/>
      </c>
      <c r="E251" s="65"/>
      <c r="F251" s="38" t="str">
        <f t="shared" si="35"/>
        <v/>
      </c>
      <c r="G251" s="49" t="str">
        <f t="shared" si="36"/>
        <v/>
      </c>
      <c r="H251" s="49" t="str">
        <f t="shared" si="3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3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8"/>
        <v/>
      </c>
      <c r="C252" s="119" t="str">
        <f t="shared" si="39"/>
        <v/>
      </c>
      <c r="D252" s="41" t="str">
        <f t="shared" si="34"/>
        <v/>
      </c>
      <c r="E252" s="65"/>
      <c r="F252" s="38" t="str">
        <f t="shared" si="35"/>
        <v/>
      </c>
      <c r="G252" s="49" t="str">
        <f t="shared" si="36"/>
        <v/>
      </c>
      <c r="H252" s="49" t="str">
        <f t="shared" si="3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3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8"/>
        <v/>
      </c>
      <c r="C253" s="119" t="str">
        <f t="shared" si="39"/>
        <v/>
      </c>
      <c r="D253" s="41" t="str">
        <f t="shared" si="34"/>
        <v/>
      </c>
      <c r="E253" s="65"/>
      <c r="F253" s="38" t="str">
        <f t="shared" si="35"/>
        <v/>
      </c>
      <c r="G253" s="49" t="str">
        <f t="shared" si="36"/>
        <v/>
      </c>
      <c r="H253" s="49" t="str">
        <f t="shared" si="3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3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8"/>
        <v/>
      </c>
      <c r="C254" s="119" t="str">
        <f t="shared" si="39"/>
        <v/>
      </c>
      <c r="D254" s="41" t="str">
        <f t="shared" si="34"/>
        <v/>
      </c>
      <c r="E254" s="65"/>
      <c r="F254" s="38" t="str">
        <f t="shared" si="35"/>
        <v/>
      </c>
      <c r="G254" s="49" t="str">
        <f t="shared" si="36"/>
        <v/>
      </c>
      <c r="H254" s="49" t="str">
        <f t="shared" si="3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3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8"/>
        <v/>
      </c>
      <c r="C255" s="119" t="str">
        <f t="shared" si="39"/>
        <v/>
      </c>
      <c r="D255" s="41" t="str">
        <f t="shared" si="34"/>
        <v/>
      </c>
      <c r="E255" s="65"/>
      <c r="F255" s="38" t="str">
        <f t="shared" si="35"/>
        <v/>
      </c>
      <c r="G255" s="49" t="str">
        <f t="shared" si="36"/>
        <v/>
      </c>
      <c r="H255" s="49" t="str">
        <f t="shared" si="3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3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8"/>
        <v/>
      </c>
      <c r="C256" s="119" t="str">
        <f t="shared" si="39"/>
        <v/>
      </c>
      <c r="D256" s="41" t="str">
        <f t="shared" si="34"/>
        <v/>
      </c>
      <c r="E256" s="65"/>
      <c r="F256" s="38" t="str">
        <f t="shared" si="35"/>
        <v/>
      </c>
      <c r="G256" s="49" t="str">
        <f t="shared" si="36"/>
        <v/>
      </c>
      <c r="H256" s="49" t="str">
        <f t="shared" si="3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3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8"/>
        <v/>
      </c>
      <c r="C257" s="119" t="str">
        <f t="shared" si="39"/>
        <v/>
      </c>
      <c r="D257" s="41" t="str">
        <f t="shared" si="34"/>
        <v/>
      </c>
      <c r="E257" s="65"/>
      <c r="F257" s="38" t="str">
        <f t="shared" si="35"/>
        <v/>
      </c>
      <c r="G257" s="49" t="str">
        <f t="shared" si="36"/>
        <v/>
      </c>
      <c r="H257" s="49" t="str">
        <f t="shared" si="3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3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8"/>
        <v/>
      </c>
      <c r="C258" s="119" t="str">
        <f t="shared" si="39"/>
        <v/>
      </c>
      <c r="D258" s="41" t="str">
        <f t="shared" si="34"/>
        <v/>
      </c>
      <c r="E258" s="65"/>
      <c r="F258" s="38" t="str">
        <f t="shared" si="35"/>
        <v/>
      </c>
      <c r="G258" s="49" t="str">
        <f t="shared" si="36"/>
        <v/>
      </c>
      <c r="H258" s="49" t="str">
        <f t="shared" si="3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3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8"/>
        <v/>
      </c>
      <c r="C259" s="119" t="str">
        <f t="shared" si="39"/>
        <v/>
      </c>
      <c r="D259" s="41" t="str">
        <f t="shared" si="34"/>
        <v/>
      </c>
      <c r="E259" s="65"/>
      <c r="F259" s="38" t="str">
        <f t="shared" si="35"/>
        <v/>
      </c>
      <c r="G259" s="49" t="str">
        <f t="shared" si="36"/>
        <v/>
      </c>
      <c r="H259" s="49" t="str">
        <f t="shared" si="3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3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8"/>
        <v/>
      </c>
      <c r="C260" s="119" t="str">
        <f t="shared" si="39"/>
        <v/>
      </c>
      <c r="D260" s="41" t="str">
        <f t="shared" si="34"/>
        <v/>
      </c>
      <c r="E260" s="65"/>
      <c r="F260" s="38" t="str">
        <f t="shared" si="35"/>
        <v/>
      </c>
      <c r="G260" s="49" t="str">
        <f t="shared" si="36"/>
        <v/>
      </c>
      <c r="H260" s="49" t="str">
        <f t="shared" si="3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3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8"/>
        <v/>
      </c>
      <c r="C261" s="119" t="str">
        <f t="shared" si="39"/>
        <v/>
      </c>
      <c r="D261" s="41" t="str">
        <f t="shared" si="34"/>
        <v/>
      </c>
      <c r="E261" s="65"/>
      <c r="F261" s="38" t="str">
        <f t="shared" si="35"/>
        <v/>
      </c>
      <c r="G261" s="49" t="str">
        <f t="shared" si="36"/>
        <v/>
      </c>
      <c r="H261" s="49" t="str">
        <f t="shared" si="3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3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8"/>
        <v/>
      </c>
      <c r="C262" s="119" t="str">
        <f t="shared" si="39"/>
        <v/>
      </c>
      <c r="D262" s="41" t="str">
        <f t="shared" si="34"/>
        <v/>
      </c>
      <c r="E262" s="65"/>
      <c r="F262" s="38" t="str">
        <f t="shared" si="35"/>
        <v/>
      </c>
      <c r="G262" s="49" t="str">
        <f t="shared" si="36"/>
        <v/>
      </c>
      <c r="H262" s="49" t="str">
        <f t="shared" si="3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0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8"/>
        <v/>
      </c>
      <c r="C263" s="119" t="str">
        <f t="shared" si="39"/>
        <v/>
      </c>
      <c r="D263" s="41" t="str">
        <f t="shared" ref="D263:D326" si="41">IF(J263&lt;&gt;"", $D$5, "")</f>
        <v/>
      </c>
      <c r="E263" s="65"/>
      <c r="F263" s="38" t="str">
        <f t="shared" ref="F263:F326" si="42">IF(J263&lt;&gt;"", $F$5, "")</f>
        <v/>
      </c>
      <c r="G263" s="49" t="str">
        <f t="shared" ref="G263:G326" si="43">IF(J263&lt;&gt;"", $G$5, "")</f>
        <v/>
      </c>
      <c r="H263" s="49" t="str">
        <f t="shared" ref="H263:H326" si="4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0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8"/>
        <v/>
      </c>
      <c r="C264" s="119" t="str">
        <f t="shared" si="39"/>
        <v/>
      </c>
      <c r="D264" s="41" t="str">
        <f t="shared" si="41"/>
        <v/>
      </c>
      <c r="E264" s="65"/>
      <c r="F264" s="38" t="str">
        <f t="shared" si="42"/>
        <v/>
      </c>
      <c r="G264" s="49" t="str">
        <f t="shared" si="43"/>
        <v/>
      </c>
      <c r="H264" s="49" t="str">
        <f t="shared" si="4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0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8"/>
        <v/>
      </c>
      <c r="C265" s="119" t="str">
        <f t="shared" si="39"/>
        <v/>
      </c>
      <c r="D265" s="41" t="str">
        <f t="shared" si="41"/>
        <v/>
      </c>
      <c r="E265" s="65"/>
      <c r="F265" s="38" t="str">
        <f t="shared" si="42"/>
        <v/>
      </c>
      <c r="G265" s="49" t="str">
        <f t="shared" si="43"/>
        <v/>
      </c>
      <c r="H265" s="49" t="str">
        <f t="shared" si="4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0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8"/>
        <v/>
      </c>
      <c r="C266" s="119" t="str">
        <f t="shared" si="39"/>
        <v/>
      </c>
      <c r="D266" s="41" t="str">
        <f t="shared" si="41"/>
        <v/>
      </c>
      <c r="E266" s="65"/>
      <c r="F266" s="38" t="str">
        <f t="shared" si="42"/>
        <v/>
      </c>
      <c r="G266" s="49" t="str">
        <f t="shared" si="43"/>
        <v/>
      </c>
      <c r="H266" s="49" t="str">
        <f t="shared" si="4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0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8"/>
        <v/>
      </c>
      <c r="C267" s="119" t="str">
        <f t="shared" si="39"/>
        <v/>
      </c>
      <c r="D267" s="41" t="str">
        <f t="shared" si="41"/>
        <v/>
      </c>
      <c r="E267" s="65"/>
      <c r="F267" s="38" t="str">
        <f t="shared" si="42"/>
        <v/>
      </c>
      <c r="G267" s="49" t="str">
        <f t="shared" si="43"/>
        <v/>
      </c>
      <c r="H267" s="49" t="str">
        <f t="shared" si="4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0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8"/>
        <v/>
      </c>
      <c r="C268" s="119" t="str">
        <f t="shared" si="39"/>
        <v/>
      </c>
      <c r="D268" s="41" t="str">
        <f t="shared" si="41"/>
        <v/>
      </c>
      <c r="E268" s="65"/>
      <c r="F268" s="38" t="str">
        <f t="shared" si="42"/>
        <v/>
      </c>
      <c r="G268" s="49" t="str">
        <f t="shared" si="43"/>
        <v/>
      </c>
      <c r="H268" s="49" t="str">
        <f t="shared" si="4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0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8"/>
        <v/>
      </c>
      <c r="C269" s="119" t="str">
        <f t="shared" si="39"/>
        <v/>
      </c>
      <c r="D269" s="41" t="str">
        <f t="shared" si="41"/>
        <v/>
      </c>
      <c r="E269" s="65"/>
      <c r="F269" s="38" t="str">
        <f t="shared" si="42"/>
        <v/>
      </c>
      <c r="G269" s="49" t="str">
        <f t="shared" si="43"/>
        <v/>
      </c>
      <c r="H269" s="49" t="str">
        <f t="shared" si="4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0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8"/>
        <v/>
      </c>
      <c r="C270" s="119" t="str">
        <f t="shared" si="39"/>
        <v/>
      </c>
      <c r="D270" s="41" t="str">
        <f t="shared" si="41"/>
        <v/>
      </c>
      <c r="E270" s="65"/>
      <c r="F270" s="38" t="str">
        <f t="shared" si="42"/>
        <v/>
      </c>
      <c r="G270" s="49" t="str">
        <f t="shared" si="43"/>
        <v/>
      </c>
      <c r="H270" s="49" t="str">
        <f t="shared" si="4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0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8"/>
        <v/>
      </c>
      <c r="C271" s="119" t="str">
        <f t="shared" si="39"/>
        <v/>
      </c>
      <c r="D271" s="41" t="str">
        <f t="shared" si="41"/>
        <v/>
      </c>
      <c r="E271" s="65"/>
      <c r="F271" s="38" t="str">
        <f t="shared" si="42"/>
        <v/>
      </c>
      <c r="G271" s="49" t="str">
        <f t="shared" si="43"/>
        <v/>
      </c>
      <c r="H271" s="49" t="str">
        <f t="shared" si="4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0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8"/>
        <v/>
      </c>
      <c r="C272" s="119" t="str">
        <f t="shared" si="39"/>
        <v/>
      </c>
      <c r="D272" s="41" t="str">
        <f t="shared" si="41"/>
        <v/>
      </c>
      <c r="E272" s="65"/>
      <c r="F272" s="38" t="str">
        <f t="shared" si="42"/>
        <v/>
      </c>
      <c r="G272" s="49" t="str">
        <f t="shared" si="43"/>
        <v/>
      </c>
      <c r="H272" s="49" t="str">
        <f t="shared" si="4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0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8"/>
        <v/>
      </c>
      <c r="C273" s="119" t="str">
        <f t="shared" si="39"/>
        <v/>
      </c>
      <c r="D273" s="41" t="str">
        <f t="shared" si="41"/>
        <v/>
      </c>
      <c r="E273" s="65"/>
      <c r="F273" s="38" t="str">
        <f t="shared" si="42"/>
        <v/>
      </c>
      <c r="G273" s="49" t="str">
        <f t="shared" si="43"/>
        <v/>
      </c>
      <c r="H273" s="49" t="str">
        <f t="shared" si="4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0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8"/>
        <v/>
      </c>
      <c r="C274" s="119" t="str">
        <f t="shared" si="39"/>
        <v/>
      </c>
      <c r="D274" s="41" t="str">
        <f t="shared" si="41"/>
        <v/>
      </c>
      <c r="E274" s="65"/>
      <c r="F274" s="38" t="str">
        <f t="shared" si="42"/>
        <v/>
      </c>
      <c r="G274" s="49" t="str">
        <f t="shared" si="43"/>
        <v/>
      </c>
      <c r="H274" s="49" t="str">
        <f t="shared" si="4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0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8"/>
        <v/>
      </c>
      <c r="C275" s="119" t="str">
        <f t="shared" si="39"/>
        <v/>
      </c>
      <c r="D275" s="41" t="str">
        <f t="shared" si="41"/>
        <v/>
      </c>
      <c r="E275" s="65"/>
      <c r="F275" s="38" t="str">
        <f t="shared" si="42"/>
        <v/>
      </c>
      <c r="G275" s="49" t="str">
        <f t="shared" si="43"/>
        <v/>
      </c>
      <c r="H275" s="49" t="str">
        <f t="shared" si="4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0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8"/>
        <v/>
      </c>
      <c r="C276" s="119" t="str">
        <f t="shared" si="39"/>
        <v/>
      </c>
      <c r="D276" s="41" t="str">
        <f t="shared" si="41"/>
        <v/>
      </c>
      <c r="E276" s="65"/>
      <c r="F276" s="38" t="str">
        <f t="shared" si="42"/>
        <v/>
      </c>
      <c r="G276" s="49" t="str">
        <f t="shared" si="43"/>
        <v/>
      </c>
      <c r="H276" s="49" t="str">
        <f t="shared" si="4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0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8"/>
        <v/>
      </c>
      <c r="C277" s="119" t="str">
        <f t="shared" si="39"/>
        <v/>
      </c>
      <c r="D277" s="41" t="str">
        <f t="shared" si="41"/>
        <v/>
      </c>
      <c r="E277" s="65"/>
      <c r="F277" s="38" t="str">
        <f t="shared" si="42"/>
        <v/>
      </c>
      <c r="G277" s="49" t="str">
        <f t="shared" si="43"/>
        <v/>
      </c>
      <c r="H277" s="49" t="str">
        <f t="shared" si="4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0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8"/>
        <v/>
      </c>
      <c r="C278" s="119" t="str">
        <f t="shared" si="39"/>
        <v/>
      </c>
      <c r="D278" s="41" t="str">
        <f t="shared" si="41"/>
        <v/>
      </c>
      <c r="E278" s="65"/>
      <c r="F278" s="38" t="str">
        <f t="shared" si="42"/>
        <v/>
      </c>
      <c r="G278" s="49" t="str">
        <f t="shared" si="43"/>
        <v/>
      </c>
      <c r="H278" s="49" t="str">
        <f t="shared" si="4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0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8"/>
        <v/>
      </c>
      <c r="C279" s="119" t="str">
        <f t="shared" si="39"/>
        <v/>
      </c>
      <c r="D279" s="41" t="str">
        <f t="shared" si="41"/>
        <v/>
      </c>
      <c r="E279" s="65"/>
      <c r="F279" s="38" t="str">
        <f t="shared" si="42"/>
        <v/>
      </c>
      <c r="G279" s="49" t="str">
        <f t="shared" si="43"/>
        <v/>
      </c>
      <c r="H279" s="49" t="str">
        <f t="shared" si="4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0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8"/>
        <v/>
      </c>
      <c r="C280" s="119" t="str">
        <f t="shared" si="39"/>
        <v/>
      </c>
      <c r="D280" s="41" t="str">
        <f t="shared" si="41"/>
        <v/>
      </c>
      <c r="E280" s="65"/>
      <c r="F280" s="38" t="str">
        <f t="shared" si="42"/>
        <v/>
      </c>
      <c r="G280" s="49" t="str">
        <f t="shared" si="43"/>
        <v/>
      </c>
      <c r="H280" s="49" t="str">
        <f t="shared" si="4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0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8"/>
        <v/>
      </c>
      <c r="C281" s="119" t="str">
        <f t="shared" si="39"/>
        <v/>
      </c>
      <c r="D281" s="41" t="str">
        <f t="shared" si="41"/>
        <v/>
      </c>
      <c r="E281" s="65"/>
      <c r="F281" s="38" t="str">
        <f t="shared" si="42"/>
        <v/>
      </c>
      <c r="G281" s="49" t="str">
        <f t="shared" si="43"/>
        <v/>
      </c>
      <c r="H281" s="49" t="str">
        <f t="shared" si="4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0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8"/>
        <v/>
      </c>
      <c r="C282" s="119" t="str">
        <f t="shared" si="39"/>
        <v/>
      </c>
      <c r="D282" s="41" t="str">
        <f t="shared" si="41"/>
        <v/>
      </c>
      <c r="E282" s="65"/>
      <c r="F282" s="38" t="str">
        <f t="shared" si="42"/>
        <v/>
      </c>
      <c r="G282" s="49" t="str">
        <f t="shared" si="43"/>
        <v/>
      </c>
      <c r="H282" s="49" t="str">
        <f t="shared" si="4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0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5">IF(J283&lt;&gt;"", $B$5, "")</f>
        <v/>
      </c>
      <c r="C283" s="119" t="str">
        <f t="shared" ref="C283:C346" si="46">IF(J283&lt;&gt;"", $C$5, "")</f>
        <v/>
      </c>
      <c r="D283" s="41" t="str">
        <f t="shared" si="41"/>
        <v/>
      </c>
      <c r="E283" s="65"/>
      <c r="F283" s="38" t="str">
        <f t="shared" si="42"/>
        <v/>
      </c>
      <c r="G283" s="49" t="str">
        <f t="shared" si="43"/>
        <v/>
      </c>
      <c r="H283" s="49" t="str">
        <f t="shared" si="4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0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5"/>
        <v/>
      </c>
      <c r="C284" s="119" t="str">
        <f t="shared" si="46"/>
        <v/>
      </c>
      <c r="D284" s="41" t="str">
        <f t="shared" si="41"/>
        <v/>
      </c>
      <c r="E284" s="65"/>
      <c r="F284" s="38" t="str">
        <f t="shared" si="42"/>
        <v/>
      </c>
      <c r="G284" s="49" t="str">
        <f t="shared" si="43"/>
        <v/>
      </c>
      <c r="H284" s="49" t="str">
        <f t="shared" si="4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0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5"/>
        <v/>
      </c>
      <c r="C285" s="119" t="str">
        <f t="shared" si="46"/>
        <v/>
      </c>
      <c r="D285" s="41" t="str">
        <f t="shared" si="41"/>
        <v/>
      </c>
      <c r="E285" s="65"/>
      <c r="F285" s="38" t="str">
        <f t="shared" si="42"/>
        <v/>
      </c>
      <c r="G285" s="49" t="str">
        <f t="shared" si="43"/>
        <v/>
      </c>
      <c r="H285" s="49" t="str">
        <f t="shared" si="4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0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5"/>
        <v/>
      </c>
      <c r="C286" s="119" t="str">
        <f t="shared" si="46"/>
        <v/>
      </c>
      <c r="D286" s="41" t="str">
        <f t="shared" si="41"/>
        <v/>
      </c>
      <c r="E286" s="65"/>
      <c r="F286" s="38" t="str">
        <f t="shared" si="42"/>
        <v/>
      </c>
      <c r="G286" s="49" t="str">
        <f t="shared" si="43"/>
        <v/>
      </c>
      <c r="H286" s="49" t="str">
        <f t="shared" si="4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0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5"/>
        <v/>
      </c>
      <c r="C287" s="119" t="str">
        <f t="shared" si="46"/>
        <v/>
      </c>
      <c r="D287" s="41" t="str">
        <f t="shared" si="41"/>
        <v/>
      </c>
      <c r="E287" s="65"/>
      <c r="F287" s="38" t="str">
        <f t="shared" si="42"/>
        <v/>
      </c>
      <c r="G287" s="49" t="str">
        <f t="shared" si="43"/>
        <v/>
      </c>
      <c r="H287" s="49" t="str">
        <f t="shared" si="4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0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5"/>
        <v/>
      </c>
      <c r="C288" s="119" t="str">
        <f t="shared" si="46"/>
        <v/>
      </c>
      <c r="D288" s="41" t="str">
        <f t="shared" si="41"/>
        <v/>
      </c>
      <c r="E288" s="65"/>
      <c r="F288" s="38" t="str">
        <f t="shared" si="42"/>
        <v/>
      </c>
      <c r="G288" s="49" t="str">
        <f t="shared" si="43"/>
        <v/>
      </c>
      <c r="H288" s="49" t="str">
        <f t="shared" si="4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0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5"/>
        <v/>
      </c>
      <c r="C289" s="119" t="str">
        <f t="shared" si="46"/>
        <v/>
      </c>
      <c r="D289" s="41" t="str">
        <f t="shared" si="41"/>
        <v/>
      </c>
      <c r="E289" s="65"/>
      <c r="F289" s="38" t="str">
        <f t="shared" si="42"/>
        <v/>
      </c>
      <c r="G289" s="49" t="str">
        <f t="shared" si="43"/>
        <v/>
      </c>
      <c r="H289" s="49" t="str">
        <f t="shared" si="4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0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5"/>
        <v/>
      </c>
      <c r="C290" s="119" t="str">
        <f t="shared" si="46"/>
        <v/>
      </c>
      <c r="D290" s="41" t="str">
        <f t="shared" si="41"/>
        <v/>
      </c>
      <c r="E290" s="65"/>
      <c r="F290" s="38" t="str">
        <f t="shared" si="42"/>
        <v/>
      </c>
      <c r="G290" s="49" t="str">
        <f t="shared" si="43"/>
        <v/>
      </c>
      <c r="H290" s="49" t="str">
        <f t="shared" si="4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0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5"/>
        <v/>
      </c>
      <c r="C291" s="119" t="str">
        <f t="shared" si="46"/>
        <v/>
      </c>
      <c r="D291" s="41" t="str">
        <f t="shared" si="41"/>
        <v/>
      </c>
      <c r="E291" s="65"/>
      <c r="F291" s="38" t="str">
        <f t="shared" si="42"/>
        <v/>
      </c>
      <c r="G291" s="49" t="str">
        <f t="shared" si="43"/>
        <v/>
      </c>
      <c r="H291" s="49" t="str">
        <f t="shared" si="4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0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5"/>
        <v/>
      </c>
      <c r="C292" s="119" t="str">
        <f t="shared" si="46"/>
        <v/>
      </c>
      <c r="D292" s="41" t="str">
        <f t="shared" si="41"/>
        <v/>
      </c>
      <c r="E292" s="65"/>
      <c r="F292" s="38" t="str">
        <f t="shared" si="42"/>
        <v/>
      </c>
      <c r="G292" s="49" t="str">
        <f t="shared" si="43"/>
        <v/>
      </c>
      <c r="H292" s="49" t="str">
        <f t="shared" si="4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0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5"/>
        <v/>
      </c>
      <c r="C293" s="119" t="str">
        <f t="shared" si="46"/>
        <v/>
      </c>
      <c r="D293" s="41" t="str">
        <f t="shared" si="41"/>
        <v/>
      </c>
      <c r="E293" s="65"/>
      <c r="F293" s="38" t="str">
        <f t="shared" si="42"/>
        <v/>
      </c>
      <c r="G293" s="49" t="str">
        <f t="shared" si="43"/>
        <v/>
      </c>
      <c r="H293" s="49" t="str">
        <f t="shared" si="4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0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5"/>
        <v/>
      </c>
      <c r="C294" s="119" t="str">
        <f t="shared" si="46"/>
        <v/>
      </c>
      <c r="D294" s="41" t="str">
        <f t="shared" si="41"/>
        <v/>
      </c>
      <c r="E294" s="65"/>
      <c r="F294" s="38" t="str">
        <f t="shared" si="42"/>
        <v/>
      </c>
      <c r="G294" s="49" t="str">
        <f t="shared" si="43"/>
        <v/>
      </c>
      <c r="H294" s="49" t="str">
        <f t="shared" si="4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0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5"/>
        <v/>
      </c>
      <c r="C295" s="119" t="str">
        <f t="shared" si="46"/>
        <v/>
      </c>
      <c r="D295" s="41" t="str">
        <f t="shared" si="41"/>
        <v/>
      </c>
      <c r="E295" s="65"/>
      <c r="F295" s="38" t="str">
        <f t="shared" si="42"/>
        <v/>
      </c>
      <c r="G295" s="49" t="str">
        <f t="shared" si="43"/>
        <v/>
      </c>
      <c r="H295" s="49" t="str">
        <f t="shared" si="4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0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5"/>
        <v/>
      </c>
      <c r="C296" s="119" t="str">
        <f t="shared" si="46"/>
        <v/>
      </c>
      <c r="D296" s="41" t="str">
        <f t="shared" si="41"/>
        <v/>
      </c>
      <c r="E296" s="65"/>
      <c r="F296" s="38" t="str">
        <f t="shared" si="42"/>
        <v/>
      </c>
      <c r="G296" s="49" t="str">
        <f t="shared" si="43"/>
        <v/>
      </c>
      <c r="H296" s="49" t="str">
        <f t="shared" si="4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0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5"/>
        <v/>
      </c>
      <c r="C297" s="119" t="str">
        <f t="shared" si="46"/>
        <v/>
      </c>
      <c r="D297" s="41" t="str">
        <f t="shared" si="41"/>
        <v/>
      </c>
      <c r="E297" s="65"/>
      <c r="F297" s="38" t="str">
        <f t="shared" si="42"/>
        <v/>
      </c>
      <c r="G297" s="49" t="str">
        <f t="shared" si="43"/>
        <v/>
      </c>
      <c r="H297" s="49" t="str">
        <f t="shared" si="4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0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5"/>
        <v/>
      </c>
      <c r="C298" s="119" t="str">
        <f t="shared" si="46"/>
        <v/>
      </c>
      <c r="D298" s="41" t="str">
        <f t="shared" si="41"/>
        <v/>
      </c>
      <c r="E298" s="65"/>
      <c r="F298" s="38" t="str">
        <f t="shared" si="42"/>
        <v/>
      </c>
      <c r="G298" s="49" t="str">
        <f t="shared" si="43"/>
        <v/>
      </c>
      <c r="H298" s="49" t="str">
        <f t="shared" si="4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0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5"/>
        <v/>
      </c>
      <c r="C299" s="119" t="str">
        <f t="shared" si="46"/>
        <v/>
      </c>
      <c r="D299" s="41" t="str">
        <f t="shared" si="41"/>
        <v/>
      </c>
      <c r="E299" s="65"/>
      <c r="F299" s="38" t="str">
        <f t="shared" si="42"/>
        <v/>
      </c>
      <c r="G299" s="49" t="str">
        <f t="shared" si="43"/>
        <v/>
      </c>
      <c r="H299" s="49" t="str">
        <f t="shared" si="4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0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5"/>
        <v/>
      </c>
      <c r="C300" s="119" t="str">
        <f t="shared" si="46"/>
        <v/>
      </c>
      <c r="D300" s="41" t="str">
        <f t="shared" si="41"/>
        <v/>
      </c>
      <c r="E300" s="65"/>
      <c r="F300" s="38" t="str">
        <f t="shared" si="42"/>
        <v/>
      </c>
      <c r="G300" s="49" t="str">
        <f t="shared" si="43"/>
        <v/>
      </c>
      <c r="H300" s="49" t="str">
        <f t="shared" si="4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0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5"/>
        <v/>
      </c>
      <c r="C301" s="119" t="str">
        <f t="shared" si="46"/>
        <v/>
      </c>
      <c r="D301" s="41" t="str">
        <f t="shared" si="41"/>
        <v/>
      </c>
      <c r="E301" s="65"/>
      <c r="F301" s="38" t="str">
        <f t="shared" si="42"/>
        <v/>
      </c>
      <c r="G301" s="49" t="str">
        <f t="shared" si="43"/>
        <v/>
      </c>
      <c r="H301" s="49" t="str">
        <f t="shared" si="4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0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5"/>
        <v/>
      </c>
      <c r="C302" s="119" t="str">
        <f t="shared" si="46"/>
        <v/>
      </c>
      <c r="D302" s="41" t="str">
        <f t="shared" si="41"/>
        <v/>
      </c>
      <c r="E302" s="65"/>
      <c r="F302" s="38" t="str">
        <f t="shared" si="42"/>
        <v/>
      </c>
      <c r="G302" s="49" t="str">
        <f t="shared" si="43"/>
        <v/>
      </c>
      <c r="H302" s="49" t="str">
        <f t="shared" si="4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0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5"/>
        <v/>
      </c>
      <c r="C303" s="119" t="str">
        <f t="shared" si="46"/>
        <v/>
      </c>
      <c r="D303" s="41" t="str">
        <f t="shared" si="41"/>
        <v/>
      </c>
      <c r="E303" s="65"/>
      <c r="F303" s="38" t="str">
        <f t="shared" si="42"/>
        <v/>
      </c>
      <c r="G303" s="49" t="str">
        <f t="shared" si="43"/>
        <v/>
      </c>
      <c r="H303" s="49" t="str">
        <f t="shared" si="4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0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5"/>
        <v/>
      </c>
      <c r="C304" s="119" t="str">
        <f t="shared" si="46"/>
        <v/>
      </c>
      <c r="D304" s="41" t="str">
        <f t="shared" si="41"/>
        <v/>
      </c>
      <c r="E304" s="65"/>
      <c r="F304" s="38" t="str">
        <f t="shared" si="42"/>
        <v/>
      </c>
      <c r="G304" s="49" t="str">
        <f t="shared" si="43"/>
        <v/>
      </c>
      <c r="H304" s="49" t="str">
        <f t="shared" si="4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0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5"/>
        <v/>
      </c>
      <c r="C305" s="119" t="str">
        <f t="shared" si="46"/>
        <v/>
      </c>
      <c r="D305" s="41" t="str">
        <f t="shared" si="41"/>
        <v/>
      </c>
      <c r="E305" s="65"/>
      <c r="F305" s="38" t="str">
        <f t="shared" si="42"/>
        <v/>
      </c>
      <c r="G305" s="49" t="str">
        <f t="shared" si="43"/>
        <v/>
      </c>
      <c r="H305" s="49" t="str">
        <f t="shared" si="4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0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5"/>
        <v/>
      </c>
      <c r="C306" s="119" t="str">
        <f t="shared" si="46"/>
        <v/>
      </c>
      <c r="D306" s="41" t="str">
        <f t="shared" si="41"/>
        <v/>
      </c>
      <c r="E306" s="65"/>
      <c r="F306" s="38" t="str">
        <f t="shared" si="42"/>
        <v/>
      </c>
      <c r="G306" s="49" t="str">
        <f t="shared" si="43"/>
        <v/>
      </c>
      <c r="H306" s="49" t="str">
        <f t="shared" si="4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0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5"/>
        <v/>
      </c>
      <c r="C307" s="119" t="str">
        <f t="shared" si="46"/>
        <v/>
      </c>
      <c r="D307" s="41" t="str">
        <f t="shared" si="41"/>
        <v/>
      </c>
      <c r="E307" s="65"/>
      <c r="F307" s="38" t="str">
        <f t="shared" si="42"/>
        <v/>
      </c>
      <c r="G307" s="49" t="str">
        <f t="shared" si="43"/>
        <v/>
      </c>
      <c r="H307" s="49" t="str">
        <f t="shared" si="4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0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5"/>
        <v/>
      </c>
      <c r="C308" s="119" t="str">
        <f t="shared" si="46"/>
        <v/>
      </c>
      <c r="D308" s="41" t="str">
        <f t="shared" si="41"/>
        <v/>
      </c>
      <c r="E308" s="65"/>
      <c r="F308" s="38" t="str">
        <f t="shared" si="42"/>
        <v/>
      </c>
      <c r="G308" s="49" t="str">
        <f t="shared" si="43"/>
        <v/>
      </c>
      <c r="H308" s="49" t="str">
        <f t="shared" si="4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0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5"/>
        <v/>
      </c>
      <c r="C309" s="119" t="str">
        <f t="shared" si="46"/>
        <v/>
      </c>
      <c r="D309" s="41" t="str">
        <f t="shared" si="41"/>
        <v/>
      </c>
      <c r="E309" s="65"/>
      <c r="F309" s="38" t="str">
        <f t="shared" si="42"/>
        <v/>
      </c>
      <c r="G309" s="49" t="str">
        <f t="shared" si="43"/>
        <v/>
      </c>
      <c r="H309" s="49" t="str">
        <f t="shared" si="4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0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5"/>
        <v/>
      </c>
      <c r="C310" s="119" t="str">
        <f t="shared" si="46"/>
        <v/>
      </c>
      <c r="D310" s="41" t="str">
        <f t="shared" si="41"/>
        <v/>
      </c>
      <c r="E310" s="65"/>
      <c r="F310" s="38" t="str">
        <f t="shared" si="42"/>
        <v/>
      </c>
      <c r="G310" s="49" t="str">
        <f t="shared" si="43"/>
        <v/>
      </c>
      <c r="H310" s="49" t="str">
        <f t="shared" si="4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0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5"/>
        <v/>
      </c>
      <c r="C311" s="119" t="str">
        <f t="shared" si="46"/>
        <v/>
      </c>
      <c r="D311" s="41" t="str">
        <f t="shared" si="41"/>
        <v/>
      </c>
      <c r="E311" s="65"/>
      <c r="F311" s="38" t="str">
        <f t="shared" si="42"/>
        <v/>
      </c>
      <c r="G311" s="49" t="str">
        <f t="shared" si="43"/>
        <v/>
      </c>
      <c r="H311" s="49" t="str">
        <f t="shared" si="4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0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5"/>
        <v/>
      </c>
      <c r="C312" s="119" t="str">
        <f t="shared" si="46"/>
        <v/>
      </c>
      <c r="D312" s="41" t="str">
        <f t="shared" si="41"/>
        <v/>
      </c>
      <c r="E312" s="65"/>
      <c r="F312" s="38" t="str">
        <f t="shared" si="42"/>
        <v/>
      </c>
      <c r="G312" s="49" t="str">
        <f t="shared" si="43"/>
        <v/>
      </c>
      <c r="H312" s="49" t="str">
        <f t="shared" si="4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0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5"/>
        <v/>
      </c>
      <c r="C313" s="119" t="str">
        <f t="shared" si="46"/>
        <v/>
      </c>
      <c r="D313" s="41" t="str">
        <f t="shared" si="41"/>
        <v/>
      </c>
      <c r="E313" s="65"/>
      <c r="F313" s="38" t="str">
        <f t="shared" si="42"/>
        <v/>
      </c>
      <c r="G313" s="49" t="str">
        <f t="shared" si="43"/>
        <v/>
      </c>
      <c r="H313" s="49" t="str">
        <f t="shared" si="4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0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5"/>
        <v/>
      </c>
      <c r="C314" s="119" t="str">
        <f t="shared" si="46"/>
        <v/>
      </c>
      <c r="D314" s="41" t="str">
        <f t="shared" si="41"/>
        <v/>
      </c>
      <c r="E314" s="65"/>
      <c r="F314" s="38" t="str">
        <f t="shared" si="42"/>
        <v/>
      </c>
      <c r="G314" s="49" t="str">
        <f t="shared" si="43"/>
        <v/>
      </c>
      <c r="H314" s="49" t="str">
        <f t="shared" si="4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0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5"/>
        <v/>
      </c>
      <c r="C315" s="119" t="str">
        <f t="shared" si="46"/>
        <v/>
      </c>
      <c r="D315" s="41" t="str">
        <f t="shared" si="41"/>
        <v/>
      </c>
      <c r="E315" s="65"/>
      <c r="F315" s="38" t="str">
        <f t="shared" si="42"/>
        <v/>
      </c>
      <c r="G315" s="49" t="str">
        <f t="shared" si="43"/>
        <v/>
      </c>
      <c r="H315" s="49" t="str">
        <f t="shared" si="4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0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5"/>
        <v/>
      </c>
      <c r="C316" s="119" t="str">
        <f t="shared" si="46"/>
        <v/>
      </c>
      <c r="D316" s="41" t="str">
        <f t="shared" si="41"/>
        <v/>
      </c>
      <c r="E316" s="65"/>
      <c r="F316" s="38" t="str">
        <f t="shared" si="42"/>
        <v/>
      </c>
      <c r="G316" s="49" t="str">
        <f t="shared" si="43"/>
        <v/>
      </c>
      <c r="H316" s="49" t="str">
        <f t="shared" si="4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0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5"/>
        <v/>
      </c>
      <c r="C317" s="119" t="str">
        <f t="shared" si="46"/>
        <v/>
      </c>
      <c r="D317" s="41" t="str">
        <f t="shared" si="41"/>
        <v/>
      </c>
      <c r="E317" s="65"/>
      <c r="F317" s="38" t="str">
        <f t="shared" si="42"/>
        <v/>
      </c>
      <c r="G317" s="49" t="str">
        <f t="shared" si="43"/>
        <v/>
      </c>
      <c r="H317" s="49" t="str">
        <f t="shared" si="4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0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5"/>
        <v/>
      </c>
      <c r="C318" s="119" t="str">
        <f t="shared" si="46"/>
        <v/>
      </c>
      <c r="D318" s="41" t="str">
        <f t="shared" si="41"/>
        <v/>
      </c>
      <c r="E318" s="65"/>
      <c r="F318" s="38" t="str">
        <f t="shared" si="42"/>
        <v/>
      </c>
      <c r="G318" s="49" t="str">
        <f t="shared" si="43"/>
        <v/>
      </c>
      <c r="H318" s="49" t="str">
        <f t="shared" si="4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0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5"/>
        <v/>
      </c>
      <c r="C319" s="119" t="str">
        <f t="shared" si="46"/>
        <v/>
      </c>
      <c r="D319" s="41" t="str">
        <f t="shared" si="41"/>
        <v/>
      </c>
      <c r="E319" s="65"/>
      <c r="F319" s="38" t="str">
        <f t="shared" si="42"/>
        <v/>
      </c>
      <c r="G319" s="49" t="str">
        <f t="shared" si="43"/>
        <v/>
      </c>
      <c r="H319" s="49" t="str">
        <f t="shared" si="4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0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5"/>
        <v/>
      </c>
      <c r="C320" s="119" t="str">
        <f t="shared" si="46"/>
        <v/>
      </c>
      <c r="D320" s="41" t="str">
        <f t="shared" si="41"/>
        <v/>
      </c>
      <c r="E320" s="65"/>
      <c r="F320" s="38" t="str">
        <f t="shared" si="42"/>
        <v/>
      </c>
      <c r="G320" s="49" t="str">
        <f t="shared" si="43"/>
        <v/>
      </c>
      <c r="H320" s="49" t="str">
        <f t="shared" si="4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0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5"/>
        <v/>
      </c>
      <c r="C321" s="119" t="str">
        <f t="shared" si="46"/>
        <v/>
      </c>
      <c r="D321" s="41" t="str">
        <f t="shared" si="41"/>
        <v/>
      </c>
      <c r="E321" s="65"/>
      <c r="F321" s="38" t="str">
        <f t="shared" si="42"/>
        <v/>
      </c>
      <c r="G321" s="49" t="str">
        <f t="shared" si="43"/>
        <v/>
      </c>
      <c r="H321" s="49" t="str">
        <f t="shared" si="4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0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5"/>
        <v/>
      </c>
      <c r="C322" s="119" t="str">
        <f t="shared" si="46"/>
        <v/>
      </c>
      <c r="D322" s="41" t="str">
        <f t="shared" si="41"/>
        <v/>
      </c>
      <c r="E322" s="65"/>
      <c r="F322" s="38" t="str">
        <f t="shared" si="42"/>
        <v/>
      </c>
      <c r="G322" s="49" t="str">
        <f t="shared" si="43"/>
        <v/>
      </c>
      <c r="H322" s="49" t="str">
        <f t="shared" si="4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0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5"/>
        <v/>
      </c>
      <c r="C323" s="119" t="str">
        <f t="shared" si="46"/>
        <v/>
      </c>
      <c r="D323" s="41" t="str">
        <f t="shared" si="41"/>
        <v/>
      </c>
      <c r="E323" s="65"/>
      <c r="F323" s="38" t="str">
        <f t="shared" si="42"/>
        <v/>
      </c>
      <c r="G323" s="49" t="str">
        <f t="shared" si="43"/>
        <v/>
      </c>
      <c r="H323" s="49" t="str">
        <f t="shared" si="4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0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5"/>
        <v/>
      </c>
      <c r="C324" s="119" t="str">
        <f t="shared" si="46"/>
        <v/>
      </c>
      <c r="D324" s="41" t="str">
        <f t="shared" si="41"/>
        <v/>
      </c>
      <c r="E324" s="65"/>
      <c r="F324" s="38" t="str">
        <f t="shared" si="42"/>
        <v/>
      </c>
      <c r="G324" s="49" t="str">
        <f t="shared" si="43"/>
        <v/>
      </c>
      <c r="H324" s="49" t="str">
        <f t="shared" si="4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0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5"/>
        <v/>
      </c>
      <c r="C325" s="119" t="str">
        <f t="shared" si="46"/>
        <v/>
      </c>
      <c r="D325" s="41" t="str">
        <f t="shared" si="41"/>
        <v/>
      </c>
      <c r="E325" s="65"/>
      <c r="F325" s="38" t="str">
        <f t="shared" si="42"/>
        <v/>
      </c>
      <c r="G325" s="49" t="str">
        <f t="shared" si="43"/>
        <v/>
      </c>
      <c r="H325" s="49" t="str">
        <f t="shared" si="4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0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5"/>
        <v/>
      </c>
      <c r="C326" s="119" t="str">
        <f t="shared" si="46"/>
        <v/>
      </c>
      <c r="D326" s="41" t="str">
        <f t="shared" si="41"/>
        <v/>
      </c>
      <c r="E326" s="65"/>
      <c r="F326" s="38" t="str">
        <f t="shared" si="42"/>
        <v/>
      </c>
      <c r="G326" s="49" t="str">
        <f t="shared" si="43"/>
        <v/>
      </c>
      <c r="H326" s="49" t="str">
        <f t="shared" si="4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7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5"/>
        <v/>
      </c>
      <c r="C327" s="119" t="str">
        <f t="shared" si="46"/>
        <v/>
      </c>
      <c r="D327" s="41" t="str">
        <f t="shared" ref="D327:D390" si="48">IF(J327&lt;&gt;"", $D$5, "")</f>
        <v/>
      </c>
      <c r="E327" s="65"/>
      <c r="F327" s="38" t="str">
        <f t="shared" ref="F327:F390" si="49">IF(J327&lt;&gt;"", $F$5, "")</f>
        <v/>
      </c>
      <c r="G327" s="49" t="str">
        <f t="shared" ref="G327:G390" si="50">IF(J327&lt;&gt;"", $G$5, "")</f>
        <v/>
      </c>
      <c r="H327" s="49" t="str">
        <f t="shared" ref="H327:H390" si="5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7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5"/>
        <v/>
      </c>
      <c r="C328" s="119" t="str">
        <f t="shared" si="46"/>
        <v/>
      </c>
      <c r="D328" s="41" t="str">
        <f t="shared" si="48"/>
        <v/>
      </c>
      <c r="E328" s="65"/>
      <c r="F328" s="38" t="str">
        <f t="shared" si="49"/>
        <v/>
      </c>
      <c r="G328" s="49" t="str">
        <f t="shared" si="50"/>
        <v/>
      </c>
      <c r="H328" s="49" t="str">
        <f t="shared" si="5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7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5"/>
        <v/>
      </c>
      <c r="C329" s="119" t="str">
        <f t="shared" si="46"/>
        <v/>
      </c>
      <c r="D329" s="41" t="str">
        <f t="shared" si="48"/>
        <v/>
      </c>
      <c r="E329" s="65"/>
      <c r="F329" s="38" t="str">
        <f t="shared" si="49"/>
        <v/>
      </c>
      <c r="G329" s="49" t="str">
        <f t="shared" si="50"/>
        <v/>
      </c>
      <c r="H329" s="49" t="str">
        <f t="shared" si="5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7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5"/>
        <v/>
      </c>
      <c r="C330" s="119" t="str">
        <f t="shared" si="46"/>
        <v/>
      </c>
      <c r="D330" s="41" t="str">
        <f t="shared" si="48"/>
        <v/>
      </c>
      <c r="E330" s="65"/>
      <c r="F330" s="38" t="str">
        <f t="shared" si="49"/>
        <v/>
      </c>
      <c r="G330" s="49" t="str">
        <f t="shared" si="50"/>
        <v/>
      </c>
      <c r="H330" s="49" t="str">
        <f t="shared" si="5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7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5"/>
        <v/>
      </c>
      <c r="C331" s="119" t="str">
        <f t="shared" si="46"/>
        <v/>
      </c>
      <c r="D331" s="41" t="str">
        <f t="shared" si="48"/>
        <v/>
      </c>
      <c r="E331" s="65"/>
      <c r="F331" s="38" t="str">
        <f t="shared" si="49"/>
        <v/>
      </c>
      <c r="G331" s="49" t="str">
        <f t="shared" si="50"/>
        <v/>
      </c>
      <c r="H331" s="49" t="str">
        <f t="shared" si="5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7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5"/>
        <v/>
      </c>
      <c r="C332" s="119" t="str">
        <f t="shared" si="46"/>
        <v/>
      </c>
      <c r="D332" s="41" t="str">
        <f t="shared" si="48"/>
        <v/>
      </c>
      <c r="E332" s="65"/>
      <c r="F332" s="38" t="str">
        <f t="shared" si="49"/>
        <v/>
      </c>
      <c r="G332" s="49" t="str">
        <f t="shared" si="50"/>
        <v/>
      </c>
      <c r="H332" s="49" t="str">
        <f t="shared" si="5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7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5"/>
        <v/>
      </c>
      <c r="C333" s="119" t="str">
        <f t="shared" si="46"/>
        <v/>
      </c>
      <c r="D333" s="41" t="str">
        <f t="shared" si="48"/>
        <v/>
      </c>
      <c r="E333" s="65"/>
      <c r="F333" s="38" t="str">
        <f t="shared" si="49"/>
        <v/>
      </c>
      <c r="G333" s="49" t="str">
        <f t="shared" si="50"/>
        <v/>
      </c>
      <c r="H333" s="49" t="str">
        <f t="shared" si="5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7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5"/>
        <v/>
      </c>
      <c r="C334" s="119" t="str">
        <f t="shared" si="46"/>
        <v/>
      </c>
      <c r="D334" s="41" t="str">
        <f t="shared" si="48"/>
        <v/>
      </c>
      <c r="E334" s="65"/>
      <c r="F334" s="38" t="str">
        <f t="shared" si="49"/>
        <v/>
      </c>
      <c r="G334" s="49" t="str">
        <f t="shared" si="50"/>
        <v/>
      </c>
      <c r="H334" s="49" t="str">
        <f t="shared" si="5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7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5"/>
        <v/>
      </c>
      <c r="C335" s="119" t="str">
        <f t="shared" si="46"/>
        <v/>
      </c>
      <c r="D335" s="41" t="str">
        <f t="shared" si="48"/>
        <v/>
      </c>
      <c r="E335" s="65"/>
      <c r="F335" s="38" t="str">
        <f t="shared" si="49"/>
        <v/>
      </c>
      <c r="G335" s="49" t="str">
        <f t="shared" si="50"/>
        <v/>
      </c>
      <c r="H335" s="49" t="str">
        <f t="shared" si="5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7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5"/>
        <v/>
      </c>
      <c r="C336" s="119" t="str">
        <f t="shared" si="46"/>
        <v/>
      </c>
      <c r="D336" s="41" t="str">
        <f t="shared" si="48"/>
        <v/>
      </c>
      <c r="E336" s="65"/>
      <c r="F336" s="38" t="str">
        <f t="shared" si="49"/>
        <v/>
      </c>
      <c r="G336" s="49" t="str">
        <f t="shared" si="50"/>
        <v/>
      </c>
      <c r="H336" s="49" t="str">
        <f t="shared" si="5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7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5"/>
        <v/>
      </c>
      <c r="C337" s="119" t="str">
        <f t="shared" si="46"/>
        <v/>
      </c>
      <c r="D337" s="41" t="str">
        <f t="shared" si="48"/>
        <v/>
      </c>
      <c r="E337" s="65"/>
      <c r="F337" s="38" t="str">
        <f t="shared" si="49"/>
        <v/>
      </c>
      <c r="G337" s="49" t="str">
        <f t="shared" si="50"/>
        <v/>
      </c>
      <c r="H337" s="49" t="str">
        <f t="shared" si="5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7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5"/>
        <v/>
      </c>
      <c r="C338" s="119" t="str">
        <f t="shared" si="46"/>
        <v/>
      </c>
      <c r="D338" s="41" t="str">
        <f t="shared" si="48"/>
        <v/>
      </c>
      <c r="E338" s="65"/>
      <c r="F338" s="38" t="str">
        <f t="shared" si="49"/>
        <v/>
      </c>
      <c r="G338" s="49" t="str">
        <f t="shared" si="50"/>
        <v/>
      </c>
      <c r="H338" s="49" t="str">
        <f t="shared" si="5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7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5"/>
        <v/>
      </c>
      <c r="C339" s="119" t="str">
        <f t="shared" si="46"/>
        <v/>
      </c>
      <c r="D339" s="41" t="str">
        <f t="shared" si="48"/>
        <v/>
      </c>
      <c r="E339" s="65"/>
      <c r="F339" s="38" t="str">
        <f t="shared" si="49"/>
        <v/>
      </c>
      <c r="G339" s="49" t="str">
        <f t="shared" si="50"/>
        <v/>
      </c>
      <c r="H339" s="49" t="str">
        <f t="shared" si="5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7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5"/>
        <v/>
      </c>
      <c r="C340" s="119" t="str">
        <f t="shared" si="46"/>
        <v/>
      </c>
      <c r="D340" s="41" t="str">
        <f t="shared" si="48"/>
        <v/>
      </c>
      <c r="E340" s="65"/>
      <c r="F340" s="38" t="str">
        <f t="shared" si="49"/>
        <v/>
      </c>
      <c r="G340" s="49" t="str">
        <f t="shared" si="50"/>
        <v/>
      </c>
      <c r="H340" s="49" t="str">
        <f t="shared" si="5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7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5"/>
        <v/>
      </c>
      <c r="C341" s="119" t="str">
        <f t="shared" si="46"/>
        <v/>
      </c>
      <c r="D341" s="41" t="str">
        <f t="shared" si="48"/>
        <v/>
      </c>
      <c r="E341" s="65"/>
      <c r="F341" s="38" t="str">
        <f t="shared" si="49"/>
        <v/>
      </c>
      <c r="G341" s="49" t="str">
        <f t="shared" si="50"/>
        <v/>
      </c>
      <c r="H341" s="49" t="str">
        <f t="shared" si="5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7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5"/>
        <v/>
      </c>
      <c r="C342" s="119" t="str">
        <f t="shared" si="46"/>
        <v/>
      </c>
      <c r="D342" s="41" t="str">
        <f t="shared" si="48"/>
        <v/>
      </c>
      <c r="E342" s="65"/>
      <c r="F342" s="38" t="str">
        <f t="shared" si="49"/>
        <v/>
      </c>
      <c r="G342" s="49" t="str">
        <f t="shared" si="50"/>
        <v/>
      </c>
      <c r="H342" s="49" t="str">
        <f t="shared" si="5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7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5"/>
        <v/>
      </c>
      <c r="C343" s="119" t="str">
        <f t="shared" si="46"/>
        <v/>
      </c>
      <c r="D343" s="41" t="str">
        <f t="shared" si="48"/>
        <v/>
      </c>
      <c r="E343" s="65"/>
      <c r="F343" s="38" t="str">
        <f t="shared" si="49"/>
        <v/>
      </c>
      <c r="G343" s="49" t="str">
        <f t="shared" si="50"/>
        <v/>
      </c>
      <c r="H343" s="49" t="str">
        <f t="shared" si="5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7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5"/>
        <v/>
      </c>
      <c r="C344" s="119" t="str">
        <f t="shared" si="46"/>
        <v/>
      </c>
      <c r="D344" s="41" t="str">
        <f t="shared" si="48"/>
        <v/>
      </c>
      <c r="E344" s="65"/>
      <c r="F344" s="38" t="str">
        <f t="shared" si="49"/>
        <v/>
      </c>
      <c r="G344" s="49" t="str">
        <f t="shared" si="50"/>
        <v/>
      </c>
      <c r="H344" s="49" t="str">
        <f t="shared" si="5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7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5"/>
        <v/>
      </c>
      <c r="C345" s="119" t="str">
        <f t="shared" si="46"/>
        <v/>
      </c>
      <c r="D345" s="41" t="str">
        <f t="shared" si="48"/>
        <v/>
      </c>
      <c r="E345" s="65"/>
      <c r="F345" s="38" t="str">
        <f t="shared" si="49"/>
        <v/>
      </c>
      <c r="G345" s="49" t="str">
        <f t="shared" si="50"/>
        <v/>
      </c>
      <c r="H345" s="49" t="str">
        <f t="shared" si="5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7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5"/>
        <v/>
      </c>
      <c r="C346" s="119" t="str">
        <f t="shared" si="46"/>
        <v/>
      </c>
      <c r="D346" s="41" t="str">
        <f t="shared" si="48"/>
        <v/>
      </c>
      <c r="E346" s="65"/>
      <c r="F346" s="38" t="str">
        <f t="shared" si="49"/>
        <v/>
      </c>
      <c r="G346" s="49" t="str">
        <f t="shared" si="50"/>
        <v/>
      </c>
      <c r="H346" s="49" t="str">
        <f t="shared" si="5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7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52">IF(J347&lt;&gt;"", $B$5, "")</f>
        <v/>
      </c>
      <c r="C347" s="119" t="str">
        <f t="shared" ref="C347:C410" si="53">IF(J347&lt;&gt;"", $C$5, "")</f>
        <v/>
      </c>
      <c r="D347" s="41" t="str">
        <f t="shared" si="48"/>
        <v/>
      </c>
      <c r="E347" s="65"/>
      <c r="F347" s="38" t="str">
        <f t="shared" si="49"/>
        <v/>
      </c>
      <c r="G347" s="49" t="str">
        <f t="shared" si="50"/>
        <v/>
      </c>
      <c r="H347" s="49" t="str">
        <f t="shared" si="5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7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52"/>
        <v/>
      </c>
      <c r="C348" s="119" t="str">
        <f t="shared" si="53"/>
        <v/>
      </c>
      <c r="D348" s="41" t="str">
        <f t="shared" si="48"/>
        <v/>
      </c>
      <c r="E348" s="65"/>
      <c r="F348" s="38" t="str">
        <f t="shared" si="49"/>
        <v/>
      </c>
      <c r="G348" s="49" t="str">
        <f t="shared" si="50"/>
        <v/>
      </c>
      <c r="H348" s="49" t="str">
        <f t="shared" si="5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7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52"/>
        <v/>
      </c>
      <c r="C349" s="119" t="str">
        <f t="shared" si="53"/>
        <v/>
      </c>
      <c r="D349" s="41" t="str">
        <f t="shared" si="48"/>
        <v/>
      </c>
      <c r="E349" s="65"/>
      <c r="F349" s="38" t="str">
        <f t="shared" si="49"/>
        <v/>
      </c>
      <c r="G349" s="49" t="str">
        <f t="shared" si="50"/>
        <v/>
      </c>
      <c r="H349" s="49" t="str">
        <f t="shared" si="5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7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52"/>
        <v/>
      </c>
      <c r="C350" s="119" t="str">
        <f t="shared" si="53"/>
        <v/>
      </c>
      <c r="D350" s="41" t="str">
        <f t="shared" si="48"/>
        <v/>
      </c>
      <c r="E350" s="65"/>
      <c r="F350" s="38" t="str">
        <f t="shared" si="49"/>
        <v/>
      </c>
      <c r="G350" s="49" t="str">
        <f t="shared" si="50"/>
        <v/>
      </c>
      <c r="H350" s="49" t="str">
        <f t="shared" si="5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7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52"/>
        <v/>
      </c>
      <c r="C351" s="119" t="str">
        <f t="shared" si="53"/>
        <v/>
      </c>
      <c r="D351" s="41" t="str">
        <f t="shared" si="48"/>
        <v/>
      </c>
      <c r="E351" s="65"/>
      <c r="F351" s="38" t="str">
        <f t="shared" si="49"/>
        <v/>
      </c>
      <c r="G351" s="49" t="str">
        <f t="shared" si="50"/>
        <v/>
      </c>
      <c r="H351" s="49" t="str">
        <f t="shared" si="5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7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52"/>
        <v/>
      </c>
      <c r="C352" s="119" t="str">
        <f t="shared" si="53"/>
        <v/>
      </c>
      <c r="D352" s="41" t="str">
        <f t="shared" si="48"/>
        <v/>
      </c>
      <c r="E352" s="65"/>
      <c r="F352" s="38" t="str">
        <f t="shared" si="49"/>
        <v/>
      </c>
      <c r="G352" s="49" t="str">
        <f t="shared" si="50"/>
        <v/>
      </c>
      <c r="H352" s="49" t="str">
        <f t="shared" si="5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7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52"/>
        <v/>
      </c>
      <c r="C353" s="119" t="str">
        <f t="shared" si="53"/>
        <v/>
      </c>
      <c r="D353" s="41" t="str">
        <f t="shared" si="48"/>
        <v/>
      </c>
      <c r="E353" s="65"/>
      <c r="F353" s="38" t="str">
        <f t="shared" si="49"/>
        <v/>
      </c>
      <c r="G353" s="49" t="str">
        <f t="shared" si="50"/>
        <v/>
      </c>
      <c r="H353" s="49" t="str">
        <f t="shared" si="5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7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52"/>
        <v/>
      </c>
      <c r="C354" s="119" t="str">
        <f t="shared" si="53"/>
        <v/>
      </c>
      <c r="D354" s="41" t="str">
        <f t="shared" si="48"/>
        <v/>
      </c>
      <c r="E354" s="65"/>
      <c r="F354" s="38" t="str">
        <f t="shared" si="49"/>
        <v/>
      </c>
      <c r="G354" s="49" t="str">
        <f t="shared" si="50"/>
        <v/>
      </c>
      <c r="H354" s="49" t="str">
        <f t="shared" si="5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7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52"/>
        <v/>
      </c>
      <c r="C355" s="119" t="str">
        <f t="shared" si="53"/>
        <v/>
      </c>
      <c r="D355" s="41" t="str">
        <f t="shared" si="48"/>
        <v/>
      </c>
      <c r="E355" s="65"/>
      <c r="F355" s="38" t="str">
        <f t="shared" si="49"/>
        <v/>
      </c>
      <c r="G355" s="49" t="str">
        <f t="shared" si="50"/>
        <v/>
      </c>
      <c r="H355" s="49" t="str">
        <f t="shared" si="5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7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52"/>
        <v/>
      </c>
      <c r="C356" s="119" t="str">
        <f t="shared" si="53"/>
        <v/>
      </c>
      <c r="D356" s="41" t="str">
        <f t="shared" si="48"/>
        <v/>
      </c>
      <c r="E356" s="65"/>
      <c r="F356" s="38" t="str">
        <f t="shared" si="49"/>
        <v/>
      </c>
      <c r="G356" s="49" t="str">
        <f t="shared" si="50"/>
        <v/>
      </c>
      <c r="H356" s="49" t="str">
        <f t="shared" si="5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7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52"/>
        <v/>
      </c>
      <c r="C357" s="119" t="str">
        <f t="shared" si="53"/>
        <v/>
      </c>
      <c r="D357" s="41" t="str">
        <f t="shared" si="48"/>
        <v/>
      </c>
      <c r="E357" s="65"/>
      <c r="F357" s="38" t="str">
        <f t="shared" si="49"/>
        <v/>
      </c>
      <c r="G357" s="49" t="str">
        <f t="shared" si="50"/>
        <v/>
      </c>
      <c r="H357" s="49" t="str">
        <f t="shared" si="5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7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52"/>
        <v/>
      </c>
      <c r="C358" s="119" t="str">
        <f t="shared" si="53"/>
        <v/>
      </c>
      <c r="D358" s="41" t="str">
        <f t="shared" si="48"/>
        <v/>
      </c>
      <c r="E358" s="65"/>
      <c r="F358" s="38" t="str">
        <f t="shared" si="49"/>
        <v/>
      </c>
      <c r="G358" s="49" t="str">
        <f t="shared" si="50"/>
        <v/>
      </c>
      <c r="H358" s="49" t="str">
        <f t="shared" si="5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7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52"/>
        <v/>
      </c>
      <c r="C359" s="119" t="str">
        <f t="shared" si="53"/>
        <v/>
      </c>
      <c r="D359" s="41" t="str">
        <f t="shared" si="48"/>
        <v/>
      </c>
      <c r="E359" s="65"/>
      <c r="F359" s="38" t="str">
        <f t="shared" si="49"/>
        <v/>
      </c>
      <c r="G359" s="49" t="str">
        <f t="shared" si="50"/>
        <v/>
      </c>
      <c r="H359" s="49" t="str">
        <f t="shared" si="5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7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52"/>
        <v/>
      </c>
      <c r="C360" s="119" t="str">
        <f t="shared" si="53"/>
        <v/>
      </c>
      <c r="D360" s="41" t="str">
        <f t="shared" si="48"/>
        <v/>
      </c>
      <c r="E360" s="65"/>
      <c r="F360" s="38" t="str">
        <f t="shared" si="49"/>
        <v/>
      </c>
      <c r="G360" s="49" t="str">
        <f t="shared" si="50"/>
        <v/>
      </c>
      <c r="H360" s="49" t="str">
        <f t="shared" si="5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7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52"/>
        <v/>
      </c>
      <c r="C361" s="119" t="str">
        <f t="shared" si="53"/>
        <v/>
      </c>
      <c r="D361" s="41" t="str">
        <f t="shared" si="48"/>
        <v/>
      </c>
      <c r="E361" s="65"/>
      <c r="F361" s="38" t="str">
        <f t="shared" si="49"/>
        <v/>
      </c>
      <c r="G361" s="49" t="str">
        <f t="shared" si="50"/>
        <v/>
      </c>
      <c r="H361" s="49" t="str">
        <f t="shared" si="5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7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52"/>
        <v/>
      </c>
      <c r="C362" s="119" t="str">
        <f t="shared" si="53"/>
        <v/>
      </c>
      <c r="D362" s="41" t="str">
        <f t="shared" si="48"/>
        <v/>
      </c>
      <c r="E362" s="65"/>
      <c r="F362" s="38" t="str">
        <f t="shared" si="49"/>
        <v/>
      </c>
      <c r="G362" s="49" t="str">
        <f t="shared" si="50"/>
        <v/>
      </c>
      <c r="H362" s="49" t="str">
        <f t="shared" si="5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7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52"/>
        <v/>
      </c>
      <c r="C363" s="119" t="str">
        <f t="shared" si="53"/>
        <v/>
      </c>
      <c r="D363" s="41" t="str">
        <f t="shared" si="48"/>
        <v/>
      </c>
      <c r="E363" s="65"/>
      <c r="F363" s="38" t="str">
        <f t="shared" si="49"/>
        <v/>
      </c>
      <c r="G363" s="49" t="str">
        <f t="shared" si="50"/>
        <v/>
      </c>
      <c r="H363" s="49" t="str">
        <f t="shared" si="5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7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52"/>
        <v/>
      </c>
      <c r="C364" s="119" t="str">
        <f t="shared" si="53"/>
        <v/>
      </c>
      <c r="D364" s="41" t="str">
        <f t="shared" si="48"/>
        <v/>
      </c>
      <c r="E364" s="65"/>
      <c r="F364" s="38" t="str">
        <f t="shared" si="49"/>
        <v/>
      </c>
      <c r="G364" s="49" t="str">
        <f t="shared" si="50"/>
        <v/>
      </c>
      <c r="H364" s="49" t="str">
        <f t="shared" si="5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7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52"/>
        <v/>
      </c>
      <c r="C365" s="119" t="str">
        <f t="shared" si="53"/>
        <v/>
      </c>
      <c r="D365" s="41" t="str">
        <f t="shared" si="48"/>
        <v/>
      </c>
      <c r="E365" s="65"/>
      <c r="F365" s="38" t="str">
        <f t="shared" si="49"/>
        <v/>
      </c>
      <c r="G365" s="49" t="str">
        <f t="shared" si="50"/>
        <v/>
      </c>
      <c r="H365" s="49" t="str">
        <f t="shared" si="5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7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52"/>
        <v/>
      </c>
      <c r="C366" s="119" t="str">
        <f t="shared" si="53"/>
        <v/>
      </c>
      <c r="D366" s="41" t="str">
        <f t="shared" si="48"/>
        <v/>
      </c>
      <c r="E366" s="65"/>
      <c r="F366" s="38" t="str">
        <f t="shared" si="49"/>
        <v/>
      </c>
      <c r="G366" s="49" t="str">
        <f t="shared" si="50"/>
        <v/>
      </c>
      <c r="H366" s="49" t="str">
        <f t="shared" si="5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7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52"/>
        <v/>
      </c>
      <c r="C367" s="119" t="str">
        <f t="shared" si="53"/>
        <v/>
      </c>
      <c r="D367" s="41" t="str">
        <f t="shared" si="48"/>
        <v/>
      </c>
      <c r="E367" s="65"/>
      <c r="F367" s="38" t="str">
        <f t="shared" si="49"/>
        <v/>
      </c>
      <c r="G367" s="49" t="str">
        <f t="shared" si="50"/>
        <v/>
      </c>
      <c r="H367" s="49" t="str">
        <f t="shared" si="5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7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52"/>
        <v/>
      </c>
      <c r="C368" s="119" t="str">
        <f t="shared" si="53"/>
        <v/>
      </c>
      <c r="D368" s="41" t="str">
        <f t="shared" si="48"/>
        <v/>
      </c>
      <c r="E368" s="65"/>
      <c r="F368" s="38" t="str">
        <f t="shared" si="49"/>
        <v/>
      </c>
      <c r="G368" s="49" t="str">
        <f t="shared" si="50"/>
        <v/>
      </c>
      <c r="H368" s="49" t="str">
        <f t="shared" si="5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7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52"/>
        <v/>
      </c>
      <c r="C369" s="119" t="str">
        <f t="shared" si="53"/>
        <v/>
      </c>
      <c r="D369" s="41" t="str">
        <f t="shared" si="48"/>
        <v/>
      </c>
      <c r="E369" s="65"/>
      <c r="F369" s="38" t="str">
        <f t="shared" si="49"/>
        <v/>
      </c>
      <c r="G369" s="49" t="str">
        <f t="shared" si="50"/>
        <v/>
      </c>
      <c r="H369" s="49" t="str">
        <f t="shared" si="5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7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52"/>
        <v/>
      </c>
      <c r="C370" s="119" t="str">
        <f t="shared" si="53"/>
        <v/>
      </c>
      <c r="D370" s="41" t="str">
        <f t="shared" si="48"/>
        <v/>
      </c>
      <c r="E370" s="65"/>
      <c r="F370" s="38" t="str">
        <f t="shared" si="49"/>
        <v/>
      </c>
      <c r="G370" s="49" t="str">
        <f t="shared" si="50"/>
        <v/>
      </c>
      <c r="H370" s="49" t="str">
        <f t="shared" si="5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7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52"/>
        <v/>
      </c>
      <c r="C371" s="119" t="str">
        <f t="shared" si="53"/>
        <v/>
      </c>
      <c r="D371" s="41" t="str">
        <f t="shared" si="48"/>
        <v/>
      </c>
      <c r="E371" s="65"/>
      <c r="F371" s="38" t="str">
        <f t="shared" si="49"/>
        <v/>
      </c>
      <c r="G371" s="49" t="str">
        <f t="shared" si="50"/>
        <v/>
      </c>
      <c r="H371" s="49" t="str">
        <f t="shared" si="5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7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52"/>
        <v/>
      </c>
      <c r="C372" s="119" t="str">
        <f t="shared" si="53"/>
        <v/>
      </c>
      <c r="D372" s="41" t="str">
        <f t="shared" si="48"/>
        <v/>
      </c>
      <c r="E372" s="65"/>
      <c r="F372" s="38" t="str">
        <f t="shared" si="49"/>
        <v/>
      </c>
      <c r="G372" s="49" t="str">
        <f t="shared" si="50"/>
        <v/>
      </c>
      <c r="H372" s="49" t="str">
        <f t="shared" si="5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7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52"/>
        <v/>
      </c>
      <c r="C373" s="119" t="str">
        <f t="shared" si="53"/>
        <v/>
      </c>
      <c r="D373" s="41" t="str">
        <f t="shared" si="48"/>
        <v/>
      </c>
      <c r="E373" s="65"/>
      <c r="F373" s="38" t="str">
        <f t="shared" si="49"/>
        <v/>
      </c>
      <c r="G373" s="49" t="str">
        <f t="shared" si="50"/>
        <v/>
      </c>
      <c r="H373" s="49" t="str">
        <f t="shared" si="5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7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52"/>
        <v/>
      </c>
      <c r="C374" s="119" t="str">
        <f t="shared" si="53"/>
        <v/>
      </c>
      <c r="D374" s="41" t="str">
        <f t="shared" si="48"/>
        <v/>
      </c>
      <c r="E374" s="65"/>
      <c r="F374" s="38" t="str">
        <f t="shared" si="49"/>
        <v/>
      </c>
      <c r="G374" s="49" t="str">
        <f t="shared" si="50"/>
        <v/>
      </c>
      <c r="H374" s="49" t="str">
        <f t="shared" si="5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7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52"/>
        <v/>
      </c>
      <c r="C375" s="119" t="str">
        <f t="shared" si="53"/>
        <v/>
      </c>
      <c r="D375" s="41" t="str">
        <f t="shared" si="48"/>
        <v/>
      </c>
      <c r="E375" s="65"/>
      <c r="F375" s="38" t="str">
        <f t="shared" si="49"/>
        <v/>
      </c>
      <c r="G375" s="49" t="str">
        <f t="shared" si="50"/>
        <v/>
      </c>
      <c r="H375" s="49" t="str">
        <f t="shared" si="5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7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52"/>
        <v/>
      </c>
      <c r="C376" s="119" t="str">
        <f t="shared" si="53"/>
        <v/>
      </c>
      <c r="D376" s="41" t="str">
        <f t="shared" si="48"/>
        <v/>
      </c>
      <c r="E376" s="65"/>
      <c r="F376" s="38" t="str">
        <f t="shared" si="49"/>
        <v/>
      </c>
      <c r="G376" s="49" t="str">
        <f t="shared" si="50"/>
        <v/>
      </c>
      <c r="H376" s="49" t="str">
        <f t="shared" si="5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7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52"/>
        <v/>
      </c>
      <c r="C377" s="119" t="str">
        <f t="shared" si="53"/>
        <v/>
      </c>
      <c r="D377" s="41" t="str">
        <f t="shared" si="48"/>
        <v/>
      </c>
      <c r="E377" s="65"/>
      <c r="F377" s="38" t="str">
        <f t="shared" si="49"/>
        <v/>
      </c>
      <c r="G377" s="49" t="str">
        <f t="shared" si="50"/>
        <v/>
      </c>
      <c r="H377" s="49" t="str">
        <f t="shared" si="5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7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52"/>
        <v/>
      </c>
      <c r="C378" s="119" t="str">
        <f t="shared" si="53"/>
        <v/>
      </c>
      <c r="D378" s="41" t="str">
        <f t="shared" si="48"/>
        <v/>
      </c>
      <c r="E378" s="65"/>
      <c r="F378" s="38" t="str">
        <f t="shared" si="49"/>
        <v/>
      </c>
      <c r="G378" s="49" t="str">
        <f t="shared" si="50"/>
        <v/>
      </c>
      <c r="H378" s="49" t="str">
        <f t="shared" si="5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7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52"/>
        <v/>
      </c>
      <c r="C379" s="119" t="str">
        <f t="shared" si="53"/>
        <v/>
      </c>
      <c r="D379" s="41" t="str">
        <f t="shared" si="48"/>
        <v/>
      </c>
      <c r="E379" s="65"/>
      <c r="F379" s="38" t="str">
        <f t="shared" si="49"/>
        <v/>
      </c>
      <c r="G379" s="49" t="str">
        <f t="shared" si="50"/>
        <v/>
      </c>
      <c r="H379" s="49" t="str">
        <f t="shared" si="5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7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52"/>
        <v/>
      </c>
      <c r="C380" s="119" t="str">
        <f t="shared" si="53"/>
        <v/>
      </c>
      <c r="D380" s="41" t="str">
        <f t="shared" si="48"/>
        <v/>
      </c>
      <c r="E380" s="65"/>
      <c r="F380" s="38" t="str">
        <f t="shared" si="49"/>
        <v/>
      </c>
      <c r="G380" s="49" t="str">
        <f t="shared" si="50"/>
        <v/>
      </c>
      <c r="H380" s="49" t="str">
        <f t="shared" si="5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7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52"/>
        <v/>
      </c>
      <c r="C381" s="119" t="str">
        <f t="shared" si="53"/>
        <v/>
      </c>
      <c r="D381" s="41" t="str">
        <f t="shared" si="48"/>
        <v/>
      </c>
      <c r="E381" s="65"/>
      <c r="F381" s="38" t="str">
        <f t="shared" si="49"/>
        <v/>
      </c>
      <c r="G381" s="49" t="str">
        <f t="shared" si="50"/>
        <v/>
      </c>
      <c r="H381" s="49" t="str">
        <f t="shared" si="5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7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52"/>
        <v/>
      </c>
      <c r="C382" s="119" t="str">
        <f t="shared" si="53"/>
        <v/>
      </c>
      <c r="D382" s="41" t="str">
        <f t="shared" si="48"/>
        <v/>
      </c>
      <c r="E382" s="65"/>
      <c r="F382" s="38" t="str">
        <f t="shared" si="49"/>
        <v/>
      </c>
      <c r="G382" s="49" t="str">
        <f t="shared" si="50"/>
        <v/>
      </c>
      <c r="H382" s="49" t="str">
        <f t="shared" si="5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7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52"/>
        <v/>
      </c>
      <c r="C383" s="119" t="str">
        <f t="shared" si="53"/>
        <v/>
      </c>
      <c r="D383" s="41" t="str">
        <f t="shared" si="48"/>
        <v/>
      </c>
      <c r="E383" s="65"/>
      <c r="F383" s="38" t="str">
        <f t="shared" si="49"/>
        <v/>
      </c>
      <c r="G383" s="49" t="str">
        <f t="shared" si="50"/>
        <v/>
      </c>
      <c r="H383" s="49" t="str">
        <f t="shared" si="5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7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52"/>
        <v/>
      </c>
      <c r="C384" s="119" t="str">
        <f t="shared" si="53"/>
        <v/>
      </c>
      <c r="D384" s="41" t="str">
        <f t="shared" si="48"/>
        <v/>
      </c>
      <c r="E384" s="65"/>
      <c r="F384" s="38" t="str">
        <f t="shared" si="49"/>
        <v/>
      </c>
      <c r="G384" s="49" t="str">
        <f t="shared" si="50"/>
        <v/>
      </c>
      <c r="H384" s="49" t="str">
        <f t="shared" si="5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7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52"/>
        <v/>
      </c>
      <c r="C385" s="119" t="str">
        <f t="shared" si="53"/>
        <v/>
      </c>
      <c r="D385" s="41" t="str">
        <f t="shared" si="48"/>
        <v/>
      </c>
      <c r="E385" s="65"/>
      <c r="F385" s="38" t="str">
        <f t="shared" si="49"/>
        <v/>
      </c>
      <c r="G385" s="49" t="str">
        <f t="shared" si="50"/>
        <v/>
      </c>
      <c r="H385" s="49" t="str">
        <f t="shared" si="5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7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52"/>
        <v/>
      </c>
      <c r="C386" s="119" t="str">
        <f t="shared" si="53"/>
        <v/>
      </c>
      <c r="D386" s="41" t="str">
        <f t="shared" si="48"/>
        <v/>
      </c>
      <c r="E386" s="65"/>
      <c r="F386" s="38" t="str">
        <f t="shared" si="49"/>
        <v/>
      </c>
      <c r="G386" s="49" t="str">
        <f t="shared" si="50"/>
        <v/>
      </c>
      <c r="H386" s="49" t="str">
        <f t="shared" si="5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7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52"/>
        <v/>
      </c>
      <c r="C387" s="119" t="str">
        <f t="shared" si="53"/>
        <v/>
      </c>
      <c r="D387" s="41" t="str">
        <f t="shared" si="48"/>
        <v/>
      </c>
      <c r="E387" s="65"/>
      <c r="F387" s="38" t="str">
        <f t="shared" si="49"/>
        <v/>
      </c>
      <c r="G387" s="49" t="str">
        <f t="shared" si="50"/>
        <v/>
      </c>
      <c r="H387" s="49" t="str">
        <f t="shared" si="5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7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52"/>
        <v/>
      </c>
      <c r="C388" s="119" t="str">
        <f t="shared" si="53"/>
        <v/>
      </c>
      <c r="D388" s="41" t="str">
        <f t="shared" si="48"/>
        <v/>
      </c>
      <c r="E388" s="65"/>
      <c r="F388" s="38" t="str">
        <f t="shared" si="49"/>
        <v/>
      </c>
      <c r="G388" s="49" t="str">
        <f t="shared" si="50"/>
        <v/>
      </c>
      <c r="H388" s="49" t="str">
        <f t="shared" si="5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7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52"/>
        <v/>
      </c>
      <c r="C389" s="119" t="str">
        <f t="shared" si="53"/>
        <v/>
      </c>
      <c r="D389" s="41" t="str">
        <f t="shared" si="48"/>
        <v/>
      </c>
      <c r="E389" s="65"/>
      <c r="F389" s="38" t="str">
        <f t="shared" si="49"/>
        <v/>
      </c>
      <c r="G389" s="49" t="str">
        <f t="shared" si="50"/>
        <v/>
      </c>
      <c r="H389" s="49" t="str">
        <f t="shared" si="5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7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52"/>
        <v/>
      </c>
      <c r="C390" s="119" t="str">
        <f t="shared" si="53"/>
        <v/>
      </c>
      <c r="D390" s="41" t="str">
        <f t="shared" si="48"/>
        <v/>
      </c>
      <c r="E390" s="65"/>
      <c r="F390" s="38" t="str">
        <f t="shared" si="49"/>
        <v/>
      </c>
      <c r="G390" s="49" t="str">
        <f t="shared" si="50"/>
        <v/>
      </c>
      <c r="H390" s="49" t="str">
        <f t="shared" si="5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4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52"/>
        <v/>
      </c>
      <c r="C391" s="119" t="str">
        <f t="shared" si="53"/>
        <v/>
      </c>
      <c r="D391" s="41" t="str">
        <f t="shared" ref="D391:D454" si="55">IF(J391&lt;&gt;"", $D$5, "")</f>
        <v/>
      </c>
      <c r="E391" s="65"/>
      <c r="F391" s="38" t="str">
        <f t="shared" ref="F391:F454" si="56">IF(J391&lt;&gt;"", $F$5, "")</f>
        <v/>
      </c>
      <c r="G391" s="49" t="str">
        <f t="shared" ref="G391:G454" si="57">IF(J391&lt;&gt;"", $G$5, "")</f>
        <v/>
      </c>
      <c r="H391" s="49" t="str">
        <f t="shared" ref="H391:H454" si="5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4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52"/>
        <v/>
      </c>
      <c r="C392" s="119" t="str">
        <f t="shared" si="53"/>
        <v/>
      </c>
      <c r="D392" s="41" t="str">
        <f t="shared" si="55"/>
        <v/>
      </c>
      <c r="E392" s="65"/>
      <c r="F392" s="38" t="str">
        <f t="shared" si="56"/>
        <v/>
      </c>
      <c r="G392" s="49" t="str">
        <f t="shared" si="57"/>
        <v/>
      </c>
      <c r="H392" s="49" t="str">
        <f t="shared" si="5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4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52"/>
        <v/>
      </c>
      <c r="C393" s="119" t="str">
        <f t="shared" si="53"/>
        <v/>
      </c>
      <c r="D393" s="41" t="str">
        <f t="shared" si="55"/>
        <v/>
      </c>
      <c r="E393" s="65"/>
      <c r="F393" s="38" t="str">
        <f t="shared" si="56"/>
        <v/>
      </c>
      <c r="G393" s="49" t="str">
        <f t="shared" si="57"/>
        <v/>
      </c>
      <c r="H393" s="49" t="str">
        <f t="shared" si="5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4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52"/>
        <v/>
      </c>
      <c r="C394" s="119" t="str">
        <f t="shared" si="53"/>
        <v/>
      </c>
      <c r="D394" s="41" t="str">
        <f t="shared" si="55"/>
        <v/>
      </c>
      <c r="E394" s="65"/>
      <c r="F394" s="38" t="str">
        <f t="shared" si="56"/>
        <v/>
      </c>
      <c r="G394" s="49" t="str">
        <f t="shared" si="57"/>
        <v/>
      </c>
      <c r="H394" s="49" t="str">
        <f t="shared" si="5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4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52"/>
        <v/>
      </c>
      <c r="C395" s="119" t="str">
        <f t="shared" si="53"/>
        <v/>
      </c>
      <c r="D395" s="41" t="str">
        <f t="shared" si="55"/>
        <v/>
      </c>
      <c r="E395" s="65"/>
      <c r="F395" s="38" t="str">
        <f t="shared" si="56"/>
        <v/>
      </c>
      <c r="G395" s="49" t="str">
        <f t="shared" si="57"/>
        <v/>
      </c>
      <c r="H395" s="49" t="str">
        <f t="shared" si="5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4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52"/>
        <v/>
      </c>
      <c r="C396" s="119" t="str">
        <f t="shared" si="53"/>
        <v/>
      </c>
      <c r="D396" s="41" t="str">
        <f t="shared" si="55"/>
        <v/>
      </c>
      <c r="E396" s="65"/>
      <c r="F396" s="38" t="str">
        <f t="shared" si="56"/>
        <v/>
      </c>
      <c r="G396" s="49" t="str">
        <f t="shared" si="57"/>
        <v/>
      </c>
      <c r="H396" s="49" t="str">
        <f t="shared" si="5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4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52"/>
        <v/>
      </c>
      <c r="C397" s="119" t="str">
        <f t="shared" si="53"/>
        <v/>
      </c>
      <c r="D397" s="41" t="str">
        <f t="shared" si="55"/>
        <v/>
      </c>
      <c r="E397" s="65"/>
      <c r="F397" s="38" t="str">
        <f t="shared" si="56"/>
        <v/>
      </c>
      <c r="G397" s="49" t="str">
        <f t="shared" si="57"/>
        <v/>
      </c>
      <c r="H397" s="49" t="str">
        <f t="shared" si="5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4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52"/>
        <v/>
      </c>
      <c r="C398" s="119" t="str">
        <f t="shared" si="53"/>
        <v/>
      </c>
      <c r="D398" s="41" t="str">
        <f t="shared" si="55"/>
        <v/>
      </c>
      <c r="E398" s="65"/>
      <c r="F398" s="38" t="str">
        <f t="shared" si="56"/>
        <v/>
      </c>
      <c r="G398" s="49" t="str">
        <f t="shared" si="57"/>
        <v/>
      </c>
      <c r="H398" s="49" t="str">
        <f t="shared" si="5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4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52"/>
        <v/>
      </c>
      <c r="C399" s="119" t="str">
        <f t="shared" si="53"/>
        <v/>
      </c>
      <c r="D399" s="41" t="str">
        <f t="shared" si="55"/>
        <v/>
      </c>
      <c r="E399" s="65"/>
      <c r="F399" s="38" t="str">
        <f t="shared" si="56"/>
        <v/>
      </c>
      <c r="G399" s="49" t="str">
        <f t="shared" si="57"/>
        <v/>
      </c>
      <c r="H399" s="49" t="str">
        <f t="shared" si="5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4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52"/>
        <v/>
      </c>
      <c r="C400" s="119" t="str">
        <f t="shared" si="53"/>
        <v/>
      </c>
      <c r="D400" s="41" t="str">
        <f t="shared" si="55"/>
        <v/>
      </c>
      <c r="E400" s="65"/>
      <c r="F400" s="38" t="str">
        <f t="shared" si="56"/>
        <v/>
      </c>
      <c r="G400" s="49" t="str">
        <f t="shared" si="57"/>
        <v/>
      </c>
      <c r="H400" s="49" t="str">
        <f t="shared" si="5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4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52"/>
        <v/>
      </c>
      <c r="C401" s="119" t="str">
        <f t="shared" si="53"/>
        <v/>
      </c>
      <c r="D401" s="41" t="str">
        <f t="shared" si="55"/>
        <v/>
      </c>
      <c r="E401" s="65"/>
      <c r="F401" s="38" t="str">
        <f t="shared" si="56"/>
        <v/>
      </c>
      <c r="G401" s="49" t="str">
        <f t="shared" si="57"/>
        <v/>
      </c>
      <c r="H401" s="49" t="str">
        <f t="shared" si="5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4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52"/>
        <v/>
      </c>
      <c r="C402" s="119" t="str">
        <f t="shared" si="53"/>
        <v/>
      </c>
      <c r="D402" s="41" t="str">
        <f t="shared" si="55"/>
        <v/>
      </c>
      <c r="E402" s="65"/>
      <c r="F402" s="38" t="str">
        <f t="shared" si="56"/>
        <v/>
      </c>
      <c r="G402" s="49" t="str">
        <f t="shared" si="57"/>
        <v/>
      </c>
      <c r="H402" s="49" t="str">
        <f t="shared" si="5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4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52"/>
        <v/>
      </c>
      <c r="C403" s="119" t="str">
        <f t="shared" si="53"/>
        <v/>
      </c>
      <c r="D403" s="41" t="str">
        <f t="shared" si="55"/>
        <v/>
      </c>
      <c r="E403" s="65"/>
      <c r="F403" s="38" t="str">
        <f t="shared" si="56"/>
        <v/>
      </c>
      <c r="G403" s="49" t="str">
        <f t="shared" si="57"/>
        <v/>
      </c>
      <c r="H403" s="49" t="str">
        <f t="shared" si="5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4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52"/>
        <v/>
      </c>
      <c r="C404" s="119" t="str">
        <f t="shared" si="53"/>
        <v/>
      </c>
      <c r="D404" s="41" t="str">
        <f t="shared" si="55"/>
        <v/>
      </c>
      <c r="E404" s="65"/>
      <c r="F404" s="38" t="str">
        <f t="shared" si="56"/>
        <v/>
      </c>
      <c r="G404" s="49" t="str">
        <f t="shared" si="57"/>
        <v/>
      </c>
      <c r="H404" s="49" t="str">
        <f t="shared" si="5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4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52"/>
        <v/>
      </c>
      <c r="C405" s="119" t="str">
        <f t="shared" si="53"/>
        <v/>
      </c>
      <c r="D405" s="41" t="str">
        <f t="shared" si="55"/>
        <v/>
      </c>
      <c r="E405" s="65"/>
      <c r="F405" s="38" t="str">
        <f t="shared" si="56"/>
        <v/>
      </c>
      <c r="G405" s="49" t="str">
        <f t="shared" si="57"/>
        <v/>
      </c>
      <c r="H405" s="49" t="str">
        <f t="shared" si="5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4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52"/>
        <v/>
      </c>
      <c r="C406" s="119" t="str">
        <f t="shared" si="53"/>
        <v/>
      </c>
      <c r="D406" s="41" t="str">
        <f t="shared" si="55"/>
        <v/>
      </c>
      <c r="E406" s="65"/>
      <c r="F406" s="38" t="str">
        <f t="shared" si="56"/>
        <v/>
      </c>
      <c r="G406" s="49" t="str">
        <f t="shared" si="57"/>
        <v/>
      </c>
      <c r="H406" s="49" t="str">
        <f t="shared" si="5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4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52"/>
        <v/>
      </c>
      <c r="C407" s="119" t="str">
        <f t="shared" si="53"/>
        <v/>
      </c>
      <c r="D407" s="41" t="str">
        <f t="shared" si="55"/>
        <v/>
      </c>
      <c r="E407" s="65"/>
      <c r="F407" s="38" t="str">
        <f t="shared" si="56"/>
        <v/>
      </c>
      <c r="G407" s="49" t="str">
        <f t="shared" si="57"/>
        <v/>
      </c>
      <c r="H407" s="49" t="str">
        <f t="shared" si="5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4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52"/>
        <v/>
      </c>
      <c r="C408" s="119" t="str">
        <f t="shared" si="53"/>
        <v/>
      </c>
      <c r="D408" s="41" t="str">
        <f t="shared" si="55"/>
        <v/>
      </c>
      <c r="E408" s="65"/>
      <c r="F408" s="38" t="str">
        <f t="shared" si="56"/>
        <v/>
      </c>
      <c r="G408" s="49" t="str">
        <f t="shared" si="57"/>
        <v/>
      </c>
      <c r="H408" s="49" t="str">
        <f t="shared" si="5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4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52"/>
        <v/>
      </c>
      <c r="C409" s="119" t="str">
        <f t="shared" si="53"/>
        <v/>
      </c>
      <c r="D409" s="41" t="str">
        <f t="shared" si="55"/>
        <v/>
      </c>
      <c r="E409" s="65"/>
      <c r="F409" s="38" t="str">
        <f t="shared" si="56"/>
        <v/>
      </c>
      <c r="G409" s="49" t="str">
        <f t="shared" si="57"/>
        <v/>
      </c>
      <c r="H409" s="49" t="str">
        <f t="shared" si="5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4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52"/>
        <v/>
      </c>
      <c r="C410" s="119" t="str">
        <f t="shared" si="53"/>
        <v/>
      </c>
      <c r="D410" s="41" t="str">
        <f t="shared" si="55"/>
        <v/>
      </c>
      <c r="E410" s="65"/>
      <c r="F410" s="38" t="str">
        <f t="shared" si="56"/>
        <v/>
      </c>
      <c r="G410" s="49" t="str">
        <f t="shared" si="57"/>
        <v/>
      </c>
      <c r="H410" s="49" t="str">
        <f t="shared" si="5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4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9">IF(J411&lt;&gt;"", $B$5, "")</f>
        <v/>
      </c>
      <c r="C411" s="119" t="str">
        <f t="shared" ref="C411:C474" si="60">IF(J411&lt;&gt;"", $C$5, "")</f>
        <v/>
      </c>
      <c r="D411" s="41" t="str">
        <f t="shared" si="55"/>
        <v/>
      </c>
      <c r="E411" s="65"/>
      <c r="F411" s="38" t="str">
        <f t="shared" si="56"/>
        <v/>
      </c>
      <c r="G411" s="49" t="str">
        <f t="shared" si="57"/>
        <v/>
      </c>
      <c r="H411" s="49" t="str">
        <f t="shared" si="5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4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9"/>
        <v/>
      </c>
      <c r="C412" s="119" t="str">
        <f t="shared" si="60"/>
        <v/>
      </c>
      <c r="D412" s="41" t="str">
        <f t="shared" si="55"/>
        <v/>
      </c>
      <c r="E412" s="65"/>
      <c r="F412" s="38" t="str">
        <f t="shared" si="56"/>
        <v/>
      </c>
      <c r="G412" s="49" t="str">
        <f t="shared" si="57"/>
        <v/>
      </c>
      <c r="H412" s="49" t="str">
        <f t="shared" si="5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4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9"/>
        <v/>
      </c>
      <c r="C413" s="119" t="str">
        <f t="shared" si="60"/>
        <v/>
      </c>
      <c r="D413" s="41" t="str">
        <f t="shared" si="55"/>
        <v/>
      </c>
      <c r="E413" s="65"/>
      <c r="F413" s="38" t="str">
        <f t="shared" si="56"/>
        <v/>
      </c>
      <c r="G413" s="49" t="str">
        <f t="shared" si="57"/>
        <v/>
      </c>
      <c r="H413" s="49" t="str">
        <f t="shared" si="5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4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9"/>
        <v/>
      </c>
      <c r="C414" s="119" t="str">
        <f t="shared" si="60"/>
        <v/>
      </c>
      <c r="D414" s="41" t="str">
        <f t="shared" si="55"/>
        <v/>
      </c>
      <c r="E414" s="65"/>
      <c r="F414" s="38" t="str">
        <f t="shared" si="56"/>
        <v/>
      </c>
      <c r="G414" s="49" t="str">
        <f t="shared" si="57"/>
        <v/>
      </c>
      <c r="H414" s="49" t="str">
        <f t="shared" si="5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4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9"/>
        <v/>
      </c>
      <c r="C415" s="119" t="str">
        <f t="shared" si="60"/>
        <v/>
      </c>
      <c r="D415" s="41" t="str">
        <f t="shared" si="55"/>
        <v/>
      </c>
      <c r="E415" s="65"/>
      <c r="F415" s="38" t="str">
        <f t="shared" si="56"/>
        <v/>
      </c>
      <c r="G415" s="49" t="str">
        <f t="shared" si="57"/>
        <v/>
      </c>
      <c r="H415" s="49" t="str">
        <f t="shared" si="5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4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9"/>
        <v/>
      </c>
      <c r="C416" s="119" t="str">
        <f t="shared" si="60"/>
        <v/>
      </c>
      <c r="D416" s="41" t="str">
        <f t="shared" si="55"/>
        <v/>
      </c>
      <c r="E416" s="65"/>
      <c r="F416" s="38" t="str">
        <f t="shared" si="56"/>
        <v/>
      </c>
      <c r="G416" s="49" t="str">
        <f t="shared" si="57"/>
        <v/>
      </c>
      <c r="H416" s="49" t="str">
        <f t="shared" si="5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4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9"/>
        <v/>
      </c>
      <c r="C417" s="119" t="str">
        <f t="shared" si="60"/>
        <v/>
      </c>
      <c r="D417" s="41" t="str">
        <f t="shared" si="55"/>
        <v/>
      </c>
      <c r="E417" s="65"/>
      <c r="F417" s="38" t="str">
        <f t="shared" si="56"/>
        <v/>
      </c>
      <c r="G417" s="49" t="str">
        <f t="shared" si="57"/>
        <v/>
      </c>
      <c r="H417" s="49" t="str">
        <f t="shared" si="5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4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9"/>
        <v/>
      </c>
      <c r="C418" s="119" t="str">
        <f t="shared" si="60"/>
        <v/>
      </c>
      <c r="D418" s="41" t="str">
        <f t="shared" si="55"/>
        <v/>
      </c>
      <c r="E418" s="65"/>
      <c r="F418" s="38" t="str">
        <f t="shared" si="56"/>
        <v/>
      </c>
      <c r="G418" s="49" t="str">
        <f t="shared" si="57"/>
        <v/>
      </c>
      <c r="H418" s="49" t="str">
        <f t="shared" si="5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4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9"/>
        <v/>
      </c>
      <c r="C419" s="119" t="str">
        <f t="shared" si="60"/>
        <v/>
      </c>
      <c r="D419" s="41" t="str">
        <f t="shared" si="55"/>
        <v/>
      </c>
      <c r="E419" s="65"/>
      <c r="F419" s="38" t="str">
        <f t="shared" si="56"/>
        <v/>
      </c>
      <c r="G419" s="49" t="str">
        <f t="shared" si="57"/>
        <v/>
      </c>
      <c r="H419" s="49" t="str">
        <f t="shared" si="5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4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9"/>
        <v/>
      </c>
      <c r="C420" s="119" t="str">
        <f t="shared" si="60"/>
        <v/>
      </c>
      <c r="D420" s="41" t="str">
        <f t="shared" si="55"/>
        <v/>
      </c>
      <c r="E420" s="65"/>
      <c r="F420" s="38" t="str">
        <f t="shared" si="56"/>
        <v/>
      </c>
      <c r="G420" s="49" t="str">
        <f t="shared" si="57"/>
        <v/>
      </c>
      <c r="H420" s="49" t="str">
        <f t="shared" si="5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4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9"/>
        <v/>
      </c>
      <c r="C421" s="119" t="str">
        <f t="shared" si="60"/>
        <v/>
      </c>
      <c r="D421" s="41" t="str">
        <f t="shared" si="55"/>
        <v/>
      </c>
      <c r="E421" s="65"/>
      <c r="F421" s="38" t="str">
        <f t="shared" si="56"/>
        <v/>
      </c>
      <c r="G421" s="49" t="str">
        <f t="shared" si="57"/>
        <v/>
      </c>
      <c r="H421" s="49" t="str">
        <f t="shared" si="5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4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9"/>
        <v/>
      </c>
      <c r="C422" s="119" t="str">
        <f t="shared" si="60"/>
        <v/>
      </c>
      <c r="D422" s="41" t="str">
        <f t="shared" si="55"/>
        <v/>
      </c>
      <c r="E422" s="65"/>
      <c r="F422" s="38" t="str">
        <f t="shared" si="56"/>
        <v/>
      </c>
      <c r="G422" s="49" t="str">
        <f t="shared" si="57"/>
        <v/>
      </c>
      <c r="H422" s="49" t="str">
        <f t="shared" si="5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4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9"/>
        <v/>
      </c>
      <c r="C423" s="119" t="str">
        <f t="shared" si="60"/>
        <v/>
      </c>
      <c r="D423" s="41" t="str">
        <f t="shared" si="55"/>
        <v/>
      </c>
      <c r="E423" s="65"/>
      <c r="F423" s="38" t="str">
        <f t="shared" si="56"/>
        <v/>
      </c>
      <c r="G423" s="49" t="str">
        <f t="shared" si="57"/>
        <v/>
      </c>
      <c r="H423" s="49" t="str">
        <f t="shared" si="5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4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9"/>
        <v/>
      </c>
      <c r="C424" s="119" t="str">
        <f t="shared" si="60"/>
        <v/>
      </c>
      <c r="D424" s="41" t="str">
        <f t="shared" si="55"/>
        <v/>
      </c>
      <c r="E424" s="65"/>
      <c r="F424" s="38" t="str">
        <f t="shared" si="56"/>
        <v/>
      </c>
      <c r="G424" s="49" t="str">
        <f t="shared" si="57"/>
        <v/>
      </c>
      <c r="H424" s="49" t="str">
        <f t="shared" si="5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4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9"/>
        <v/>
      </c>
      <c r="C425" s="119" t="str">
        <f t="shared" si="60"/>
        <v/>
      </c>
      <c r="D425" s="41" t="str">
        <f t="shared" si="55"/>
        <v/>
      </c>
      <c r="E425" s="65"/>
      <c r="F425" s="38" t="str">
        <f t="shared" si="56"/>
        <v/>
      </c>
      <c r="G425" s="49" t="str">
        <f t="shared" si="57"/>
        <v/>
      </c>
      <c r="H425" s="49" t="str">
        <f t="shared" si="5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4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9"/>
        <v/>
      </c>
      <c r="C426" s="119" t="str">
        <f t="shared" si="60"/>
        <v/>
      </c>
      <c r="D426" s="41" t="str">
        <f t="shared" si="55"/>
        <v/>
      </c>
      <c r="E426" s="65"/>
      <c r="F426" s="38" t="str">
        <f t="shared" si="56"/>
        <v/>
      </c>
      <c r="G426" s="49" t="str">
        <f t="shared" si="57"/>
        <v/>
      </c>
      <c r="H426" s="49" t="str">
        <f t="shared" si="5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4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9"/>
        <v/>
      </c>
      <c r="C427" s="119" t="str">
        <f t="shared" si="60"/>
        <v/>
      </c>
      <c r="D427" s="41" t="str">
        <f t="shared" si="55"/>
        <v/>
      </c>
      <c r="E427" s="65"/>
      <c r="F427" s="38" t="str">
        <f t="shared" si="56"/>
        <v/>
      </c>
      <c r="G427" s="49" t="str">
        <f t="shared" si="57"/>
        <v/>
      </c>
      <c r="H427" s="49" t="str">
        <f t="shared" si="5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4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9"/>
        <v/>
      </c>
      <c r="C428" s="119" t="str">
        <f t="shared" si="60"/>
        <v/>
      </c>
      <c r="D428" s="41" t="str">
        <f t="shared" si="55"/>
        <v/>
      </c>
      <c r="E428" s="65"/>
      <c r="F428" s="38" t="str">
        <f t="shared" si="56"/>
        <v/>
      </c>
      <c r="G428" s="49" t="str">
        <f t="shared" si="57"/>
        <v/>
      </c>
      <c r="H428" s="49" t="str">
        <f t="shared" si="5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4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9"/>
        <v/>
      </c>
      <c r="C429" s="119" t="str">
        <f t="shared" si="60"/>
        <v/>
      </c>
      <c r="D429" s="41" t="str">
        <f t="shared" si="55"/>
        <v/>
      </c>
      <c r="E429" s="65"/>
      <c r="F429" s="38" t="str">
        <f t="shared" si="56"/>
        <v/>
      </c>
      <c r="G429" s="49" t="str">
        <f t="shared" si="57"/>
        <v/>
      </c>
      <c r="H429" s="49" t="str">
        <f t="shared" si="5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4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9"/>
        <v/>
      </c>
      <c r="C430" s="119" t="str">
        <f t="shared" si="60"/>
        <v/>
      </c>
      <c r="D430" s="41" t="str">
        <f t="shared" si="55"/>
        <v/>
      </c>
      <c r="E430" s="65"/>
      <c r="F430" s="38" t="str">
        <f t="shared" si="56"/>
        <v/>
      </c>
      <c r="G430" s="49" t="str">
        <f t="shared" si="57"/>
        <v/>
      </c>
      <c r="H430" s="49" t="str">
        <f t="shared" si="5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4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9"/>
        <v/>
      </c>
      <c r="C431" s="119" t="str">
        <f t="shared" si="60"/>
        <v/>
      </c>
      <c r="D431" s="41" t="str">
        <f t="shared" si="55"/>
        <v/>
      </c>
      <c r="E431" s="65"/>
      <c r="F431" s="38" t="str">
        <f t="shared" si="56"/>
        <v/>
      </c>
      <c r="G431" s="49" t="str">
        <f t="shared" si="57"/>
        <v/>
      </c>
      <c r="H431" s="49" t="str">
        <f t="shared" si="5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4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9"/>
        <v/>
      </c>
      <c r="C432" s="119" t="str">
        <f t="shared" si="60"/>
        <v/>
      </c>
      <c r="D432" s="41" t="str">
        <f t="shared" si="55"/>
        <v/>
      </c>
      <c r="E432" s="65"/>
      <c r="F432" s="38" t="str">
        <f t="shared" si="56"/>
        <v/>
      </c>
      <c r="G432" s="49" t="str">
        <f t="shared" si="57"/>
        <v/>
      </c>
      <c r="H432" s="49" t="str">
        <f t="shared" si="5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4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9"/>
        <v/>
      </c>
      <c r="C433" s="119" t="str">
        <f t="shared" si="60"/>
        <v/>
      </c>
      <c r="D433" s="41" t="str">
        <f t="shared" si="55"/>
        <v/>
      </c>
      <c r="E433" s="65"/>
      <c r="F433" s="38" t="str">
        <f t="shared" si="56"/>
        <v/>
      </c>
      <c r="G433" s="49" t="str">
        <f t="shared" si="57"/>
        <v/>
      </c>
      <c r="H433" s="49" t="str">
        <f t="shared" si="5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4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9"/>
        <v/>
      </c>
      <c r="C434" s="119" t="str">
        <f t="shared" si="60"/>
        <v/>
      </c>
      <c r="D434" s="41" t="str">
        <f t="shared" si="55"/>
        <v/>
      </c>
      <c r="E434" s="65"/>
      <c r="F434" s="38" t="str">
        <f t="shared" si="56"/>
        <v/>
      </c>
      <c r="G434" s="49" t="str">
        <f t="shared" si="57"/>
        <v/>
      </c>
      <c r="H434" s="49" t="str">
        <f t="shared" si="5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4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9"/>
        <v/>
      </c>
      <c r="C435" s="119" t="str">
        <f t="shared" si="60"/>
        <v/>
      </c>
      <c r="D435" s="41" t="str">
        <f t="shared" si="55"/>
        <v/>
      </c>
      <c r="E435" s="65"/>
      <c r="F435" s="38" t="str">
        <f t="shared" si="56"/>
        <v/>
      </c>
      <c r="G435" s="49" t="str">
        <f t="shared" si="57"/>
        <v/>
      </c>
      <c r="H435" s="49" t="str">
        <f t="shared" si="5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4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9"/>
        <v/>
      </c>
      <c r="C436" s="119" t="str">
        <f t="shared" si="60"/>
        <v/>
      </c>
      <c r="D436" s="41" t="str">
        <f t="shared" si="55"/>
        <v/>
      </c>
      <c r="E436" s="65"/>
      <c r="F436" s="38" t="str">
        <f t="shared" si="56"/>
        <v/>
      </c>
      <c r="G436" s="49" t="str">
        <f t="shared" si="57"/>
        <v/>
      </c>
      <c r="H436" s="49" t="str">
        <f t="shared" si="5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4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9"/>
        <v/>
      </c>
      <c r="C437" s="119" t="str">
        <f t="shared" si="60"/>
        <v/>
      </c>
      <c r="D437" s="41" t="str">
        <f t="shared" si="55"/>
        <v/>
      </c>
      <c r="E437" s="65"/>
      <c r="F437" s="38" t="str">
        <f t="shared" si="56"/>
        <v/>
      </c>
      <c r="G437" s="49" t="str">
        <f t="shared" si="57"/>
        <v/>
      </c>
      <c r="H437" s="49" t="str">
        <f t="shared" si="5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4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9"/>
        <v/>
      </c>
      <c r="C438" s="119" t="str">
        <f t="shared" si="60"/>
        <v/>
      </c>
      <c r="D438" s="41" t="str">
        <f t="shared" si="55"/>
        <v/>
      </c>
      <c r="E438" s="65"/>
      <c r="F438" s="38" t="str">
        <f t="shared" si="56"/>
        <v/>
      </c>
      <c r="G438" s="49" t="str">
        <f t="shared" si="57"/>
        <v/>
      </c>
      <c r="H438" s="49" t="str">
        <f t="shared" si="5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4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9"/>
        <v/>
      </c>
      <c r="C439" s="119" t="str">
        <f t="shared" si="60"/>
        <v/>
      </c>
      <c r="D439" s="41" t="str">
        <f t="shared" si="55"/>
        <v/>
      </c>
      <c r="E439" s="65"/>
      <c r="F439" s="38" t="str">
        <f t="shared" si="56"/>
        <v/>
      </c>
      <c r="G439" s="49" t="str">
        <f t="shared" si="57"/>
        <v/>
      </c>
      <c r="H439" s="49" t="str">
        <f t="shared" si="5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4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9"/>
        <v/>
      </c>
      <c r="C440" s="119" t="str">
        <f t="shared" si="60"/>
        <v/>
      </c>
      <c r="D440" s="41" t="str">
        <f t="shared" si="55"/>
        <v/>
      </c>
      <c r="E440" s="65"/>
      <c r="F440" s="38" t="str">
        <f t="shared" si="56"/>
        <v/>
      </c>
      <c r="G440" s="49" t="str">
        <f t="shared" si="57"/>
        <v/>
      </c>
      <c r="H440" s="49" t="str">
        <f t="shared" si="5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4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9"/>
        <v/>
      </c>
      <c r="C441" s="119" t="str">
        <f t="shared" si="60"/>
        <v/>
      </c>
      <c r="D441" s="41" t="str">
        <f t="shared" si="55"/>
        <v/>
      </c>
      <c r="E441" s="65"/>
      <c r="F441" s="38" t="str">
        <f t="shared" si="56"/>
        <v/>
      </c>
      <c r="G441" s="49" t="str">
        <f t="shared" si="57"/>
        <v/>
      </c>
      <c r="H441" s="49" t="str">
        <f t="shared" si="5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4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9"/>
        <v/>
      </c>
      <c r="C442" s="119" t="str">
        <f t="shared" si="60"/>
        <v/>
      </c>
      <c r="D442" s="41" t="str">
        <f t="shared" si="55"/>
        <v/>
      </c>
      <c r="E442" s="65"/>
      <c r="F442" s="38" t="str">
        <f t="shared" si="56"/>
        <v/>
      </c>
      <c r="G442" s="49" t="str">
        <f t="shared" si="57"/>
        <v/>
      </c>
      <c r="H442" s="49" t="str">
        <f t="shared" si="5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4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9"/>
        <v/>
      </c>
      <c r="C443" s="119" t="str">
        <f t="shared" si="60"/>
        <v/>
      </c>
      <c r="D443" s="41" t="str">
        <f t="shared" si="55"/>
        <v/>
      </c>
      <c r="E443" s="65"/>
      <c r="F443" s="38" t="str">
        <f t="shared" si="56"/>
        <v/>
      </c>
      <c r="G443" s="49" t="str">
        <f t="shared" si="57"/>
        <v/>
      </c>
      <c r="H443" s="49" t="str">
        <f t="shared" si="5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4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9"/>
        <v/>
      </c>
      <c r="C444" s="119" t="str">
        <f t="shared" si="60"/>
        <v/>
      </c>
      <c r="D444" s="41" t="str">
        <f t="shared" si="55"/>
        <v/>
      </c>
      <c r="E444" s="65"/>
      <c r="F444" s="38" t="str">
        <f t="shared" si="56"/>
        <v/>
      </c>
      <c r="G444" s="49" t="str">
        <f t="shared" si="57"/>
        <v/>
      </c>
      <c r="H444" s="49" t="str">
        <f t="shared" si="5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4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9"/>
        <v/>
      </c>
      <c r="C445" s="119" t="str">
        <f t="shared" si="60"/>
        <v/>
      </c>
      <c r="D445" s="41" t="str">
        <f t="shared" si="55"/>
        <v/>
      </c>
      <c r="E445" s="65"/>
      <c r="F445" s="38" t="str">
        <f t="shared" si="56"/>
        <v/>
      </c>
      <c r="G445" s="49" t="str">
        <f t="shared" si="57"/>
        <v/>
      </c>
      <c r="H445" s="49" t="str">
        <f t="shared" si="5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4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9"/>
        <v/>
      </c>
      <c r="C446" s="119" t="str">
        <f t="shared" si="60"/>
        <v/>
      </c>
      <c r="D446" s="41" t="str">
        <f t="shared" si="55"/>
        <v/>
      </c>
      <c r="E446" s="65"/>
      <c r="F446" s="38" t="str">
        <f t="shared" si="56"/>
        <v/>
      </c>
      <c r="G446" s="49" t="str">
        <f t="shared" si="57"/>
        <v/>
      </c>
      <c r="H446" s="49" t="str">
        <f t="shared" si="5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4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9"/>
        <v/>
      </c>
      <c r="C447" s="119" t="str">
        <f t="shared" si="60"/>
        <v/>
      </c>
      <c r="D447" s="41" t="str">
        <f t="shared" si="55"/>
        <v/>
      </c>
      <c r="E447" s="65"/>
      <c r="F447" s="38" t="str">
        <f t="shared" si="56"/>
        <v/>
      </c>
      <c r="G447" s="49" t="str">
        <f t="shared" si="57"/>
        <v/>
      </c>
      <c r="H447" s="49" t="str">
        <f t="shared" si="5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4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9"/>
        <v/>
      </c>
      <c r="C448" s="119" t="str">
        <f t="shared" si="60"/>
        <v/>
      </c>
      <c r="D448" s="41" t="str">
        <f t="shared" si="55"/>
        <v/>
      </c>
      <c r="E448" s="65"/>
      <c r="F448" s="38" t="str">
        <f t="shared" si="56"/>
        <v/>
      </c>
      <c r="G448" s="49" t="str">
        <f t="shared" si="57"/>
        <v/>
      </c>
      <c r="H448" s="49" t="str">
        <f t="shared" si="5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4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9"/>
        <v/>
      </c>
      <c r="C449" s="119" t="str">
        <f t="shared" si="60"/>
        <v/>
      </c>
      <c r="D449" s="41" t="str">
        <f t="shared" si="55"/>
        <v/>
      </c>
      <c r="E449" s="65"/>
      <c r="F449" s="38" t="str">
        <f t="shared" si="56"/>
        <v/>
      </c>
      <c r="G449" s="49" t="str">
        <f t="shared" si="57"/>
        <v/>
      </c>
      <c r="H449" s="49" t="str">
        <f t="shared" si="5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4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9"/>
        <v/>
      </c>
      <c r="C450" s="119" t="str">
        <f t="shared" si="60"/>
        <v/>
      </c>
      <c r="D450" s="41" t="str">
        <f t="shared" si="55"/>
        <v/>
      </c>
      <c r="E450" s="65"/>
      <c r="F450" s="38" t="str">
        <f t="shared" si="56"/>
        <v/>
      </c>
      <c r="G450" s="49" t="str">
        <f t="shared" si="57"/>
        <v/>
      </c>
      <c r="H450" s="49" t="str">
        <f t="shared" si="5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4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9"/>
        <v/>
      </c>
      <c r="C451" s="119" t="str">
        <f t="shared" si="60"/>
        <v/>
      </c>
      <c r="D451" s="41" t="str">
        <f t="shared" si="55"/>
        <v/>
      </c>
      <c r="E451" s="65"/>
      <c r="F451" s="38" t="str">
        <f t="shared" si="56"/>
        <v/>
      </c>
      <c r="G451" s="49" t="str">
        <f t="shared" si="57"/>
        <v/>
      </c>
      <c r="H451" s="49" t="str">
        <f t="shared" si="5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4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9"/>
        <v/>
      </c>
      <c r="C452" s="119" t="str">
        <f t="shared" si="60"/>
        <v/>
      </c>
      <c r="D452" s="41" t="str">
        <f t="shared" si="55"/>
        <v/>
      </c>
      <c r="E452" s="65"/>
      <c r="F452" s="38" t="str">
        <f t="shared" si="56"/>
        <v/>
      </c>
      <c r="G452" s="49" t="str">
        <f t="shared" si="57"/>
        <v/>
      </c>
      <c r="H452" s="49" t="str">
        <f t="shared" si="5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4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9"/>
        <v/>
      </c>
      <c r="C453" s="119" t="str">
        <f t="shared" si="60"/>
        <v/>
      </c>
      <c r="D453" s="41" t="str">
        <f t="shared" si="55"/>
        <v/>
      </c>
      <c r="E453" s="65"/>
      <c r="F453" s="38" t="str">
        <f t="shared" si="56"/>
        <v/>
      </c>
      <c r="G453" s="49" t="str">
        <f t="shared" si="57"/>
        <v/>
      </c>
      <c r="H453" s="49" t="str">
        <f t="shared" si="5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4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9"/>
        <v/>
      </c>
      <c r="C454" s="119" t="str">
        <f t="shared" si="60"/>
        <v/>
      </c>
      <c r="D454" s="41" t="str">
        <f t="shared" si="55"/>
        <v/>
      </c>
      <c r="E454" s="65"/>
      <c r="F454" s="38" t="str">
        <f t="shared" si="56"/>
        <v/>
      </c>
      <c r="G454" s="49" t="str">
        <f t="shared" si="57"/>
        <v/>
      </c>
      <c r="H454" s="49" t="str">
        <f t="shared" si="5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9"/>
        <v/>
      </c>
      <c r="C455" s="119" t="str">
        <f t="shared" si="60"/>
        <v/>
      </c>
      <c r="D455" s="41" t="str">
        <f t="shared" ref="D455:D518" si="62">IF(J455&lt;&gt;"", $D$5, "")</f>
        <v/>
      </c>
      <c r="E455" s="65"/>
      <c r="F455" s="38" t="str">
        <f t="shared" ref="F455:F518" si="63">IF(J455&lt;&gt;"", $F$5, "")</f>
        <v/>
      </c>
      <c r="G455" s="49" t="str">
        <f t="shared" ref="G455:G518" si="64">IF(J455&lt;&gt;"", $G$5, "")</f>
        <v/>
      </c>
      <c r="H455" s="49" t="str">
        <f t="shared" ref="H455:H518" si="6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9"/>
        <v/>
      </c>
      <c r="C456" s="119" t="str">
        <f t="shared" si="60"/>
        <v/>
      </c>
      <c r="D456" s="41" t="str">
        <f t="shared" si="62"/>
        <v/>
      </c>
      <c r="E456" s="65"/>
      <c r="F456" s="38" t="str">
        <f t="shared" si="63"/>
        <v/>
      </c>
      <c r="G456" s="49" t="str">
        <f t="shared" si="64"/>
        <v/>
      </c>
      <c r="H456" s="49" t="str">
        <f t="shared" si="6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9"/>
        <v/>
      </c>
      <c r="C457" s="119" t="str">
        <f t="shared" si="60"/>
        <v/>
      </c>
      <c r="D457" s="41" t="str">
        <f t="shared" si="62"/>
        <v/>
      </c>
      <c r="E457" s="65"/>
      <c r="F457" s="38" t="str">
        <f t="shared" si="63"/>
        <v/>
      </c>
      <c r="G457" s="49" t="str">
        <f t="shared" si="64"/>
        <v/>
      </c>
      <c r="H457" s="49" t="str">
        <f t="shared" si="6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9"/>
        <v/>
      </c>
      <c r="C458" s="119" t="str">
        <f t="shared" si="60"/>
        <v/>
      </c>
      <c r="D458" s="41" t="str">
        <f t="shared" si="62"/>
        <v/>
      </c>
      <c r="E458" s="65"/>
      <c r="F458" s="38" t="str">
        <f t="shared" si="63"/>
        <v/>
      </c>
      <c r="G458" s="49" t="str">
        <f t="shared" si="64"/>
        <v/>
      </c>
      <c r="H458" s="49" t="str">
        <f t="shared" si="6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9"/>
        <v/>
      </c>
      <c r="C459" s="119" t="str">
        <f t="shared" si="60"/>
        <v/>
      </c>
      <c r="D459" s="41" t="str">
        <f t="shared" si="62"/>
        <v/>
      </c>
      <c r="E459" s="65"/>
      <c r="F459" s="38" t="str">
        <f t="shared" si="63"/>
        <v/>
      </c>
      <c r="G459" s="49" t="str">
        <f t="shared" si="64"/>
        <v/>
      </c>
      <c r="H459" s="49" t="str">
        <f t="shared" si="6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9"/>
        <v/>
      </c>
      <c r="C460" s="119" t="str">
        <f t="shared" si="60"/>
        <v/>
      </c>
      <c r="D460" s="41" t="str">
        <f t="shared" si="62"/>
        <v/>
      </c>
      <c r="E460" s="65"/>
      <c r="F460" s="38" t="str">
        <f t="shared" si="63"/>
        <v/>
      </c>
      <c r="G460" s="49" t="str">
        <f t="shared" si="64"/>
        <v/>
      </c>
      <c r="H460" s="49" t="str">
        <f t="shared" si="6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9"/>
        <v/>
      </c>
      <c r="C461" s="119" t="str">
        <f t="shared" si="60"/>
        <v/>
      </c>
      <c r="D461" s="41" t="str">
        <f t="shared" si="62"/>
        <v/>
      </c>
      <c r="E461" s="65"/>
      <c r="F461" s="38" t="str">
        <f t="shared" si="63"/>
        <v/>
      </c>
      <c r="G461" s="49" t="str">
        <f t="shared" si="64"/>
        <v/>
      </c>
      <c r="H461" s="49" t="str">
        <f t="shared" si="6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9"/>
        <v/>
      </c>
      <c r="C462" s="119" t="str">
        <f t="shared" si="60"/>
        <v/>
      </c>
      <c r="D462" s="41" t="str">
        <f t="shared" si="62"/>
        <v/>
      </c>
      <c r="E462" s="65"/>
      <c r="F462" s="38" t="str">
        <f t="shared" si="63"/>
        <v/>
      </c>
      <c r="G462" s="49" t="str">
        <f t="shared" si="64"/>
        <v/>
      </c>
      <c r="H462" s="49" t="str">
        <f t="shared" si="6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9"/>
        <v/>
      </c>
      <c r="C463" s="119" t="str">
        <f t="shared" si="60"/>
        <v/>
      </c>
      <c r="D463" s="41" t="str">
        <f t="shared" si="62"/>
        <v/>
      </c>
      <c r="E463" s="65"/>
      <c r="F463" s="38" t="str">
        <f t="shared" si="63"/>
        <v/>
      </c>
      <c r="G463" s="49" t="str">
        <f t="shared" si="64"/>
        <v/>
      </c>
      <c r="H463" s="49" t="str">
        <f t="shared" si="6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9"/>
        <v/>
      </c>
      <c r="C464" s="119" t="str">
        <f t="shared" si="60"/>
        <v/>
      </c>
      <c r="D464" s="41" t="str">
        <f t="shared" si="62"/>
        <v/>
      </c>
      <c r="E464" s="65"/>
      <c r="F464" s="38" t="str">
        <f t="shared" si="63"/>
        <v/>
      </c>
      <c r="G464" s="49" t="str">
        <f t="shared" si="64"/>
        <v/>
      </c>
      <c r="H464" s="49" t="str">
        <f t="shared" si="6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9"/>
        <v/>
      </c>
      <c r="C465" s="119" t="str">
        <f t="shared" si="60"/>
        <v/>
      </c>
      <c r="D465" s="41" t="str">
        <f t="shared" si="62"/>
        <v/>
      </c>
      <c r="E465" s="65"/>
      <c r="F465" s="38" t="str">
        <f t="shared" si="63"/>
        <v/>
      </c>
      <c r="G465" s="49" t="str">
        <f t="shared" si="64"/>
        <v/>
      </c>
      <c r="H465" s="49" t="str">
        <f t="shared" si="6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9"/>
        <v/>
      </c>
      <c r="C466" s="119" t="str">
        <f t="shared" si="60"/>
        <v/>
      </c>
      <c r="D466" s="41" t="str">
        <f t="shared" si="62"/>
        <v/>
      </c>
      <c r="E466" s="65"/>
      <c r="F466" s="38" t="str">
        <f t="shared" si="63"/>
        <v/>
      </c>
      <c r="G466" s="49" t="str">
        <f t="shared" si="64"/>
        <v/>
      </c>
      <c r="H466" s="49" t="str">
        <f t="shared" si="6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9"/>
        <v/>
      </c>
      <c r="C467" s="119" t="str">
        <f t="shared" si="60"/>
        <v/>
      </c>
      <c r="D467" s="41" t="str">
        <f t="shared" si="62"/>
        <v/>
      </c>
      <c r="E467" s="65"/>
      <c r="F467" s="38" t="str">
        <f t="shared" si="63"/>
        <v/>
      </c>
      <c r="G467" s="49" t="str">
        <f t="shared" si="64"/>
        <v/>
      </c>
      <c r="H467" s="49" t="str">
        <f t="shared" si="6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9"/>
        <v/>
      </c>
      <c r="C468" s="119" t="str">
        <f t="shared" si="60"/>
        <v/>
      </c>
      <c r="D468" s="41" t="str">
        <f t="shared" si="62"/>
        <v/>
      </c>
      <c r="E468" s="65"/>
      <c r="F468" s="38" t="str">
        <f t="shared" si="63"/>
        <v/>
      </c>
      <c r="G468" s="49" t="str">
        <f t="shared" si="64"/>
        <v/>
      </c>
      <c r="H468" s="49" t="str">
        <f t="shared" si="6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9"/>
        <v/>
      </c>
      <c r="C469" s="119" t="str">
        <f t="shared" si="60"/>
        <v/>
      </c>
      <c r="D469" s="41" t="str">
        <f t="shared" si="62"/>
        <v/>
      </c>
      <c r="E469" s="65"/>
      <c r="F469" s="38" t="str">
        <f t="shared" si="63"/>
        <v/>
      </c>
      <c r="G469" s="49" t="str">
        <f t="shared" si="64"/>
        <v/>
      </c>
      <c r="H469" s="49" t="str">
        <f t="shared" si="6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9"/>
        <v/>
      </c>
      <c r="C470" s="119" t="str">
        <f t="shared" si="60"/>
        <v/>
      </c>
      <c r="D470" s="41" t="str">
        <f t="shared" si="62"/>
        <v/>
      </c>
      <c r="E470" s="65"/>
      <c r="F470" s="38" t="str">
        <f t="shared" si="63"/>
        <v/>
      </c>
      <c r="G470" s="49" t="str">
        <f t="shared" si="64"/>
        <v/>
      </c>
      <c r="H470" s="49" t="str">
        <f t="shared" si="6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9"/>
        <v/>
      </c>
      <c r="C471" s="119" t="str">
        <f t="shared" si="60"/>
        <v/>
      </c>
      <c r="D471" s="41" t="str">
        <f t="shared" si="62"/>
        <v/>
      </c>
      <c r="E471" s="65"/>
      <c r="F471" s="38" t="str">
        <f t="shared" si="63"/>
        <v/>
      </c>
      <c r="G471" s="49" t="str">
        <f t="shared" si="64"/>
        <v/>
      </c>
      <c r="H471" s="49" t="str">
        <f t="shared" si="6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9"/>
        <v/>
      </c>
      <c r="C472" s="119" t="str">
        <f t="shared" si="60"/>
        <v/>
      </c>
      <c r="D472" s="41" t="str">
        <f t="shared" si="62"/>
        <v/>
      </c>
      <c r="E472" s="65"/>
      <c r="F472" s="38" t="str">
        <f t="shared" si="63"/>
        <v/>
      </c>
      <c r="G472" s="49" t="str">
        <f t="shared" si="64"/>
        <v/>
      </c>
      <c r="H472" s="49" t="str">
        <f t="shared" si="6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9"/>
        <v/>
      </c>
      <c r="C473" s="119" t="str">
        <f t="shared" si="60"/>
        <v/>
      </c>
      <c r="D473" s="41" t="str">
        <f t="shared" si="62"/>
        <v/>
      </c>
      <c r="E473" s="65"/>
      <c r="F473" s="38" t="str">
        <f t="shared" si="63"/>
        <v/>
      </c>
      <c r="G473" s="49" t="str">
        <f t="shared" si="64"/>
        <v/>
      </c>
      <c r="H473" s="49" t="str">
        <f t="shared" si="6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9"/>
        <v/>
      </c>
      <c r="C474" s="119" t="str">
        <f t="shared" si="60"/>
        <v/>
      </c>
      <c r="D474" s="41" t="str">
        <f t="shared" si="62"/>
        <v/>
      </c>
      <c r="E474" s="65"/>
      <c r="F474" s="38" t="str">
        <f t="shared" si="63"/>
        <v/>
      </c>
      <c r="G474" s="49" t="str">
        <f t="shared" si="64"/>
        <v/>
      </c>
      <c r="H474" s="49" t="str">
        <f t="shared" si="6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6">IF(J475&lt;&gt;"", $B$5, "")</f>
        <v/>
      </c>
      <c r="C475" s="119" t="str">
        <f t="shared" ref="C475:C538" si="67">IF(J475&lt;&gt;"", $C$5, "")</f>
        <v/>
      </c>
      <c r="D475" s="41" t="str">
        <f t="shared" si="62"/>
        <v/>
      </c>
      <c r="E475" s="65"/>
      <c r="F475" s="38" t="str">
        <f t="shared" si="63"/>
        <v/>
      </c>
      <c r="G475" s="49" t="str">
        <f t="shared" si="64"/>
        <v/>
      </c>
      <c r="H475" s="49" t="str">
        <f t="shared" si="6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6"/>
        <v/>
      </c>
      <c r="C476" s="119" t="str">
        <f t="shared" si="67"/>
        <v/>
      </c>
      <c r="D476" s="41" t="str">
        <f t="shared" si="62"/>
        <v/>
      </c>
      <c r="E476" s="65"/>
      <c r="F476" s="38" t="str">
        <f t="shared" si="63"/>
        <v/>
      </c>
      <c r="G476" s="49" t="str">
        <f t="shared" si="64"/>
        <v/>
      </c>
      <c r="H476" s="49" t="str">
        <f t="shared" si="6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6"/>
        <v/>
      </c>
      <c r="C477" s="119" t="str">
        <f t="shared" si="67"/>
        <v/>
      </c>
      <c r="D477" s="41" t="str">
        <f t="shared" si="62"/>
        <v/>
      </c>
      <c r="E477" s="65"/>
      <c r="F477" s="38" t="str">
        <f t="shared" si="63"/>
        <v/>
      </c>
      <c r="G477" s="49" t="str">
        <f t="shared" si="64"/>
        <v/>
      </c>
      <c r="H477" s="49" t="str">
        <f t="shared" si="6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6"/>
        <v/>
      </c>
      <c r="C478" s="119" t="str">
        <f t="shared" si="67"/>
        <v/>
      </c>
      <c r="D478" s="41" t="str">
        <f t="shared" si="62"/>
        <v/>
      </c>
      <c r="E478" s="65"/>
      <c r="F478" s="38" t="str">
        <f t="shared" si="63"/>
        <v/>
      </c>
      <c r="G478" s="49" t="str">
        <f t="shared" si="64"/>
        <v/>
      </c>
      <c r="H478" s="49" t="str">
        <f t="shared" si="6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6"/>
        <v/>
      </c>
      <c r="C479" s="119" t="str">
        <f t="shared" si="67"/>
        <v/>
      </c>
      <c r="D479" s="41" t="str">
        <f t="shared" si="62"/>
        <v/>
      </c>
      <c r="E479" s="65"/>
      <c r="F479" s="38" t="str">
        <f t="shared" si="63"/>
        <v/>
      </c>
      <c r="G479" s="49" t="str">
        <f t="shared" si="64"/>
        <v/>
      </c>
      <c r="H479" s="49" t="str">
        <f t="shared" si="6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6"/>
        <v/>
      </c>
      <c r="C480" s="119" t="str">
        <f t="shared" si="67"/>
        <v/>
      </c>
      <c r="D480" s="41" t="str">
        <f t="shared" si="62"/>
        <v/>
      </c>
      <c r="E480" s="65"/>
      <c r="F480" s="38" t="str">
        <f t="shared" si="63"/>
        <v/>
      </c>
      <c r="G480" s="49" t="str">
        <f t="shared" si="64"/>
        <v/>
      </c>
      <c r="H480" s="49" t="str">
        <f t="shared" si="6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6"/>
        <v/>
      </c>
      <c r="C481" s="119" t="str">
        <f t="shared" si="67"/>
        <v/>
      </c>
      <c r="D481" s="41" t="str">
        <f t="shared" si="62"/>
        <v/>
      </c>
      <c r="E481" s="65"/>
      <c r="F481" s="38" t="str">
        <f t="shared" si="63"/>
        <v/>
      </c>
      <c r="G481" s="49" t="str">
        <f t="shared" si="64"/>
        <v/>
      </c>
      <c r="H481" s="49" t="str">
        <f t="shared" si="6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6"/>
        <v/>
      </c>
      <c r="C482" s="119" t="str">
        <f t="shared" si="67"/>
        <v/>
      </c>
      <c r="D482" s="41" t="str">
        <f t="shared" si="62"/>
        <v/>
      </c>
      <c r="E482" s="65"/>
      <c r="F482" s="38" t="str">
        <f t="shared" si="63"/>
        <v/>
      </c>
      <c r="G482" s="49" t="str">
        <f t="shared" si="64"/>
        <v/>
      </c>
      <c r="H482" s="49" t="str">
        <f t="shared" si="6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6"/>
        <v/>
      </c>
      <c r="C483" s="119" t="str">
        <f t="shared" si="67"/>
        <v/>
      </c>
      <c r="D483" s="41" t="str">
        <f t="shared" si="62"/>
        <v/>
      </c>
      <c r="E483" s="65"/>
      <c r="F483" s="38" t="str">
        <f t="shared" si="63"/>
        <v/>
      </c>
      <c r="G483" s="49" t="str">
        <f t="shared" si="64"/>
        <v/>
      </c>
      <c r="H483" s="49" t="str">
        <f t="shared" si="6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6"/>
        <v/>
      </c>
      <c r="C484" s="119" t="str">
        <f t="shared" si="67"/>
        <v/>
      </c>
      <c r="D484" s="41" t="str">
        <f t="shared" si="62"/>
        <v/>
      </c>
      <c r="E484" s="65"/>
      <c r="F484" s="38" t="str">
        <f t="shared" si="63"/>
        <v/>
      </c>
      <c r="G484" s="49" t="str">
        <f t="shared" si="64"/>
        <v/>
      </c>
      <c r="H484" s="49" t="str">
        <f t="shared" si="6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6"/>
        <v/>
      </c>
      <c r="C485" s="119" t="str">
        <f t="shared" si="67"/>
        <v/>
      </c>
      <c r="D485" s="41" t="str">
        <f t="shared" si="62"/>
        <v/>
      </c>
      <c r="E485" s="65"/>
      <c r="F485" s="38" t="str">
        <f t="shared" si="63"/>
        <v/>
      </c>
      <c r="G485" s="49" t="str">
        <f t="shared" si="64"/>
        <v/>
      </c>
      <c r="H485" s="49" t="str">
        <f t="shared" si="6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6"/>
        <v/>
      </c>
      <c r="C486" s="119" t="str">
        <f t="shared" si="67"/>
        <v/>
      </c>
      <c r="D486" s="41" t="str">
        <f t="shared" si="62"/>
        <v/>
      </c>
      <c r="E486" s="65"/>
      <c r="F486" s="38" t="str">
        <f t="shared" si="63"/>
        <v/>
      </c>
      <c r="G486" s="49" t="str">
        <f t="shared" si="64"/>
        <v/>
      </c>
      <c r="H486" s="49" t="str">
        <f t="shared" si="6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6"/>
        <v/>
      </c>
      <c r="C487" s="119" t="str">
        <f t="shared" si="67"/>
        <v/>
      </c>
      <c r="D487" s="41" t="str">
        <f t="shared" si="62"/>
        <v/>
      </c>
      <c r="E487" s="65"/>
      <c r="F487" s="38" t="str">
        <f t="shared" si="63"/>
        <v/>
      </c>
      <c r="G487" s="49" t="str">
        <f t="shared" si="64"/>
        <v/>
      </c>
      <c r="H487" s="49" t="str">
        <f t="shared" si="6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6"/>
        <v/>
      </c>
      <c r="C488" s="119" t="str">
        <f t="shared" si="67"/>
        <v/>
      </c>
      <c r="D488" s="41" t="str">
        <f t="shared" si="62"/>
        <v/>
      </c>
      <c r="E488" s="65"/>
      <c r="F488" s="38" t="str">
        <f t="shared" si="63"/>
        <v/>
      </c>
      <c r="G488" s="49" t="str">
        <f t="shared" si="64"/>
        <v/>
      </c>
      <c r="H488" s="49" t="str">
        <f t="shared" si="6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6"/>
        <v/>
      </c>
      <c r="C489" s="119" t="str">
        <f t="shared" si="67"/>
        <v/>
      </c>
      <c r="D489" s="41" t="str">
        <f t="shared" si="62"/>
        <v/>
      </c>
      <c r="E489" s="65"/>
      <c r="F489" s="38" t="str">
        <f t="shared" si="63"/>
        <v/>
      </c>
      <c r="G489" s="49" t="str">
        <f t="shared" si="64"/>
        <v/>
      </c>
      <c r="H489" s="49" t="str">
        <f t="shared" si="6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6"/>
        <v/>
      </c>
      <c r="C490" s="119" t="str">
        <f t="shared" si="67"/>
        <v/>
      </c>
      <c r="D490" s="41" t="str">
        <f t="shared" si="62"/>
        <v/>
      </c>
      <c r="E490" s="65"/>
      <c r="F490" s="38" t="str">
        <f t="shared" si="63"/>
        <v/>
      </c>
      <c r="G490" s="49" t="str">
        <f t="shared" si="64"/>
        <v/>
      </c>
      <c r="H490" s="49" t="str">
        <f t="shared" si="6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6"/>
        <v/>
      </c>
      <c r="C491" s="119" t="str">
        <f t="shared" si="67"/>
        <v/>
      </c>
      <c r="D491" s="41" t="str">
        <f t="shared" si="62"/>
        <v/>
      </c>
      <c r="E491" s="65"/>
      <c r="F491" s="38" t="str">
        <f t="shared" si="63"/>
        <v/>
      </c>
      <c r="G491" s="49" t="str">
        <f t="shared" si="64"/>
        <v/>
      </c>
      <c r="H491" s="49" t="str">
        <f t="shared" si="6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6"/>
        <v/>
      </c>
      <c r="C492" s="119" t="str">
        <f t="shared" si="67"/>
        <v/>
      </c>
      <c r="D492" s="41" t="str">
        <f t="shared" si="62"/>
        <v/>
      </c>
      <c r="E492" s="65"/>
      <c r="F492" s="38" t="str">
        <f t="shared" si="63"/>
        <v/>
      </c>
      <c r="G492" s="49" t="str">
        <f t="shared" si="64"/>
        <v/>
      </c>
      <c r="H492" s="49" t="str">
        <f t="shared" si="6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6"/>
        <v/>
      </c>
      <c r="C493" s="119" t="str">
        <f t="shared" si="67"/>
        <v/>
      </c>
      <c r="D493" s="41" t="str">
        <f t="shared" si="62"/>
        <v/>
      </c>
      <c r="E493" s="65"/>
      <c r="F493" s="38" t="str">
        <f t="shared" si="63"/>
        <v/>
      </c>
      <c r="G493" s="49" t="str">
        <f t="shared" si="64"/>
        <v/>
      </c>
      <c r="H493" s="49" t="str">
        <f t="shared" si="6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6"/>
        <v/>
      </c>
      <c r="C494" s="119" t="str">
        <f t="shared" si="67"/>
        <v/>
      </c>
      <c r="D494" s="41" t="str">
        <f t="shared" si="62"/>
        <v/>
      </c>
      <c r="E494" s="65"/>
      <c r="F494" s="38" t="str">
        <f t="shared" si="63"/>
        <v/>
      </c>
      <c r="G494" s="49" t="str">
        <f t="shared" si="64"/>
        <v/>
      </c>
      <c r="H494" s="49" t="str">
        <f t="shared" si="6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6"/>
        <v/>
      </c>
      <c r="C495" s="119" t="str">
        <f t="shared" si="67"/>
        <v/>
      </c>
      <c r="D495" s="41" t="str">
        <f t="shared" si="62"/>
        <v/>
      </c>
      <c r="E495" s="65"/>
      <c r="F495" s="38" t="str">
        <f t="shared" si="63"/>
        <v/>
      </c>
      <c r="G495" s="49" t="str">
        <f t="shared" si="64"/>
        <v/>
      </c>
      <c r="H495" s="49" t="str">
        <f t="shared" si="6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6"/>
        <v/>
      </c>
      <c r="C496" s="119" t="str">
        <f t="shared" si="67"/>
        <v/>
      </c>
      <c r="D496" s="41" t="str">
        <f t="shared" si="62"/>
        <v/>
      </c>
      <c r="E496" s="65"/>
      <c r="F496" s="38" t="str">
        <f t="shared" si="63"/>
        <v/>
      </c>
      <c r="G496" s="49" t="str">
        <f t="shared" si="64"/>
        <v/>
      </c>
      <c r="H496" s="49" t="str">
        <f t="shared" si="6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6"/>
        <v/>
      </c>
      <c r="C497" s="119" t="str">
        <f t="shared" si="67"/>
        <v/>
      </c>
      <c r="D497" s="41" t="str">
        <f t="shared" si="62"/>
        <v/>
      </c>
      <c r="E497" s="65"/>
      <c r="F497" s="38" t="str">
        <f t="shared" si="63"/>
        <v/>
      </c>
      <c r="G497" s="49" t="str">
        <f t="shared" si="64"/>
        <v/>
      </c>
      <c r="H497" s="49" t="str">
        <f t="shared" si="6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6"/>
        <v/>
      </c>
      <c r="C498" s="119" t="str">
        <f t="shared" si="67"/>
        <v/>
      </c>
      <c r="D498" s="41" t="str">
        <f t="shared" si="62"/>
        <v/>
      </c>
      <c r="E498" s="65"/>
      <c r="F498" s="38" t="str">
        <f t="shared" si="63"/>
        <v/>
      </c>
      <c r="G498" s="49" t="str">
        <f t="shared" si="64"/>
        <v/>
      </c>
      <c r="H498" s="49" t="str">
        <f t="shared" si="6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6"/>
        <v/>
      </c>
      <c r="C499" s="119" t="str">
        <f t="shared" si="67"/>
        <v/>
      </c>
      <c r="D499" s="41" t="str">
        <f t="shared" si="62"/>
        <v/>
      </c>
      <c r="E499" s="65"/>
      <c r="F499" s="38" t="str">
        <f t="shared" si="63"/>
        <v/>
      </c>
      <c r="G499" s="49" t="str">
        <f t="shared" si="64"/>
        <v/>
      </c>
      <c r="H499" s="49" t="str">
        <f t="shared" si="6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6"/>
        <v/>
      </c>
      <c r="C500" s="119" t="str">
        <f t="shared" si="67"/>
        <v/>
      </c>
      <c r="D500" s="41" t="str">
        <f t="shared" si="62"/>
        <v/>
      </c>
      <c r="E500" s="65"/>
      <c r="F500" s="38" t="str">
        <f t="shared" si="63"/>
        <v/>
      </c>
      <c r="G500" s="49" t="str">
        <f t="shared" si="64"/>
        <v/>
      </c>
      <c r="H500" s="49" t="str">
        <f t="shared" si="6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6"/>
        <v/>
      </c>
      <c r="C501" s="119" t="str">
        <f t="shared" si="67"/>
        <v/>
      </c>
      <c r="D501" s="41" t="str">
        <f t="shared" si="62"/>
        <v/>
      </c>
      <c r="E501" s="65"/>
      <c r="F501" s="38" t="str">
        <f t="shared" si="63"/>
        <v/>
      </c>
      <c r="G501" s="49" t="str">
        <f t="shared" si="64"/>
        <v/>
      </c>
      <c r="H501" s="49" t="str">
        <f t="shared" si="6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6"/>
        <v/>
      </c>
      <c r="C502" s="119" t="str">
        <f t="shared" si="67"/>
        <v/>
      </c>
      <c r="D502" s="41" t="str">
        <f t="shared" si="62"/>
        <v/>
      </c>
      <c r="E502" s="65"/>
      <c r="F502" s="38" t="str">
        <f t="shared" si="63"/>
        <v/>
      </c>
      <c r="G502" s="49" t="str">
        <f t="shared" si="64"/>
        <v/>
      </c>
      <c r="H502" s="49" t="str">
        <f t="shared" si="6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6"/>
        <v/>
      </c>
      <c r="C503" s="119" t="str">
        <f t="shared" si="67"/>
        <v/>
      </c>
      <c r="D503" s="41" t="str">
        <f t="shared" si="62"/>
        <v/>
      </c>
      <c r="E503" s="65"/>
      <c r="F503" s="38" t="str">
        <f t="shared" si="63"/>
        <v/>
      </c>
      <c r="G503" s="49" t="str">
        <f t="shared" si="64"/>
        <v/>
      </c>
      <c r="H503" s="49" t="str">
        <f t="shared" si="6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6"/>
        <v/>
      </c>
      <c r="C504" s="119" t="str">
        <f t="shared" si="67"/>
        <v/>
      </c>
      <c r="D504" s="41" t="str">
        <f t="shared" si="62"/>
        <v/>
      </c>
      <c r="E504" s="65"/>
      <c r="F504" s="38" t="str">
        <f t="shared" si="63"/>
        <v/>
      </c>
      <c r="G504" s="49" t="str">
        <f t="shared" si="64"/>
        <v/>
      </c>
      <c r="H504" s="49" t="str">
        <f t="shared" si="6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6"/>
        <v/>
      </c>
      <c r="C505" s="119" t="str">
        <f t="shared" si="67"/>
        <v/>
      </c>
      <c r="D505" s="41" t="str">
        <f t="shared" si="62"/>
        <v/>
      </c>
      <c r="E505" s="65"/>
      <c r="F505" s="38" t="str">
        <f t="shared" si="63"/>
        <v/>
      </c>
      <c r="G505" s="49" t="str">
        <f t="shared" si="64"/>
        <v/>
      </c>
      <c r="H505" s="49" t="str">
        <f t="shared" si="6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6"/>
        <v/>
      </c>
      <c r="C506" s="119" t="str">
        <f t="shared" si="67"/>
        <v/>
      </c>
      <c r="D506" s="41" t="str">
        <f t="shared" si="62"/>
        <v/>
      </c>
      <c r="E506" s="65"/>
      <c r="F506" s="38" t="str">
        <f t="shared" si="63"/>
        <v/>
      </c>
      <c r="G506" s="49" t="str">
        <f t="shared" si="64"/>
        <v/>
      </c>
      <c r="H506" s="49" t="str">
        <f t="shared" si="6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6"/>
        <v/>
      </c>
      <c r="C507" s="119" t="str">
        <f t="shared" si="67"/>
        <v/>
      </c>
      <c r="D507" s="41" t="str">
        <f t="shared" si="62"/>
        <v/>
      </c>
      <c r="E507" s="65"/>
      <c r="F507" s="38" t="str">
        <f t="shared" si="63"/>
        <v/>
      </c>
      <c r="G507" s="49" t="str">
        <f t="shared" si="64"/>
        <v/>
      </c>
      <c r="H507" s="49" t="str">
        <f t="shared" si="6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6"/>
        <v/>
      </c>
      <c r="C508" s="119" t="str">
        <f t="shared" si="67"/>
        <v/>
      </c>
      <c r="D508" s="41" t="str">
        <f t="shared" si="62"/>
        <v/>
      </c>
      <c r="E508" s="65"/>
      <c r="F508" s="38" t="str">
        <f t="shared" si="63"/>
        <v/>
      </c>
      <c r="G508" s="49" t="str">
        <f t="shared" si="64"/>
        <v/>
      </c>
      <c r="H508" s="49" t="str">
        <f t="shared" si="6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6"/>
        <v/>
      </c>
      <c r="C509" s="119" t="str">
        <f t="shared" si="67"/>
        <v/>
      </c>
      <c r="D509" s="41" t="str">
        <f t="shared" si="62"/>
        <v/>
      </c>
      <c r="E509" s="65"/>
      <c r="F509" s="38" t="str">
        <f t="shared" si="63"/>
        <v/>
      </c>
      <c r="G509" s="49" t="str">
        <f t="shared" si="64"/>
        <v/>
      </c>
      <c r="H509" s="49" t="str">
        <f t="shared" si="6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6"/>
        <v/>
      </c>
      <c r="C510" s="119" t="str">
        <f t="shared" si="67"/>
        <v/>
      </c>
      <c r="D510" s="41" t="str">
        <f t="shared" si="62"/>
        <v/>
      </c>
      <c r="E510" s="65"/>
      <c r="F510" s="38" t="str">
        <f t="shared" si="63"/>
        <v/>
      </c>
      <c r="G510" s="49" t="str">
        <f t="shared" si="64"/>
        <v/>
      </c>
      <c r="H510" s="49" t="str">
        <f t="shared" si="6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6"/>
        <v/>
      </c>
      <c r="C511" s="119" t="str">
        <f t="shared" si="67"/>
        <v/>
      </c>
      <c r="D511" s="41" t="str">
        <f t="shared" si="62"/>
        <v/>
      </c>
      <c r="E511" s="65"/>
      <c r="F511" s="38" t="str">
        <f t="shared" si="63"/>
        <v/>
      </c>
      <c r="G511" s="49" t="str">
        <f t="shared" si="64"/>
        <v/>
      </c>
      <c r="H511" s="49" t="str">
        <f t="shared" si="6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6"/>
        <v/>
      </c>
      <c r="C512" s="119" t="str">
        <f t="shared" si="67"/>
        <v/>
      </c>
      <c r="D512" s="41" t="str">
        <f t="shared" si="62"/>
        <v/>
      </c>
      <c r="E512" s="65"/>
      <c r="F512" s="38" t="str">
        <f t="shared" si="63"/>
        <v/>
      </c>
      <c r="G512" s="49" t="str">
        <f t="shared" si="64"/>
        <v/>
      </c>
      <c r="H512" s="49" t="str">
        <f t="shared" si="6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6"/>
        <v/>
      </c>
      <c r="C513" s="119" t="str">
        <f t="shared" si="67"/>
        <v/>
      </c>
      <c r="D513" s="41" t="str">
        <f t="shared" si="62"/>
        <v/>
      </c>
      <c r="E513" s="65"/>
      <c r="F513" s="38" t="str">
        <f t="shared" si="63"/>
        <v/>
      </c>
      <c r="G513" s="49" t="str">
        <f t="shared" si="64"/>
        <v/>
      </c>
      <c r="H513" s="49" t="str">
        <f t="shared" si="6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6"/>
        <v/>
      </c>
      <c r="C514" s="119" t="str">
        <f t="shared" si="67"/>
        <v/>
      </c>
      <c r="D514" s="41" t="str">
        <f t="shared" si="62"/>
        <v/>
      </c>
      <c r="E514" s="65"/>
      <c r="F514" s="38" t="str">
        <f t="shared" si="63"/>
        <v/>
      </c>
      <c r="G514" s="49" t="str">
        <f t="shared" si="64"/>
        <v/>
      </c>
      <c r="H514" s="49" t="str">
        <f t="shared" si="6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6"/>
        <v/>
      </c>
      <c r="C515" s="119" t="str">
        <f t="shared" si="67"/>
        <v/>
      </c>
      <c r="D515" s="41" t="str">
        <f t="shared" si="62"/>
        <v/>
      </c>
      <c r="E515" s="65"/>
      <c r="F515" s="38" t="str">
        <f t="shared" si="63"/>
        <v/>
      </c>
      <c r="G515" s="49" t="str">
        <f t="shared" si="64"/>
        <v/>
      </c>
      <c r="H515" s="49" t="str">
        <f t="shared" si="6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6"/>
        <v/>
      </c>
      <c r="C516" s="119" t="str">
        <f t="shared" si="67"/>
        <v/>
      </c>
      <c r="D516" s="41" t="str">
        <f t="shared" si="62"/>
        <v/>
      </c>
      <c r="E516" s="65"/>
      <c r="F516" s="38" t="str">
        <f t="shared" si="63"/>
        <v/>
      </c>
      <c r="G516" s="49" t="str">
        <f t="shared" si="64"/>
        <v/>
      </c>
      <c r="H516" s="49" t="str">
        <f t="shared" si="6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6"/>
        <v/>
      </c>
      <c r="C517" s="119" t="str">
        <f t="shared" si="67"/>
        <v/>
      </c>
      <c r="D517" s="41" t="str">
        <f t="shared" si="62"/>
        <v/>
      </c>
      <c r="E517" s="65"/>
      <c r="F517" s="38" t="str">
        <f t="shared" si="63"/>
        <v/>
      </c>
      <c r="G517" s="49" t="str">
        <f t="shared" si="64"/>
        <v/>
      </c>
      <c r="H517" s="49" t="str">
        <f t="shared" si="6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6"/>
        <v/>
      </c>
      <c r="C518" s="119" t="str">
        <f t="shared" si="67"/>
        <v/>
      </c>
      <c r="D518" s="41" t="str">
        <f t="shared" si="62"/>
        <v/>
      </c>
      <c r="E518" s="65"/>
      <c r="F518" s="38" t="str">
        <f t="shared" si="63"/>
        <v/>
      </c>
      <c r="G518" s="49" t="str">
        <f t="shared" si="64"/>
        <v/>
      </c>
      <c r="H518" s="49" t="str">
        <f t="shared" si="6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8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6"/>
        <v/>
      </c>
      <c r="C519" s="119" t="str">
        <f t="shared" si="67"/>
        <v/>
      </c>
      <c r="D519" s="41" t="str">
        <f t="shared" ref="D519:D582" si="69">IF(J519&lt;&gt;"", $D$5, "")</f>
        <v/>
      </c>
      <c r="E519" s="65"/>
      <c r="F519" s="38" t="str">
        <f t="shared" ref="F519:F582" si="70">IF(J519&lt;&gt;"", $F$5, "")</f>
        <v/>
      </c>
      <c r="G519" s="49" t="str">
        <f t="shared" ref="G519:G582" si="71">IF(J519&lt;&gt;"", $G$5, "")</f>
        <v/>
      </c>
      <c r="H519" s="49" t="str">
        <f t="shared" ref="H519:H582" si="7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8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6"/>
        <v/>
      </c>
      <c r="C520" s="119" t="str">
        <f t="shared" si="67"/>
        <v/>
      </c>
      <c r="D520" s="41" t="str">
        <f t="shared" si="69"/>
        <v/>
      </c>
      <c r="E520" s="65"/>
      <c r="F520" s="38" t="str">
        <f t="shared" si="70"/>
        <v/>
      </c>
      <c r="G520" s="49" t="str">
        <f t="shared" si="71"/>
        <v/>
      </c>
      <c r="H520" s="49" t="str">
        <f t="shared" si="7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8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6"/>
        <v/>
      </c>
      <c r="C521" s="119" t="str">
        <f t="shared" si="67"/>
        <v/>
      </c>
      <c r="D521" s="41" t="str">
        <f t="shared" si="69"/>
        <v/>
      </c>
      <c r="E521" s="65"/>
      <c r="F521" s="38" t="str">
        <f t="shared" si="70"/>
        <v/>
      </c>
      <c r="G521" s="49" t="str">
        <f t="shared" si="71"/>
        <v/>
      </c>
      <c r="H521" s="49" t="str">
        <f t="shared" si="7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8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6"/>
        <v/>
      </c>
      <c r="C522" s="119" t="str">
        <f t="shared" si="67"/>
        <v/>
      </c>
      <c r="D522" s="41" t="str">
        <f t="shared" si="69"/>
        <v/>
      </c>
      <c r="E522" s="65"/>
      <c r="F522" s="38" t="str">
        <f t="shared" si="70"/>
        <v/>
      </c>
      <c r="G522" s="49" t="str">
        <f t="shared" si="71"/>
        <v/>
      </c>
      <c r="H522" s="49" t="str">
        <f t="shared" si="7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8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6"/>
        <v/>
      </c>
      <c r="C523" s="119" t="str">
        <f t="shared" si="67"/>
        <v/>
      </c>
      <c r="D523" s="41" t="str">
        <f t="shared" si="69"/>
        <v/>
      </c>
      <c r="E523" s="65"/>
      <c r="F523" s="38" t="str">
        <f t="shared" si="70"/>
        <v/>
      </c>
      <c r="G523" s="49" t="str">
        <f t="shared" si="71"/>
        <v/>
      </c>
      <c r="H523" s="49" t="str">
        <f t="shared" si="7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8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6"/>
        <v/>
      </c>
      <c r="C524" s="119" t="str">
        <f t="shared" si="67"/>
        <v/>
      </c>
      <c r="D524" s="41" t="str">
        <f t="shared" si="69"/>
        <v/>
      </c>
      <c r="E524" s="65"/>
      <c r="F524" s="38" t="str">
        <f t="shared" si="70"/>
        <v/>
      </c>
      <c r="G524" s="49" t="str">
        <f t="shared" si="71"/>
        <v/>
      </c>
      <c r="H524" s="49" t="str">
        <f t="shared" si="7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8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6"/>
        <v/>
      </c>
      <c r="C525" s="119" t="str">
        <f t="shared" si="67"/>
        <v/>
      </c>
      <c r="D525" s="41" t="str">
        <f t="shared" si="69"/>
        <v/>
      </c>
      <c r="E525" s="65"/>
      <c r="F525" s="38" t="str">
        <f t="shared" si="70"/>
        <v/>
      </c>
      <c r="G525" s="49" t="str">
        <f t="shared" si="71"/>
        <v/>
      </c>
      <c r="H525" s="49" t="str">
        <f t="shared" si="7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8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6"/>
        <v/>
      </c>
      <c r="C526" s="119" t="str">
        <f t="shared" si="67"/>
        <v/>
      </c>
      <c r="D526" s="41" t="str">
        <f t="shared" si="69"/>
        <v/>
      </c>
      <c r="E526" s="65"/>
      <c r="F526" s="38" t="str">
        <f t="shared" si="70"/>
        <v/>
      </c>
      <c r="G526" s="49" t="str">
        <f t="shared" si="71"/>
        <v/>
      </c>
      <c r="H526" s="49" t="str">
        <f t="shared" si="7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8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6"/>
        <v/>
      </c>
      <c r="C527" s="119" t="str">
        <f t="shared" si="67"/>
        <v/>
      </c>
      <c r="D527" s="41" t="str">
        <f t="shared" si="69"/>
        <v/>
      </c>
      <c r="E527" s="65"/>
      <c r="F527" s="38" t="str">
        <f t="shared" si="70"/>
        <v/>
      </c>
      <c r="G527" s="49" t="str">
        <f t="shared" si="71"/>
        <v/>
      </c>
      <c r="H527" s="49" t="str">
        <f t="shared" si="7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8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6"/>
        <v/>
      </c>
      <c r="C528" s="119" t="str">
        <f t="shared" si="67"/>
        <v/>
      </c>
      <c r="D528" s="41" t="str">
        <f t="shared" si="69"/>
        <v/>
      </c>
      <c r="E528" s="65"/>
      <c r="F528" s="38" t="str">
        <f t="shared" si="70"/>
        <v/>
      </c>
      <c r="G528" s="49" t="str">
        <f t="shared" si="71"/>
        <v/>
      </c>
      <c r="H528" s="49" t="str">
        <f t="shared" si="7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8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6"/>
        <v/>
      </c>
      <c r="C529" s="119" t="str">
        <f t="shared" si="67"/>
        <v/>
      </c>
      <c r="D529" s="41" t="str">
        <f t="shared" si="69"/>
        <v/>
      </c>
      <c r="E529" s="65"/>
      <c r="F529" s="38" t="str">
        <f t="shared" si="70"/>
        <v/>
      </c>
      <c r="G529" s="49" t="str">
        <f t="shared" si="71"/>
        <v/>
      </c>
      <c r="H529" s="49" t="str">
        <f t="shared" si="7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8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6"/>
        <v/>
      </c>
      <c r="C530" s="119" t="str">
        <f t="shared" si="67"/>
        <v/>
      </c>
      <c r="D530" s="41" t="str">
        <f t="shared" si="69"/>
        <v/>
      </c>
      <c r="E530" s="65"/>
      <c r="F530" s="38" t="str">
        <f t="shared" si="70"/>
        <v/>
      </c>
      <c r="G530" s="49" t="str">
        <f t="shared" si="71"/>
        <v/>
      </c>
      <c r="H530" s="49" t="str">
        <f t="shared" si="7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8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6"/>
        <v/>
      </c>
      <c r="C531" s="119" t="str">
        <f t="shared" si="67"/>
        <v/>
      </c>
      <c r="D531" s="41" t="str">
        <f t="shared" si="69"/>
        <v/>
      </c>
      <c r="E531" s="65"/>
      <c r="F531" s="38" t="str">
        <f t="shared" si="70"/>
        <v/>
      </c>
      <c r="G531" s="49" t="str">
        <f t="shared" si="71"/>
        <v/>
      </c>
      <c r="H531" s="49" t="str">
        <f t="shared" si="7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8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6"/>
        <v/>
      </c>
      <c r="C532" s="119" t="str">
        <f t="shared" si="67"/>
        <v/>
      </c>
      <c r="D532" s="41" t="str">
        <f t="shared" si="69"/>
        <v/>
      </c>
      <c r="E532" s="65"/>
      <c r="F532" s="38" t="str">
        <f t="shared" si="70"/>
        <v/>
      </c>
      <c r="G532" s="49" t="str">
        <f t="shared" si="71"/>
        <v/>
      </c>
      <c r="H532" s="49" t="str">
        <f t="shared" si="7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8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6"/>
        <v/>
      </c>
      <c r="C533" s="119" t="str">
        <f t="shared" si="67"/>
        <v/>
      </c>
      <c r="D533" s="41" t="str">
        <f t="shared" si="69"/>
        <v/>
      </c>
      <c r="E533" s="65"/>
      <c r="F533" s="38" t="str">
        <f t="shared" si="70"/>
        <v/>
      </c>
      <c r="G533" s="49" t="str">
        <f t="shared" si="71"/>
        <v/>
      </c>
      <c r="H533" s="49" t="str">
        <f t="shared" si="7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8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6"/>
        <v/>
      </c>
      <c r="C534" s="119" t="str">
        <f t="shared" si="67"/>
        <v/>
      </c>
      <c r="D534" s="41" t="str">
        <f t="shared" si="69"/>
        <v/>
      </c>
      <c r="E534" s="65"/>
      <c r="F534" s="38" t="str">
        <f t="shared" si="70"/>
        <v/>
      </c>
      <c r="G534" s="49" t="str">
        <f t="shared" si="71"/>
        <v/>
      </c>
      <c r="H534" s="49" t="str">
        <f t="shared" si="7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8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6"/>
        <v/>
      </c>
      <c r="C535" s="119" t="str">
        <f t="shared" si="67"/>
        <v/>
      </c>
      <c r="D535" s="41" t="str">
        <f t="shared" si="69"/>
        <v/>
      </c>
      <c r="E535" s="65"/>
      <c r="F535" s="38" t="str">
        <f t="shared" si="70"/>
        <v/>
      </c>
      <c r="G535" s="49" t="str">
        <f t="shared" si="71"/>
        <v/>
      </c>
      <c r="H535" s="49" t="str">
        <f t="shared" si="7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8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6"/>
        <v/>
      </c>
      <c r="C536" s="119" t="str">
        <f t="shared" si="67"/>
        <v/>
      </c>
      <c r="D536" s="41" t="str">
        <f t="shared" si="69"/>
        <v/>
      </c>
      <c r="E536" s="65"/>
      <c r="F536" s="38" t="str">
        <f t="shared" si="70"/>
        <v/>
      </c>
      <c r="G536" s="49" t="str">
        <f t="shared" si="71"/>
        <v/>
      </c>
      <c r="H536" s="49" t="str">
        <f t="shared" si="7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8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6"/>
        <v/>
      </c>
      <c r="C537" s="119" t="str">
        <f t="shared" si="67"/>
        <v/>
      </c>
      <c r="D537" s="41" t="str">
        <f t="shared" si="69"/>
        <v/>
      </c>
      <c r="E537" s="65"/>
      <c r="F537" s="38" t="str">
        <f t="shared" si="70"/>
        <v/>
      </c>
      <c r="G537" s="49" t="str">
        <f t="shared" si="71"/>
        <v/>
      </c>
      <c r="H537" s="49" t="str">
        <f t="shared" si="7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8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6"/>
        <v/>
      </c>
      <c r="C538" s="119" t="str">
        <f t="shared" si="67"/>
        <v/>
      </c>
      <c r="D538" s="41" t="str">
        <f t="shared" si="69"/>
        <v/>
      </c>
      <c r="E538" s="65"/>
      <c r="F538" s="38" t="str">
        <f t="shared" si="70"/>
        <v/>
      </c>
      <c r="G538" s="49" t="str">
        <f t="shared" si="71"/>
        <v/>
      </c>
      <c r="H538" s="49" t="str">
        <f t="shared" si="7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8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3">IF(J539&lt;&gt;"", $B$5, "")</f>
        <v/>
      </c>
      <c r="C539" s="119" t="str">
        <f t="shared" ref="C539:C602" si="74">IF(J539&lt;&gt;"", $C$5, "")</f>
        <v/>
      </c>
      <c r="D539" s="41" t="str">
        <f t="shared" si="69"/>
        <v/>
      </c>
      <c r="E539" s="65"/>
      <c r="F539" s="38" t="str">
        <f t="shared" si="70"/>
        <v/>
      </c>
      <c r="G539" s="49" t="str">
        <f t="shared" si="71"/>
        <v/>
      </c>
      <c r="H539" s="49" t="str">
        <f t="shared" si="7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8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3"/>
        <v/>
      </c>
      <c r="C540" s="119" t="str">
        <f t="shared" si="74"/>
        <v/>
      </c>
      <c r="D540" s="41" t="str">
        <f t="shared" si="69"/>
        <v/>
      </c>
      <c r="E540" s="65"/>
      <c r="F540" s="38" t="str">
        <f t="shared" si="70"/>
        <v/>
      </c>
      <c r="G540" s="49" t="str">
        <f t="shared" si="71"/>
        <v/>
      </c>
      <c r="H540" s="49" t="str">
        <f t="shared" si="7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8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3"/>
        <v/>
      </c>
      <c r="C541" s="119" t="str">
        <f t="shared" si="74"/>
        <v/>
      </c>
      <c r="D541" s="41" t="str">
        <f t="shared" si="69"/>
        <v/>
      </c>
      <c r="E541" s="65"/>
      <c r="F541" s="38" t="str">
        <f t="shared" si="70"/>
        <v/>
      </c>
      <c r="G541" s="49" t="str">
        <f t="shared" si="71"/>
        <v/>
      </c>
      <c r="H541" s="49" t="str">
        <f t="shared" si="7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8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3"/>
        <v/>
      </c>
      <c r="C542" s="119" t="str">
        <f t="shared" si="74"/>
        <v/>
      </c>
      <c r="D542" s="41" t="str">
        <f t="shared" si="69"/>
        <v/>
      </c>
      <c r="E542" s="65"/>
      <c r="F542" s="38" t="str">
        <f t="shared" si="70"/>
        <v/>
      </c>
      <c r="G542" s="49" t="str">
        <f t="shared" si="71"/>
        <v/>
      </c>
      <c r="H542" s="49" t="str">
        <f t="shared" si="7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8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3"/>
        <v/>
      </c>
      <c r="C543" s="119" t="str">
        <f t="shared" si="74"/>
        <v/>
      </c>
      <c r="D543" s="41" t="str">
        <f t="shared" si="69"/>
        <v/>
      </c>
      <c r="E543" s="65"/>
      <c r="F543" s="38" t="str">
        <f t="shared" si="70"/>
        <v/>
      </c>
      <c r="G543" s="49" t="str">
        <f t="shared" si="71"/>
        <v/>
      </c>
      <c r="H543" s="49" t="str">
        <f t="shared" si="7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8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3"/>
        <v/>
      </c>
      <c r="C544" s="119" t="str">
        <f t="shared" si="74"/>
        <v/>
      </c>
      <c r="D544" s="41" t="str">
        <f t="shared" si="69"/>
        <v/>
      </c>
      <c r="E544" s="65"/>
      <c r="F544" s="38" t="str">
        <f t="shared" si="70"/>
        <v/>
      </c>
      <c r="G544" s="49" t="str">
        <f t="shared" si="71"/>
        <v/>
      </c>
      <c r="H544" s="49" t="str">
        <f t="shared" si="7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8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3"/>
        <v/>
      </c>
      <c r="C545" s="119" t="str">
        <f t="shared" si="74"/>
        <v/>
      </c>
      <c r="D545" s="41" t="str">
        <f t="shared" si="69"/>
        <v/>
      </c>
      <c r="E545" s="65"/>
      <c r="F545" s="38" t="str">
        <f t="shared" si="70"/>
        <v/>
      </c>
      <c r="G545" s="49" t="str">
        <f t="shared" si="71"/>
        <v/>
      </c>
      <c r="H545" s="49" t="str">
        <f t="shared" si="7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8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3"/>
        <v/>
      </c>
      <c r="C546" s="119" t="str">
        <f t="shared" si="74"/>
        <v/>
      </c>
      <c r="D546" s="41" t="str">
        <f t="shared" si="69"/>
        <v/>
      </c>
      <c r="E546" s="65"/>
      <c r="F546" s="38" t="str">
        <f t="shared" si="70"/>
        <v/>
      </c>
      <c r="G546" s="49" t="str">
        <f t="shared" si="71"/>
        <v/>
      </c>
      <c r="H546" s="49" t="str">
        <f t="shared" si="7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8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3"/>
        <v/>
      </c>
      <c r="C547" s="119" t="str">
        <f t="shared" si="74"/>
        <v/>
      </c>
      <c r="D547" s="41" t="str">
        <f t="shared" si="69"/>
        <v/>
      </c>
      <c r="E547" s="65"/>
      <c r="F547" s="38" t="str">
        <f t="shared" si="70"/>
        <v/>
      </c>
      <c r="G547" s="49" t="str">
        <f t="shared" si="71"/>
        <v/>
      </c>
      <c r="H547" s="49" t="str">
        <f t="shared" si="7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8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3"/>
        <v/>
      </c>
      <c r="C548" s="119" t="str">
        <f t="shared" si="74"/>
        <v/>
      </c>
      <c r="D548" s="41" t="str">
        <f t="shared" si="69"/>
        <v/>
      </c>
      <c r="E548" s="65"/>
      <c r="F548" s="38" t="str">
        <f t="shared" si="70"/>
        <v/>
      </c>
      <c r="G548" s="49" t="str">
        <f t="shared" si="71"/>
        <v/>
      </c>
      <c r="H548" s="49" t="str">
        <f t="shared" si="7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8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3"/>
        <v/>
      </c>
      <c r="C549" s="119" t="str">
        <f t="shared" si="74"/>
        <v/>
      </c>
      <c r="D549" s="41" t="str">
        <f t="shared" si="69"/>
        <v/>
      </c>
      <c r="E549" s="65"/>
      <c r="F549" s="38" t="str">
        <f t="shared" si="70"/>
        <v/>
      </c>
      <c r="G549" s="49" t="str">
        <f t="shared" si="71"/>
        <v/>
      </c>
      <c r="H549" s="49" t="str">
        <f t="shared" si="7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8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3"/>
        <v/>
      </c>
      <c r="C550" s="119" t="str">
        <f t="shared" si="74"/>
        <v/>
      </c>
      <c r="D550" s="41" t="str">
        <f t="shared" si="69"/>
        <v/>
      </c>
      <c r="E550" s="65"/>
      <c r="F550" s="38" t="str">
        <f t="shared" si="70"/>
        <v/>
      </c>
      <c r="G550" s="49" t="str">
        <f t="shared" si="71"/>
        <v/>
      </c>
      <c r="H550" s="49" t="str">
        <f t="shared" si="7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8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3"/>
        <v/>
      </c>
      <c r="C551" s="119" t="str">
        <f t="shared" si="74"/>
        <v/>
      </c>
      <c r="D551" s="41" t="str">
        <f t="shared" si="69"/>
        <v/>
      </c>
      <c r="E551" s="65"/>
      <c r="F551" s="38" t="str">
        <f t="shared" si="70"/>
        <v/>
      </c>
      <c r="G551" s="49" t="str">
        <f t="shared" si="71"/>
        <v/>
      </c>
      <c r="H551" s="49" t="str">
        <f t="shared" si="7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8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3"/>
        <v/>
      </c>
      <c r="C552" s="119" t="str">
        <f t="shared" si="74"/>
        <v/>
      </c>
      <c r="D552" s="41" t="str">
        <f t="shared" si="69"/>
        <v/>
      </c>
      <c r="E552" s="65"/>
      <c r="F552" s="38" t="str">
        <f t="shared" si="70"/>
        <v/>
      </c>
      <c r="G552" s="49" t="str">
        <f t="shared" si="71"/>
        <v/>
      </c>
      <c r="H552" s="49" t="str">
        <f t="shared" si="7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8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3"/>
        <v/>
      </c>
      <c r="C553" s="119" t="str">
        <f t="shared" si="74"/>
        <v/>
      </c>
      <c r="D553" s="41" t="str">
        <f t="shared" si="69"/>
        <v/>
      </c>
      <c r="E553" s="65"/>
      <c r="F553" s="38" t="str">
        <f t="shared" si="70"/>
        <v/>
      </c>
      <c r="G553" s="49" t="str">
        <f t="shared" si="71"/>
        <v/>
      </c>
      <c r="H553" s="49" t="str">
        <f t="shared" si="7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8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3"/>
        <v/>
      </c>
      <c r="C554" s="119" t="str">
        <f t="shared" si="74"/>
        <v/>
      </c>
      <c r="D554" s="41" t="str">
        <f t="shared" si="69"/>
        <v/>
      </c>
      <c r="E554" s="65"/>
      <c r="F554" s="38" t="str">
        <f t="shared" si="70"/>
        <v/>
      </c>
      <c r="G554" s="49" t="str">
        <f t="shared" si="71"/>
        <v/>
      </c>
      <c r="H554" s="49" t="str">
        <f t="shared" si="7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8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3"/>
        <v/>
      </c>
      <c r="C555" s="119" t="str">
        <f t="shared" si="74"/>
        <v/>
      </c>
      <c r="D555" s="41" t="str">
        <f t="shared" si="69"/>
        <v/>
      </c>
      <c r="E555" s="65"/>
      <c r="F555" s="38" t="str">
        <f t="shared" si="70"/>
        <v/>
      </c>
      <c r="G555" s="49" t="str">
        <f t="shared" si="71"/>
        <v/>
      </c>
      <c r="H555" s="49" t="str">
        <f t="shared" si="7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8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3"/>
        <v/>
      </c>
      <c r="C556" s="119" t="str">
        <f t="shared" si="74"/>
        <v/>
      </c>
      <c r="D556" s="41" t="str">
        <f t="shared" si="69"/>
        <v/>
      </c>
      <c r="E556" s="65"/>
      <c r="F556" s="38" t="str">
        <f t="shared" si="70"/>
        <v/>
      </c>
      <c r="G556" s="49" t="str">
        <f t="shared" si="71"/>
        <v/>
      </c>
      <c r="H556" s="49" t="str">
        <f t="shared" si="7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8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3"/>
        <v/>
      </c>
      <c r="C557" s="119" t="str">
        <f t="shared" si="74"/>
        <v/>
      </c>
      <c r="D557" s="41" t="str">
        <f t="shared" si="69"/>
        <v/>
      </c>
      <c r="E557" s="65"/>
      <c r="F557" s="38" t="str">
        <f t="shared" si="70"/>
        <v/>
      </c>
      <c r="G557" s="49" t="str">
        <f t="shared" si="71"/>
        <v/>
      </c>
      <c r="H557" s="49" t="str">
        <f t="shared" si="7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8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3"/>
        <v/>
      </c>
      <c r="C558" s="119" t="str">
        <f t="shared" si="74"/>
        <v/>
      </c>
      <c r="D558" s="41" t="str">
        <f t="shared" si="69"/>
        <v/>
      </c>
      <c r="E558" s="65"/>
      <c r="F558" s="38" t="str">
        <f t="shared" si="70"/>
        <v/>
      </c>
      <c r="G558" s="49" t="str">
        <f t="shared" si="71"/>
        <v/>
      </c>
      <c r="H558" s="49" t="str">
        <f t="shared" si="7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8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3"/>
        <v/>
      </c>
      <c r="C559" s="119" t="str">
        <f t="shared" si="74"/>
        <v/>
      </c>
      <c r="D559" s="41" t="str">
        <f t="shared" si="69"/>
        <v/>
      </c>
      <c r="E559" s="65"/>
      <c r="F559" s="38" t="str">
        <f t="shared" si="70"/>
        <v/>
      </c>
      <c r="G559" s="49" t="str">
        <f t="shared" si="71"/>
        <v/>
      </c>
      <c r="H559" s="49" t="str">
        <f t="shared" si="7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8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3"/>
        <v/>
      </c>
      <c r="C560" s="119" t="str">
        <f t="shared" si="74"/>
        <v/>
      </c>
      <c r="D560" s="41" t="str">
        <f t="shared" si="69"/>
        <v/>
      </c>
      <c r="E560" s="65"/>
      <c r="F560" s="38" t="str">
        <f t="shared" si="70"/>
        <v/>
      </c>
      <c r="G560" s="49" t="str">
        <f t="shared" si="71"/>
        <v/>
      </c>
      <c r="H560" s="49" t="str">
        <f t="shared" si="7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8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3"/>
        <v/>
      </c>
      <c r="C561" s="119" t="str">
        <f t="shared" si="74"/>
        <v/>
      </c>
      <c r="D561" s="41" t="str">
        <f t="shared" si="69"/>
        <v/>
      </c>
      <c r="E561" s="65"/>
      <c r="F561" s="38" t="str">
        <f t="shared" si="70"/>
        <v/>
      </c>
      <c r="G561" s="49" t="str">
        <f t="shared" si="71"/>
        <v/>
      </c>
      <c r="H561" s="49" t="str">
        <f t="shared" si="7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8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3"/>
        <v/>
      </c>
      <c r="C562" s="119" t="str">
        <f t="shared" si="74"/>
        <v/>
      </c>
      <c r="D562" s="41" t="str">
        <f t="shared" si="69"/>
        <v/>
      </c>
      <c r="E562" s="65"/>
      <c r="F562" s="38" t="str">
        <f t="shared" si="70"/>
        <v/>
      </c>
      <c r="G562" s="49" t="str">
        <f t="shared" si="71"/>
        <v/>
      </c>
      <c r="H562" s="49" t="str">
        <f t="shared" si="7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8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3"/>
        <v/>
      </c>
      <c r="C563" s="119" t="str">
        <f t="shared" si="74"/>
        <v/>
      </c>
      <c r="D563" s="41" t="str">
        <f t="shared" si="69"/>
        <v/>
      </c>
      <c r="E563" s="65"/>
      <c r="F563" s="38" t="str">
        <f t="shared" si="70"/>
        <v/>
      </c>
      <c r="G563" s="49" t="str">
        <f t="shared" si="71"/>
        <v/>
      </c>
      <c r="H563" s="49" t="str">
        <f t="shared" si="7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8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3"/>
        <v/>
      </c>
      <c r="C564" s="119" t="str">
        <f t="shared" si="74"/>
        <v/>
      </c>
      <c r="D564" s="41" t="str">
        <f t="shared" si="69"/>
        <v/>
      </c>
      <c r="E564" s="65"/>
      <c r="F564" s="38" t="str">
        <f t="shared" si="70"/>
        <v/>
      </c>
      <c r="G564" s="49" t="str">
        <f t="shared" si="71"/>
        <v/>
      </c>
      <c r="H564" s="49" t="str">
        <f t="shared" si="7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8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3"/>
        <v/>
      </c>
      <c r="C565" s="119" t="str">
        <f t="shared" si="74"/>
        <v/>
      </c>
      <c r="D565" s="41" t="str">
        <f t="shared" si="69"/>
        <v/>
      </c>
      <c r="E565" s="65"/>
      <c r="F565" s="38" t="str">
        <f t="shared" si="70"/>
        <v/>
      </c>
      <c r="G565" s="49" t="str">
        <f t="shared" si="71"/>
        <v/>
      </c>
      <c r="H565" s="49" t="str">
        <f t="shared" si="7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8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3"/>
        <v/>
      </c>
      <c r="C566" s="119" t="str">
        <f t="shared" si="74"/>
        <v/>
      </c>
      <c r="D566" s="41" t="str">
        <f t="shared" si="69"/>
        <v/>
      </c>
      <c r="E566" s="65"/>
      <c r="F566" s="38" t="str">
        <f t="shared" si="70"/>
        <v/>
      </c>
      <c r="G566" s="49" t="str">
        <f t="shared" si="71"/>
        <v/>
      </c>
      <c r="H566" s="49" t="str">
        <f t="shared" si="7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8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3"/>
        <v/>
      </c>
      <c r="C567" s="119" t="str">
        <f t="shared" si="74"/>
        <v/>
      </c>
      <c r="D567" s="41" t="str">
        <f t="shared" si="69"/>
        <v/>
      </c>
      <c r="E567" s="65"/>
      <c r="F567" s="38" t="str">
        <f t="shared" si="70"/>
        <v/>
      </c>
      <c r="G567" s="49" t="str">
        <f t="shared" si="71"/>
        <v/>
      </c>
      <c r="H567" s="49" t="str">
        <f t="shared" si="7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8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3"/>
        <v/>
      </c>
      <c r="C568" s="119" t="str">
        <f t="shared" si="74"/>
        <v/>
      </c>
      <c r="D568" s="41" t="str">
        <f t="shared" si="69"/>
        <v/>
      </c>
      <c r="E568" s="65"/>
      <c r="F568" s="38" t="str">
        <f t="shared" si="70"/>
        <v/>
      </c>
      <c r="G568" s="49" t="str">
        <f t="shared" si="71"/>
        <v/>
      </c>
      <c r="H568" s="49" t="str">
        <f t="shared" si="7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8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3"/>
        <v/>
      </c>
      <c r="C569" s="119" t="str">
        <f t="shared" si="74"/>
        <v/>
      </c>
      <c r="D569" s="41" t="str">
        <f t="shared" si="69"/>
        <v/>
      </c>
      <c r="E569" s="65"/>
      <c r="F569" s="38" t="str">
        <f t="shared" si="70"/>
        <v/>
      </c>
      <c r="G569" s="49" t="str">
        <f t="shared" si="71"/>
        <v/>
      </c>
      <c r="H569" s="49" t="str">
        <f t="shared" si="7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8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3"/>
        <v/>
      </c>
      <c r="C570" s="119" t="str">
        <f t="shared" si="74"/>
        <v/>
      </c>
      <c r="D570" s="41" t="str">
        <f t="shared" si="69"/>
        <v/>
      </c>
      <c r="E570" s="65"/>
      <c r="F570" s="38" t="str">
        <f t="shared" si="70"/>
        <v/>
      </c>
      <c r="G570" s="49" t="str">
        <f t="shared" si="71"/>
        <v/>
      </c>
      <c r="H570" s="49" t="str">
        <f t="shared" si="7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8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3"/>
        <v/>
      </c>
      <c r="C571" s="119" t="str">
        <f t="shared" si="74"/>
        <v/>
      </c>
      <c r="D571" s="41" t="str">
        <f t="shared" si="69"/>
        <v/>
      </c>
      <c r="E571" s="65"/>
      <c r="F571" s="38" t="str">
        <f t="shared" si="70"/>
        <v/>
      </c>
      <c r="G571" s="49" t="str">
        <f t="shared" si="71"/>
        <v/>
      </c>
      <c r="H571" s="49" t="str">
        <f t="shared" si="7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8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3"/>
        <v/>
      </c>
      <c r="C572" s="119" t="str">
        <f t="shared" si="74"/>
        <v/>
      </c>
      <c r="D572" s="41" t="str">
        <f t="shared" si="69"/>
        <v/>
      </c>
      <c r="E572" s="65"/>
      <c r="F572" s="38" t="str">
        <f t="shared" si="70"/>
        <v/>
      </c>
      <c r="G572" s="49" t="str">
        <f t="shared" si="71"/>
        <v/>
      </c>
      <c r="H572" s="49" t="str">
        <f t="shared" si="7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8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3"/>
        <v/>
      </c>
      <c r="C573" s="119" t="str">
        <f t="shared" si="74"/>
        <v/>
      </c>
      <c r="D573" s="41" t="str">
        <f t="shared" si="69"/>
        <v/>
      </c>
      <c r="E573" s="65"/>
      <c r="F573" s="38" t="str">
        <f t="shared" si="70"/>
        <v/>
      </c>
      <c r="G573" s="49" t="str">
        <f t="shared" si="71"/>
        <v/>
      </c>
      <c r="H573" s="49" t="str">
        <f t="shared" si="7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8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3"/>
        <v/>
      </c>
      <c r="C574" s="119" t="str">
        <f t="shared" si="74"/>
        <v/>
      </c>
      <c r="D574" s="41" t="str">
        <f t="shared" si="69"/>
        <v/>
      </c>
      <c r="E574" s="65"/>
      <c r="F574" s="38" t="str">
        <f t="shared" si="70"/>
        <v/>
      </c>
      <c r="G574" s="49" t="str">
        <f t="shared" si="71"/>
        <v/>
      </c>
      <c r="H574" s="49" t="str">
        <f t="shared" si="7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8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3"/>
        <v/>
      </c>
      <c r="C575" s="119" t="str">
        <f t="shared" si="74"/>
        <v/>
      </c>
      <c r="D575" s="41" t="str">
        <f t="shared" si="69"/>
        <v/>
      </c>
      <c r="E575" s="65"/>
      <c r="F575" s="38" t="str">
        <f t="shared" si="70"/>
        <v/>
      </c>
      <c r="G575" s="49" t="str">
        <f t="shared" si="71"/>
        <v/>
      </c>
      <c r="H575" s="49" t="str">
        <f t="shared" si="7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8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3"/>
        <v/>
      </c>
      <c r="C576" s="119" t="str">
        <f t="shared" si="74"/>
        <v/>
      </c>
      <c r="D576" s="41" t="str">
        <f t="shared" si="69"/>
        <v/>
      </c>
      <c r="E576" s="65"/>
      <c r="F576" s="38" t="str">
        <f t="shared" si="70"/>
        <v/>
      </c>
      <c r="G576" s="49" t="str">
        <f t="shared" si="71"/>
        <v/>
      </c>
      <c r="H576" s="49" t="str">
        <f t="shared" si="7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8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3"/>
        <v/>
      </c>
      <c r="C577" s="119" t="str">
        <f t="shared" si="74"/>
        <v/>
      </c>
      <c r="D577" s="41" t="str">
        <f t="shared" si="69"/>
        <v/>
      </c>
      <c r="E577" s="65"/>
      <c r="F577" s="38" t="str">
        <f t="shared" si="70"/>
        <v/>
      </c>
      <c r="G577" s="49" t="str">
        <f t="shared" si="71"/>
        <v/>
      </c>
      <c r="H577" s="49" t="str">
        <f t="shared" si="7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8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3"/>
        <v/>
      </c>
      <c r="C578" s="119" t="str">
        <f t="shared" si="74"/>
        <v/>
      </c>
      <c r="D578" s="41" t="str">
        <f t="shared" si="69"/>
        <v/>
      </c>
      <c r="E578" s="65"/>
      <c r="F578" s="38" t="str">
        <f t="shared" si="70"/>
        <v/>
      </c>
      <c r="G578" s="49" t="str">
        <f t="shared" si="71"/>
        <v/>
      </c>
      <c r="H578" s="49" t="str">
        <f t="shared" si="7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8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3"/>
        <v/>
      </c>
      <c r="C579" s="119" t="str">
        <f t="shared" si="74"/>
        <v/>
      </c>
      <c r="D579" s="41" t="str">
        <f t="shared" si="69"/>
        <v/>
      </c>
      <c r="E579" s="65"/>
      <c r="F579" s="38" t="str">
        <f t="shared" si="70"/>
        <v/>
      </c>
      <c r="G579" s="49" t="str">
        <f t="shared" si="71"/>
        <v/>
      </c>
      <c r="H579" s="49" t="str">
        <f t="shared" si="7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8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3"/>
        <v/>
      </c>
      <c r="C580" s="119" t="str">
        <f t="shared" si="74"/>
        <v/>
      </c>
      <c r="D580" s="41" t="str">
        <f t="shared" si="69"/>
        <v/>
      </c>
      <c r="E580" s="65"/>
      <c r="F580" s="38" t="str">
        <f t="shared" si="70"/>
        <v/>
      </c>
      <c r="G580" s="49" t="str">
        <f t="shared" si="71"/>
        <v/>
      </c>
      <c r="H580" s="49" t="str">
        <f t="shared" si="7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8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3"/>
        <v/>
      </c>
      <c r="C581" s="119" t="str">
        <f t="shared" si="74"/>
        <v/>
      </c>
      <c r="D581" s="41" t="str">
        <f t="shared" si="69"/>
        <v/>
      </c>
      <c r="E581" s="65"/>
      <c r="F581" s="38" t="str">
        <f t="shared" si="70"/>
        <v/>
      </c>
      <c r="G581" s="49" t="str">
        <f t="shared" si="71"/>
        <v/>
      </c>
      <c r="H581" s="49" t="str">
        <f t="shared" si="7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8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3"/>
        <v/>
      </c>
      <c r="C582" s="119" t="str">
        <f t="shared" si="74"/>
        <v/>
      </c>
      <c r="D582" s="41" t="str">
        <f t="shared" si="69"/>
        <v/>
      </c>
      <c r="E582" s="65"/>
      <c r="F582" s="38" t="str">
        <f t="shared" si="70"/>
        <v/>
      </c>
      <c r="G582" s="49" t="str">
        <f t="shared" si="71"/>
        <v/>
      </c>
      <c r="H582" s="49" t="str">
        <f t="shared" si="7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5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3"/>
        <v/>
      </c>
      <c r="C583" s="119" t="str">
        <f t="shared" si="74"/>
        <v/>
      </c>
      <c r="D583" s="41" t="str">
        <f t="shared" ref="D583:D646" si="76">IF(J583&lt;&gt;"", $D$5, "")</f>
        <v/>
      </c>
      <c r="E583" s="65"/>
      <c r="F583" s="38" t="str">
        <f t="shared" ref="F583:F646" si="77">IF(J583&lt;&gt;"", $F$5, "")</f>
        <v/>
      </c>
      <c r="G583" s="49" t="str">
        <f t="shared" ref="G583:G646" si="78">IF(J583&lt;&gt;"", $G$5, "")</f>
        <v/>
      </c>
      <c r="H583" s="49" t="str">
        <f t="shared" ref="H583:H646" si="7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5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3"/>
        <v/>
      </c>
      <c r="C584" s="119" t="str">
        <f t="shared" si="74"/>
        <v/>
      </c>
      <c r="D584" s="41" t="str">
        <f t="shared" si="76"/>
        <v/>
      </c>
      <c r="E584" s="65"/>
      <c r="F584" s="38" t="str">
        <f t="shared" si="77"/>
        <v/>
      </c>
      <c r="G584" s="49" t="str">
        <f t="shared" si="78"/>
        <v/>
      </c>
      <c r="H584" s="49" t="str">
        <f t="shared" si="7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5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3"/>
        <v/>
      </c>
      <c r="C585" s="119" t="str">
        <f t="shared" si="74"/>
        <v/>
      </c>
      <c r="D585" s="41" t="str">
        <f t="shared" si="76"/>
        <v/>
      </c>
      <c r="E585" s="65"/>
      <c r="F585" s="38" t="str">
        <f t="shared" si="77"/>
        <v/>
      </c>
      <c r="G585" s="49" t="str">
        <f t="shared" si="78"/>
        <v/>
      </c>
      <c r="H585" s="49" t="str">
        <f t="shared" si="7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5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3"/>
        <v/>
      </c>
      <c r="C586" s="119" t="str">
        <f t="shared" si="74"/>
        <v/>
      </c>
      <c r="D586" s="41" t="str">
        <f t="shared" si="76"/>
        <v/>
      </c>
      <c r="E586" s="65"/>
      <c r="F586" s="38" t="str">
        <f t="shared" si="77"/>
        <v/>
      </c>
      <c r="G586" s="49" t="str">
        <f t="shared" si="78"/>
        <v/>
      </c>
      <c r="H586" s="49" t="str">
        <f t="shared" si="7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5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3"/>
        <v/>
      </c>
      <c r="C587" s="119" t="str">
        <f t="shared" si="74"/>
        <v/>
      </c>
      <c r="D587" s="41" t="str">
        <f t="shared" si="76"/>
        <v/>
      </c>
      <c r="E587" s="65"/>
      <c r="F587" s="38" t="str">
        <f t="shared" si="77"/>
        <v/>
      </c>
      <c r="G587" s="49" t="str">
        <f t="shared" si="78"/>
        <v/>
      </c>
      <c r="H587" s="49" t="str">
        <f t="shared" si="7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5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3"/>
        <v/>
      </c>
      <c r="C588" s="119" t="str">
        <f t="shared" si="74"/>
        <v/>
      </c>
      <c r="D588" s="41" t="str">
        <f t="shared" si="76"/>
        <v/>
      </c>
      <c r="E588" s="65"/>
      <c r="F588" s="38" t="str">
        <f t="shared" si="77"/>
        <v/>
      </c>
      <c r="G588" s="49" t="str">
        <f t="shared" si="78"/>
        <v/>
      </c>
      <c r="H588" s="49" t="str">
        <f t="shared" si="7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5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3"/>
        <v/>
      </c>
      <c r="C589" s="119" t="str">
        <f t="shared" si="74"/>
        <v/>
      </c>
      <c r="D589" s="41" t="str">
        <f t="shared" si="76"/>
        <v/>
      </c>
      <c r="E589" s="65"/>
      <c r="F589" s="38" t="str">
        <f t="shared" si="77"/>
        <v/>
      </c>
      <c r="G589" s="49" t="str">
        <f t="shared" si="78"/>
        <v/>
      </c>
      <c r="H589" s="49" t="str">
        <f t="shared" si="7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5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3"/>
        <v/>
      </c>
      <c r="C590" s="119" t="str">
        <f t="shared" si="74"/>
        <v/>
      </c>
      <c r="D590" s="41" t="str">
        <f t="shared" si="76"/>
        <v/>
      </c>
      <c r="E590" s="65"/>
      <c r="F590" s="38" t="str">
        <f t="shared" si="77"/>
        <v/>
      </c>
      <c r="G590" s="49" t="str">
        <f t="shared" si="78"/>
        <v/>
      </c>
      <c r="H590" s="49" t="str">
        <f t="shared" si="7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5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3"/>
        <v/>
      </c>
      <c r="C591" s="119" t="str">
        <f t="shared" si="74"/>
        <v/>
      </c>
      <c r="D591" s="41" t="str">
        <f t="shared" si="76"/>
        <v/>
      </c>
      <c r="E591" s="65"/>
      <c r="F591" s="38" t="str">
        <f t="shared" si="77"/>
        <v/>
      </c>
      <c r="G591" s="49" t="str">
        <f t="shared" si="78"/>
        <v/>
      </c>
      <c r="H591" s="49" t="str">
        <f t="shared" si="7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5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3"/>
        <v/>
      </c>
      <c r="C592" s="119" t="str">
        <f t="shared" si="74"/>
        <v/>
      </c>
      <c r="D592" s="41" t="str">
        <f t="shared" si="76"/>
        <v/>
      </c>
      <c r="E592" s="65"/>
      <c r="F592" s="38" t="str">
        <f t="shared" si="77"/>
        <v/>
      </c>
      <c r="G592" s="49" t="str">
        <f t="shared" si="78"/>
        <v/>
      </c>
      <c r="H592" s="49" t="str">
        <f t="shared" si="7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5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3"/>
        <v/>
      </c>
      <c r="C593" s="119" t="str">
        <f t="shared" si="74"/>
        <v/>
      </c>
      <c r="D593" s="41" t="str">
        <f t="shared" si="76"/>
        <v/>
      </c>
      <c r="E593" s="65"/>
      <c r="F593" s="38" t="str">
        <f t="shared" si="77"/>
        <v/>
      </c>
      <c r="G593" s="49" t="str">
        <f t="shared" si="78"/>
        <v/>
      </c>
      <c r="H593" s="49" t="str">
        <f t="shared" si="7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5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3"/>
        <v/>
      </c>
      <c r="C594" s="119" t="str">
        <f t="shared" si="74"/>
        <v/>
      </c>
      <c r="D594" s="41" t="str">
        <f t="shared" si="76"/>
        <v/>
      </c>
      <c r="E594" s="65"/>
      <c r="F594" s="38" t="str">
        <f t="shared" si="77"/>
        <v/>
      </c>
      <c r="G594" s="49" t="str">
        <f t="shared" si="78"/>
        <v/>
      </c>
      <c r="H594" s="49" t="str">
        <f t="shared" si="7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5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3"/>
        <v/>
      </c>
      <c r="C595" s="119" t="str">
        <f t="shared" si="74"/>
        <v/>
      </c>
      <c r="D595" s="41" t="str">
        <f t="shared" si="76"/>
        <v/>
      </c>
      <c r="E595" s="65"/>
      <c r="F595" s="38" t="str">
        <f t="shared" si="77"/>
        <v/>
      </c>
      <c r="G595" s="49" t="str">
        <f t="shared" si="78"/>
        <v/>
      </c>
      <c r="H595" s="49" t="str">
        <f t="shared" si="7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5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3"/>
        <v/>
      </c>
      <c r="C596" s="119" t="str">
        <f t="shared" si="74"/>
        <v/>
      </c>
      <c r="D596" s="41" t="str">
        <f t="shared" si="76"/>
        <v/>
      </c>
      <c r="E596" s="65"/>
      <c r="F596" s="38" t="str">
        <f t="shared" si="77"/>
        <v/>
      </c>
      <c r="G596" s="49" t="str">
        <f t="shared" si="78"/>
        <v/>
      </c>
      <c r="H596" s="49" t="str">
        <f t="shared" si="7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5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3"/>
        <v/>
      </c>
      <c r="C597" s="119" t="str">
        <f t="shared" si="74"/>
        <v/>
      </c>
      <c r="D597" s="41" t="str">
        <f t="shared" si="76"/>
        <v/>
      </c>
      <c r="E597" s="65"/>
      <c r="F597" s="38" t="str">
        <f t="shared" si="77"/>
        <v/>
      </c>
      <c r="G597" s="49" t="str">
        <f t="shared" si="78"/>
        <v/>
      </c>
      <c r="H597" s="49" t="str">
        <f t="shared" si="7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5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3"/>
        <v/>
      </c>
      <c r="C598" s="119" t="str">
        <f t="shared" si="74"/>
        <v/>
      </c>
      <c r="D598" s="41" t="str">
        <f t="shared" si="76"/>
        <v/>
      </c>
      <c r="E598" s="65"/>
      <c r="F598" s="38" t="str">
        <f t="shared" si="77"/>
        <v/>
      </c>
      <c r="G598" s="49" t="str">
        <f t="shared" si="78"/>
        <v/>
      </c>
      <c r="H598" s="49" t="str">
        <f t="shared" si="7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5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3"/>
        <v/>
      </c>
      <c r="C599" s="119" t="str">
        <f t="shared" si="74"/>
        <v/>
      </c>
      <c r="D599" s="41" t="str">
        <f t="shared" si="76"/>
        <v/>
      </c>
      <c r="E599" s="65"/>
      <c r="F599" s="38" t="str">
        <f t="shared" si="77"/>
        <v/>
      </c>
      <c r="G599" s="49" t="str">
        <f t="shared" si="78"/>
        <v/>
      </c>
      <c r="H599" s="49" t="str">
        <f t="shared" si="7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5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3"/>
        <v/>
      </c>
      <c r="C600" s="119" t="str">
        <f t="shared" si="74"/>
        <v/>
      </c>
      <c r="D600" s="41" t="str">
        <f t="shared" si="76"/>
        <v/>
      </c>
      <c r="E600" s="65"/>
      <c r="F600" s="38" t="str">
        <f t="shared" si="77"/>
        <v/>
      </c>
      <c r="G600" s="49" t="str">
        <f t="shared" si="78"/>
        <v/>
      </c>
      <c r="H600" s="49" t="str">
        <f t="shared" si="7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5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3"/>
        <v/>
      </c>
      <c r="C601" s="119" t="str">
        <f t="shared" si="74"/>
        <v/>
      </c>
      <c r="D601" s="41" t="str">
        <f t="shared" si="76"/>
        <v/>
      </c>
      <c r="E601" s="65"/>
      <c r="F601" s="38" t="str">
        <f t="shared" si="77"/>
        <v/>
      </c>
      <c r="G601" s="49" t="str">
        <f t="shared" si="78"/>
        <v/>
      </c>
      <c r="H601" s="49" t="str">
        <f t="shared" si="7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5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3"/>
        <v/>
      </c>
      <c r="C602" s="119" t="str">
        <f t="shared" si="74"/>
        <v/>
      </c>
      <c r="D602" s="41" t="str">
        <f t="shared" si="76"/>
        <v/>
      </c>
      <c r="E602" s="65"/>
      <c r="F602" s="38" t="str">
        <f t="shared" si="77"/>
        <v/>
      </c>
      <c r="G602" s="49" t="str">
        <f t="shared" si="78"/>
        <v/>
      </c>
      <c r="H602" s="49" t="str">
        <f t="shared" si="7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5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80">IF(J603&lt;&gt;"", $B$5, "")</f>
        <v/>
      </c>
      <c r="C603" s="119" t="str">
        <f t="shared" ref="C603:C666" si="81">IF(J603&lt;&gt;"", $C$5, "")</f>
        <v/>
      </c>
      <c r="D603" s="41" t="str">
        <f t="shared" si="76"/>
        <v/>
      </c>
      <c r="E603" s="65"/>
      <c r="F603" s="38" t="str">
        <f t="shared" si="77"/>
        <v/>
      </c>
      <c r="G603" s="49" t="str">
        <f t="shared" si="78"/>
        <v/>
      </c>
      <c r="H603" s="49" t="str">
        <f t="shared" si="7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5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80"/>
        <v/>
      </c>
      <c r="C604" s="119" t="str">
        <f t="shared" si="81"/>
        <v/>
      </c>
      <c r="D604" s="41" t="str">
        <f t="shared" si="76"/>
        <v/>
      </c>
      <c r="E604" s="65"/>
      <c r="F604" s="38" t="str">
        <f t="shared" si="77"/>
        <v/>
      </c>
      <c r="G604" s="49" t="str">
        <f t="shared" si="78"/>
        <v/>
      </c>
      <c r="H604" s="49" t="str">
        <f t="shared" si="7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5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80"/>
        <v/>
      </c>
      <c r="C605" s="119" t="str">
        <f t="shared" si="81"/>
        <v/>
      </c>
      <c r="D605" s="41" t="str">
        <f t="shared" si="76"/>
        <v/>
      </c>
      <c r="E605" s="65"/>
      <c r="F605" s="38" t="str">
        <f t="shared" si="77"/>
        <v/>
      </c>
      <c r="G605" s="49" t="str">
        <f t="shared" si="78"/>
        <v/>
      </c>
      <c r="H605" s="49" t="str">
        <f t="shared" si="7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5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80"/>
        <v/>
      </c>
      <c r="C606" s="119" t="str">
        <f t="shared" si="81"/>
        <v/>
      </c>
      <c r="D606" s="41" t="str">
        <f t="shared" si="76"/>
        <v/>
      </c>
      <c r="E606" s="65"/>
      <c r="F606" s="38" t="str">
        <f t="shared" si="77"/>
        <v/>
      </c>
      <c r="G606" s="49" t="str">
        <f t="shared" si="78"/>
        <v/>
      </c>
      <c r="H606" s="49" t="str">
        <f t="shared" si="7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5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80"/>
        <v/>
      </c>
      <c r="C607" s="119" t="str">
        <f t="shared" si="81"/>
        <v/>
      </c>
      <c r="D607" s="41" t="str">
        <f t="shared" si="76"/>
        <v/>
      </c>
      <c r="E607" s="65"/>
      <c r="F607" s="38" t="str">
        <f t="shared" si="77"/>
        <v/>
      </c>
      <c r="G607" s="49" t="str">
        <f t="shared" si="78"/>
        <v/>
      </c>
      <c r="H607" s="49" t="str">
        <f t="shared" si="7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5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80"/>
        <v/>
      </c>
      <c r="C608" s="119" t="str">
        <f t="shared" si="81"/>
        <v/>
      </c>
      <c r="D608" s="41" t="str">
        <f t="shared" si="76"/>
        <v/>
      </c>
      <c r="E608" s="65"/>
      <c r="F608" s="38" t="str">
        <f t="shared" si="77"/>
        <v/>
      </c>
      <c r="G608" s="49" t="str">
        <f t="shared" si="78"/>
        <v/>
      </c>
      <c r="H608" s="49" t="str">
        <f t="shared" si="7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5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80"/>
        <v/>
      </c>
      <c r="C609" s="119" t="str">
        <f t="shared" si="81"/>
        <v/>
      </c>
      <c r="D609" s="41" t="str">
        <f t="shared" si="76"/>
        <v/>
      </c>
      <c r="E609" s="65"/>
      <c r="F609" s="38" t="str">
        <f t="shared" si="77"/>
        <v/>
      </c>
      <c r="G609" s="49" t="str">
        <f t="shared" si="78"/>
        <v/>
      </c>
      <c r="H609" s="49" t="str">
        <f t="shared" si="7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5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80"/>
        <v/>
      </c>
      <c r="C610" s="119" t="str">
        <f t="shared" si="81"/>
        <v/>
      </c>
      <c r="D610" s="41" t="str">
        <f t="shared" si="76"/>
        <v/>
      </c>
      <c r="E610" s="65"/>
      <c r="F610" s="38" t="str">
        <f t="shared" si="77"/>
        <v/>
      </c>
      <c r="G610" s="49" t="str">
        <f t="shared" si="78"/>
        <v/>
      </c>
      <c r="H610" s="49" t="str">
        <f t="shared" si="7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5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80"/>
        <v/>
      </c>
      <c r="C611" s="119" t="str">
        <f t="shared" si="81"/>
        <v/>
      </c>
      <c r="D611" s="41" t="str">
        <f t="shared" si="76"/>
        <v/>
      </c>
      <c r="E611" s="65"/>
      <c r="F611" s="38" t="str">
        <f t="shared" si="77"/>
        <v/>
      </c>
      <c r="G611" s="49" t="str">
        <f t="shared" si="78"/>
        <v/>
      </c>
      <c r="H611" s="49" t="str">
        <f t="shared" si="7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5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80"/>
        <v/>
      </c>
      <c r="C612" s="119" t="str">
        <f t="shared" si="81"/>
        <v/>
      </c>
      <c r="D612" s="41" t="str">
        <f t="shared" si="76"/>
        <v/>
      </c>
      <c r="E612" s="65"/>
      <c r="F612" s="38" t="str">
        <f t="shared" si="77"/>
        <v/>
      </c>
      <c r="G612" s="49" t="str">
        <f t="shared" si="78"/>
        <v/>
      </c>
      <c r="H612" s="49" t="str">
        <f t="shared" si="7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5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80"/>
        <v/>
      </c>
      <c r="C613" s="119" t="str">
        <f t="shared" si="81"/>
        <v/>
      </c>
      <c r="D613" s="41" t="str">
        <f t="shared" si="76"/>
        <v/>
      </c>
      <c r="E613" s="65"/>
      <c r="F613" s="38" t="str">
        <f t="shared" si="77"/>
        <v/>
      </c>
      <c r="G613" s="49" t="str">
        <f t="shared" si="78"/>
        <v/>
      </c>
      <c r="H613" s="49" t="str">
        <f t="shared" si="7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5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80"/>
        <v/>
      </c>
      <c r="C614" s="119" t="str">
        <f t="shared" si="81"/>
        <v/>
      </c>
      <c r="D614" s="41" t="str">
        <f t="shared" si="76"/>
        <v/>
      </c>
      <c r="E614" s="65"/>
      <c r="F614" s="38" t="str">
        <f t="shared" si="77"/>
        <v/>
      </c>
      <c r="G614" s="49" t="str">
        <f t="shared" si="78"/>
        <v/>
      </c>
      <c r="H614" s="49" t="str">
        <f t="shared" si="7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5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80"/>
        <v/>
      </c>
      <c r="C615" s="119" t="str">
        <f t="shared" si="81"/>
        <v/>
      </c>
      <c r="D615" s="41" t="str">
        <f t="shared" si="76"/>
        <v/>
      </c>
      <c r="E615" s="65"/>
      <c r="F615" s="38" t="str">
        <f t="shared" si="77"/>
        <v/>
      </c>
      <c r="G615" s="49" t="str">
        <f t="shared" si="78"/>
        <v/>
      </c>
      <c r="H615" s="49" t="str">
        <f t="shared" si="7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5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80"/>
        <v/>
      </c>
      <c r="C616" s="119" t="str">
        <f t="shared" si="81"/>
        <v/>
      </c>
      <c r="D616" s="41" t="str">
        <f t="shared" si="76"/>
        <v/>
      </c>
      <c r="E616" s="65"/>
      <c r="F616" s="38" t="str">
        <f t="shared" si="77"/>
        <v/>
      </c>
      <c r="G616" s="49" t="str">
        <f t="shared" si="78"/>
        <v/>
      </c>
      <c r="H616" s="49" t="str">
        <f t="shared" si="7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5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80"/>
        <v/>
      </c>
      <c r="C617" s="119" t="str">
        <f t="shared" si="81"/>
        <v/>
      </c>
      <c r="D617" s="41" t="str">
        <f t="shared" si="76"/>
        <v/>
      </c>
      <c r="E617" s="65"/>
      <c r="F617" s="38" t="str">
        <f t="shared" si="77"/>
        <v/>
      </c>
      <c r="G617" s="49" t="str">
        <f t="shared" si="78"/>
        <v/>
      </c>
      <c r="H617" s="49" t="str">
        <f t="shared" si="7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5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80"/>
        <v/>
      </c>
      <c r="C618" s="119" t="str">
        <f t="shared" si="81"/>
        <v/>
      </c>
      <c r="D618" s="41" t="str">
        <f t="shared" si="76"/>
        <v/>
      </c>
      <c r="E618" s="65"/>
      <c r="F618" s="38" t="str">
        <f t="shared" si="77"/>
        <v/>
      </c>
      <c r="G618" s="49" t="str">
        <f t="shared" si="78"/>
        <v/>
      </c>
      <c r="H618" s="49" t="str">
        <f t="shared" si="7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5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80"/>
        <v/>
      </c>
      <c r="C619" s="119" t="str">
        <f t="shared" si="81"/>
        <v/>
      </c>
      <c r="D619" s="41" t="str">
        <f t="shared" si="76"/>
        <v/>
      </c>
      <c r="E619" s="65"/>
      <c r="F619" s="38" t="str">
        <f t="shared" si="77"/>
        <v/>
      </c>
      <c r="G619" s="49" t="str">
        <f t="shared" si="78"/>
        <v/>
      </c>
      <c r="H619" s="49" t="str">
        <f t="shared" si="7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5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80"/>
        <v/>
      </c>
      <c r="C620" s="119" t="str">
        <f t="shared" si="81"/>
        <v/>
      </c>
      <c r="D620" s="41" t="str">
        <f t="shared" si="76"/>
        <v/>
      </c>
      <c r="E620" s="65"/>
      <c r="F620" s="38" t="str">
        <f t="shared" si="77"/>
        <v/>
      </c>
      <c r="G620" s="49" t="str">
        <f t="shared" si="78"/>
        <v/>
      </c>
      <c r="H620" s="49" t="str">
        <f t="shared" si="7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5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80"/>
        <v/>
      </c>
      <c r="C621" s="119" t="str">
        <f t="shared" si="81"/>
        <v/>
      </c>
      <c r="D621" s="41" t="str">
        <f t="shared" si="76"/>
        <v/>
      </c>
      <c r="E621" s="65"/>
      <c r="F621" s="38" t="str">
        <f t="shared" si="77"/>
        <v/>
      </c>
      <c r="G621" s="49" t="str">
        <f t="shared" si="78"/>
        <v/>
      </c>
      <c r="H621" s="49" t="str">
        <f t="shared" si="7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5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80"/>
        <v/>
      </c>
      <c r="C622" s="119" t="str">
        <f t="shared" si="81"/>
        <v/>
      </c>
      <c r="D622" s="41" t="str">
        <f t="shared" si="76"/>
        <v/>
      </c>
      <c r="E622" s="65"/>
      <c r="F622" s="38" t="str">
        <f t="shared" si="77"/>
        <v/>
      </c>
      <c r="G622" s="49" t="str">
        <f t="shared" si="78"/>
        <v/>
      </c>
      <c r="H622" s="49" t="str">
        <f t="shared" si="7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5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80"/>
        <v/>
      </c>
      <c r="C623" s="119" t="str">
        <f t="shared" si="81"/>
        <v/>
      </c>
      <c r="D623" s="41" t="str">
        <f t="shared" si="76"/>
        <v/>
      </c>
      <c r="E623" s="65"/>
      <c r="F623" s="38" t="str">
        <f t="shared" si="77"/>
        <v/>
      </c>
      <c r="G623" s="49" t="str">
        <f t="shared" si="78"/>
        <v/>
      </c>
      <c r="H623" s="49" t="str">
        <f t="shared" si="7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5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80"/>
        <v/>
      </c>
      <c r="C624" s="119" t="str">
        <f t="shared" si="81"/>
        <v/>
      </c>
      <c r="D624" s="41" t="str">
        <f t="shared" si="76"/>
        <v/>
      </c>
      <c r="E624" s="65"/>
      <c r="F624" s="38" t="str">
        <f t="shared" si="77"/>
        <v/>
      </c>
      <c r="G624" s="49" t="str">
        <f t="shared" si="78"/>
        <v/>
      </c>
      <c r="H624" s="49" t="str">
        <f t="shared" si="7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5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80"/>
        <v/>
      </c>
      <c r="C625" s="119" t="str">
        <f t="shared" si="81"/>
        <v/>
      </c>
      <c r="D625" s="41" t="str">
        <f t="shared" si="76"/>
        <v/>
      </c>
      <c r="E625" s="65"/>
      <c r="F625" s="38" t="str">
        <f t="shared" si="77"/>
        <v/>
      </c>
      <c r="G625" s="49" t="str">
        <f t="shared" si="78"/>
        <v/>
      </c>
      <c r="H625" s="49" t="str">
        <f t="shared" si="7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5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80"/>
        <v/>
      </c>
      <c r="C626" s="119" t="str">
        <f t="shared" si="81"/>
        <v/>
      </c>
      <c r="D626" s="41" t="str">
        <f t="shared" si="76"/>
        <v/>
      </c>
      <c r="E626" s="65"/>
      <c r="F626" s="38" t="str">
        <f t="shared" si="77"/>
        <v/>
      </c>
      <c r="G626" s="49" t="str">
        <f t="shared" si="78"/>
        <v/>
      </c>
      <c r="H626" s="49" t="str">
        <f t="shared" si="7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5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80"/>
        <v/>
      </c>
      <c r="C627" s="119" t="str">
        <f t="shared" si="81"/>
        <v/>
      </c>
      <c r="D627" s="41" t="str">
        <f t="shared" si="76"/>
        <v/>
      </c>
      <c r="E627" s="65"/>
      <c r="F627" s="38" t="str">
        <f t="shared" si="77"/>
        <v/>
      </c>
      <c r="G627" s="49" t="str">
        <f t="shared" si="78"/>
        <v/>
      </c>
      <c r="H627" s="49" t="str">
        <f t="shared" si="7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5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80"/>
        <v/>
      </c>
      <c r="C628" s="119" t="str">
        <f t="shared" si="81"/>
        <v/>
      </c>
      <c r="D628" s="41" t="str">
        <f t="shared" si="76"/>
        <v/>
      </c>
      <c r="E628" s="65"/>
      <c r="F628" s="38" t="str">
        <f t="shared" si="77"/>
        <v/>
      </c>
      <c r="G628" s="49" t="str">
        <f t="shared" si="78"/>
        <v/>
      </c>
      <c r="H628" s="49" t="str">
        <f t="shared" si="7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5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80"/>
        <v/>
      </c>
      <c r="C629" s="119" t="str">
        <f t="shared" si="81"/>
        <v/>
      </c>
      <c r="D629" s="41" t="str">
        <f t="shared" si="76"/>
        <v/>
      </c>
      <c r="E629" s="65"/>
      <c r="F629" s="38" t="str">
        <f t="shared" si="77"/>
        <v/>
      </c>
      <c r="G629" s="49" t="str">
        <f t="shared" si="78"/>
        <v/>
      </c>
      <c r="H629" s="49" t="str">
        <f t="shared" si="7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5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80"/>
        <v/>
      </c>
      <c r="C630" s="119" t="str">
        <f t="shared" si="81"/>
        <v/>
      </c>
      <c r="D630" s="41" t="str">
        <f t="shared" si="76"/>
        <v/>
      </c>
      <c r="E630" s="65"/>
      <c r="F630" s="38" t="str">
        <f t="shared" si="77"/>
        <v/>
      </c>
      <c r="G630" s="49" t="str">
        <f t="shared" si="78"/>
        <v/>
      </c>
      <c r="H630" s="49" t="str">
        <f t="shared" si="7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5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80"/>
        <v/>
      </c>
      <c r="C631" s="119" t="str">
        <f t="shared" si="81"/>
        <v/>
      </c>
      <c r="D631" s="41" t="str">
        <f t="shared" si="76"/>
        <v/>
      </c>
      <c r="E631" s="65"/>
      <c r="F631" s="38" t="str">
        <f t="shared" si="77"/>
        <v/>
      </c>
      <c r="G631" s="49" t="str">
        <f t="shared" si="78"/>
        <v/>
      </c>
      <c r="H631" s="49" t="str">
        <f t="shared" si="7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5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80"/>
        <v/>
      </c>
      <c r="C632" s="119" t="str">
        <f t="shared" si="81"/>
        <v/>
      </c>
      <c r="D632" s="41" t="str">
        <f t="shared" si="76"/>
        <v/>
      </c>
      <c r="E632" s="65"/>
      <c r="F632" s="38" t="str">
        <f t="shared" si="77"/>
        <v/>
      </c>
      <c r="G632" s="49" t="str">
        <f t="shared" si="78"/>
        <v/>
      </c>
      <c r="H632" s="49" t="str">
        <f t="shared" si="7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5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80"/>
        <v/>
      </c>
      <c r="C633" s="119" t="str">
        <f t="shared" si="81"/>
        <v/>
      </c>
      <c r="D633" s="41" t="str">
        <f t="shared" si="76"/>
        <v/>
      </c>
      <c r="E633" s="65"/>
      <c r="F633" s="38" t="str">
        <f t="shared" si="77"/>
        <v/>
      </c>
      <c r="G633" s="49" t="str">
        <f t="shared" si="78"/>
        <v/>
      </c>
      <c r="H633" s="49" t="str">
        <f t="shared" si="7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5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80"/>
        <v/>
      </c>
      <c r="C634" s="119" t="str">
        <f t="shared" si="81"/>
        <v/>
      </c>
      <c r="D634" s="41" t="str">
        <f t="shared" si="76"/>
        <v/>
      </c>
      <c r="E634" s="65"/>
      <c r="F634" s="38" t="str">
        <f t="shared" si="77"/>
        <v/>
      </c>
      <c r="G634" s="49" t="str">
        <f t="shared" si="78"/>
        <v/>
      </c>
      <c r="H634" s="49" t="str">
        <f t="shared" si="7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5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80"/>
        <v/>
      </c>
      <c r="C635" s="119" t="str">
        <f t="shared" si="81"/>
        <v/>
      </c>
      <c r="D635" s="41" t="str">
        <f t="shared" si="76"/>
        <v/>
      </c>
      <c r="E635" s="65"/>
      <c r="F635" s="38" t="str">
        <f t="shared" si="77"/>
        <v/>
      </c>
      <c r="G635" s="49" t="str">
        <f t="shared" si="78"/>
        <v/>
      </c>
      <c r="H635" s="49" t="str">
        <f t="shared" si="7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5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80"/>
        <v/>
      </c>
      <c r="C636" s="119" t="str">
        <f t="shared" si="81"/>
        <v/>
      </c>
      <c r="D636" s="41" t="str">
        <f t="shared" si="76"/>
        <v/>
      </c>
      <c r="E636" s="65"/>
      <c r="F636" s="38" t="str">
        <f t="shared" si="77"/>
        <v/>
      </c>
      <c r="G636" s="49" t="str">
        <f t="shared" si="78"/>
        <v/>
      </c>
      <c r="H636" s="49" t="str">
        <f t="shared" si="7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5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80"/>
        <v/>
      </c>
      <c r="C637" s="119" t="str">
        <f t="shared" si="81"/>
        <v/>
      </c>
      <c r="D637" s="41" t="str">
        <f t="shared" si="76"/>
        <v/>
      </c>
      <c r="E637" s="65"/>
      <c r="F637" s="38" t="str">
        <f t="shared" si="77"/>
        <v/>
      </c>
      <c r="G637" s="49" t="str">
        <f t="shared" si="78"/>
        <v/>
      </c>
      <c r="H637" s="49" t="str">
        <f t="shared" si="7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5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80"/>
        <v/>
      </c>
      <c r="C638" s="119" t="str">
        <f t="shared" si="81"/>
        <v/>
      </c>
      <c r="D638" s="41" t="str">
        <f t="shared" si="76"/>
        <v/>
      </c>
      <c r="E638" s="65"/>
      <c r="F638" s="38" t="str">
        <f t="shared" si="77"/>
        <v/>
      </c>
      <c r="G638" s="49" t="str">
        <f t="shared" si="78"/>
        <v/>
      </c>
      <c r="H638" s="49" t="str">
        <f t="shared" si="7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5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80"/>
        <v/>
      </c>
      <c r="C639" s="119" t="str">
        <f t="shared" si="81"/>
        <v/>
      </c>
      <c r="D639" s="41" t="str">
        <f t="shared" si="76"/>
        <v/>
      </c>
      <c r="E639" s="65"/>
      <c r="F639" s="38" t="str">
        <f t="shared" si="77"/>
        <v/>
      </c>
      <c r="G639" s="49" t="str">
        <f t="shared" si="78"/>
        <v/>
      </c>
      <c r="H639" s="49" t="str">
        <f t="shared" si="7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5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80"/>
        <v/>
      </c>
      <c r="C640" s="119" t="str">
        <f t="shared" si="81"/>
        <v/>
      </c>
      <c r="D640" s="41" t="str">
        <f t="shared" si="76"/>
        <v/>
      </c>
      <c r="E640" s="65"/>
      <c r="F640" s="38" t="str">
        <f t="shared" si="77"/>
        <v/>
      </c>
      <c r="G640" s="49" t="str">
        <f t="shared" si="78"/>
        <v/>
      </c>
      <c r="H640" s="49" t="str">
        <f t="shared" si="7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5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80"/>
        <v/>
      </c>
      <c r="C641" s="119" t="str">
        <f t="shared" si="81"/>
        <v/>
      </c>
      <c r="D641" s="41" t="str">
        <f t="shared" si="76"/>
        <v/>
      </c>
      <c r="E641" s="65"/>
      <c r="F641" s="38" t="str">
        <f t="shared" si="77"/>
        <v/>
      </c>
      <c r="G641" s="49" t="str">
        <f t="shared" si="78"/>
        <v/>
      </c>
      <c r="H641" s="49" t="str">
        <f t="shared" si="7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5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80"/>
        <v/>
      </c>
      <c r="C642" s="119" t="str">
        <f t="shared" si="81"/>
        <v/>
      </c>
      <c r="D642" s="41" t="str">
        <f t="shared" si="76"/>
        <v/>
      </c>
      <c r="E642" s="65"/>
      <c r="F642" s="38" t="str">
        <f t="shared" si="77"/>
        <v/>
      </c>
      <c r="G642" s="49" t="str">
        <f t="shared" si="78"/>
        <v/>
      </c>
      <c r="H642" s="49" t="str">
        <f t="shared" si="7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5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80"/>
        <v/>
      </c>
      <c r="C643" s="119" t="str">
        <f t="shared" si="81"/>
        <v/>
      </c>
      <c r="D643" s="41" t="str">
        <f t="shared" si="76"/>
        <v/>
      </c>
      <c r="E643" s="65"/>
      <c r="F643" s="38" t="str">
        <f t="shared" si="77"/>
        <v/>
      </c>
      <c r="G643" s="49" t="str">
        <f t="shared" si="78"/>
        <v/>
      </c>
      <c r="H643" s="49" t="str">
        <f t="shared" si="7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5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80"/>
        <v/>
      </c>
      <c r="C644" s="119" t="str">
        <f t="shared" si="81"/>
        <v/>
      </c>
      <c r="D644" s="41" t="str">
        <f t="shared" si="76"/>
        <v/>
      </c>
      <c r="E644" s="65"/>
      <c r="F644" s="38" t="str">
        <f t="shared" si="77"/>
        <v/>
      </c>
      <c r="G644" s="49" t="str">
        <f t="shared" si="78"/>
        <v/>
      </c>
      <c r="H644" s="49" t="str">
        <f t="shared" si="7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5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80"/>
        <v/>
      </c>
      <c r="C645" s="119" t="str">
        <f t="shared" si="81"/>
        <v/>
      </c>
      <c r="D645" s="41" t="str">
        <f t="shared" si="76"/>
        <v/>
      </c>
      <c r="E645" s="65"/>
      <c r="F645" s="38" t="str">
        <f t="shared" si="77"/>
        <v/>
      </c>
      <c r="G645" s="49" t="str">
        <f t="shared" si="78"/>
        <v/>
      </c>
      <c r="H645" s="49" t="str">
        <f t="shared" si="7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5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80"/>
        <v/>
      </c>
      <c r="C646" s="119" t="str">
        <f t="shared" si="81"/>
        <v/>
      </c>
      <c r="D646" s="41" t="str">
        <f t="shared" si="76"/>
        <v/>
      </c>
      <c r="E646" s="65"/>
      <c r="F646" s="38" t="str">
        <f t="shared" si="77"/>
        <v/>
      </c>
      <c r="G646" s="49" t="str">
        <f t="shared" si="78"/>
        <v/>
      </c>
      <c r="H646" s="49" t="str">
        <f t="shared" si="7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2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80"/>
        <v/>
      </c>
      <c r="C647" s="119" t="str">
        <f t="shared" si="81"/>
        <v/>
      </c>
      <c r="D647" s="41" t="str">
        <f t="shared" ref="D647:D710" si="83">IF(J647&lt;&gt;"", $D$5, "")</f>
        <v/>
      </c>
      <c r="E647" s="65"/>
      <c r="F647" s="38" t="str">
        <f t="shared" ref="F647:F710" si="84">IF(J647&lt;&gt;"", $F$5, "")</f>
        <v/>
      </c>
      <c r="G647" s="49" t="str">
        <f t="shared" ref="G647:G710" si="85">IF(J647&lt;&gt;"", $G$5, "")</f>
        <v/>
      </c>
      <c r="H647" s="49" t="str">
        <f t="shared" ref="H647:H710" si="8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2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80"/>
        <v/>
      </c>
      <c r="C648" s="119" t="str">
        <f t="shared" si="81"/>
        <v/>
      </c>
      <c r="D648" s="41" t="str">
        <f t="shared" si="83"/>
        <v/>
      </c>
      <c r="E648" s="65"/>
      <c r="F648" s="38" t="str">
        <f t="shared" si="84"/>
        <v/>
      </c>
      <c r="G648" s="49" t="str">
        <f t="shared" si="85"/>
        <v/>
      </c>
      <c r="H648" s="49" t="str">
        <f t="shared" si="8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2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80"/>
        <v/>
      </c>
      <c r="C649" s="119" t="str">
        <f t="shared" si="81"/>
        <v/>
      </c>
      <c r="D649" s="41" t="str">
        <f t="shared" si="83"/>
        <v/>
      </c>
      <c r="E649" s="65"/>
      <c r="F649" s="38" t="str">
        <f t="shared" si="84"/>
        <v/>
      </c>
      <c r="G649" s="49" t="str">
        <f t="shared" si="85"/>
        <v/>
      </c>
      <c r="H649" s="49" t="str">
        <f t="shared" si="8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2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80"/>
        <v/>
      </c>
      <c r="C650" s="119" t="str">
        <f t="shared" si="81"/>
        <v/>
      </c>
      <c r="D650" s="41" t="str">
        <f t="shared" si="83"/>
        <v/>
      </c>
      <c r="E650" s="65"/>
      <c r="F650" s="38" t="str">
        <f t="shared" si="84"/>
        <v/>
      </c>
      <c r="G650" s="49" t="str">
        <f t="shared" si="85"/>
        <v/>
      </c>
      <c r="H650" s="49" t="str">
        <f t="shared" si="8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2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80"/>
        <v/>
      </c>
      <c r="C651" s="119" t="str">
        <f t="shared" si="81"/>
        <v/>
      </c>
      <c r="D651" s="41" t="str">
        <f t="shared" si="83"/>
        <v/>
      </c>
      <c r="E651" s="65"/>
      <c r="F651" s="38" t="str">
        <f t="shared" si="84"/>
        <v/>
      </c>
      <c r="G651" s="49" t="str">
        <f t="shared" si="85"/>
        <v/>
      </c>
      <c r="H651" s="49" t="str">
        <f t="shared" si="8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2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80"/>
        <v/>
      </c>
      <c r="C652" s="119" t="str">
        <f t="shared" si="81"/>
        <v/>
      </c>
      <c r="D652" s="41" t="str">
        <f t="shared" si="83"/>
        <v/>
      </c>
      <c r="E652" s="65"/>
      <c r="F652" s="38" t="str">
        <f t="shared" si="84"/>
        <v/>
      </c>
      <c r="G652" s="49" t="str">
        <f t="shared" si="85"/>
        <v/>
      </c>
      <c r="H652" s="49" t="str">
        <f t="shared" si="8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2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80"/>
        <v/>
      </c>
      <c r="C653" s="119" t="str">
        <f t="shared" si="81"/>
        <v/>
      </c>
      <c r="D653" s="41" t="str">
        <f t="shared" si="83"/>
        <v/>
      </c>
      <c r="E653" s="65"/>
      <c r="F653" s="38" t="str">
        <f t="shared" si="84"/>
        <v/>
      </c>
      <c r="G653" s="49" t="str">
        <f t="shared" si="85"/>
        <v/>
      </c>
      <c r="H653" s="49" t="str">
        <f t="shared" si="8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2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80"/>
        <v/>
      </c>
      <c r="C654" s="119" t="str">
        <f t="shared" si="81"/>
        <v/>
      </c>
      <c r="D654" s="41" t="str">
        <f t="shared" si="83"/>
        <v/>
      </c>
      <c r="E654" s="65"/>
      <c r="F654" s="38" t="str">
        <f t="shared" si="84"/>
        <v/>
      </c>
      <c r="G654" s="49" t="str">
        <f t="shared" si="85"/>
        <v/>
      </c>
      <c r="H654" s="49" t="str">
        <f t="shared" si="8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2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80"/>
        <v/>
      </c>
      <c r="C655" s="119" t="str">
        <f t="shared" si="81"/>
        <v/>
      </c>
      <c r="D655" s="41" t="str">
        <f t="shared" si="83"/>
        <v/>
      </c>
      <c r="E655" s="65"/>
      <c r="F655" s="38" t="str">
        <f t="shared" si="84"/>
        <v/>
      </c>
      <c r="G655" s="49" t="str">
        <f t="shared" si="85"/>
        <v/>
      </c>
      <c r="H655" s="49" t="str">
        <f t="shared" si="8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2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80"/>
        <v/>
      </c>
      <c r="C656" s="119" t="str">
        <f t="shared" si="81"/>
        <v/>
      </c>
      <c r="D656" s="41" t="str">
        <f t="shared" si="83"/>
        <v/>
      </c>
      <c r="E656" s="65"/>
      <c r="F656" s="38" t="str">
        <f t="shared" si="84"/>
        <v/>
      </c>
      <c r="G656" s="49" t="str">
        <f t="shared" si="85"/>
        <v/>
      </c>
      <c r="H656" s="49" t="str">
        <f t="shared" si="8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2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80"/>
        <v/>
      </c>
      <c r="C657" s="119" t="str">
        <f t="shared" si="81"/>
        <v/>
      </c>
      <c r="D657" s="41" t="str">
        <f t="shared" si="83"/>
        <v/>
      </c>
      <c r="E657" s="65"/>
      <c r="F657" s="38" t="str">
        <f t="shared" si="84"/>
        <v/>
      </c>
      <c r="G657" s="49" t="str">
        <f t="shared" si="85"/>
        <v/>
      </c>
      <c r="H657" s="49" t="str">
        <f t="shared" si="8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2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80"/>
        <v/>
      </c>
      <c r="C658" s="119" t="str">
        <f t="shared" si="81"/>
        <v/>
      </c>
      <c r="D658" s="41" t="str">
        <f t="shared" si="83"/>
        <v/>
      </c>
      <c r="E658" s="65"/>
      <c r="F658" s="38" t="str">
        <f t="shared" si="84"/>
        <v/>
      </c>
      <c r="G658" s="49" t="str">
        <f t="shared" si="85"/>
        <v/>
      </c>
      <c r="H658" s="49" t="str">
        <f t="shared" si="8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2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80"/>
        <v/>
      </c>
      <c r="C659" s="119" t="str">
        <f t="shared" si="81"/>
        <v/>
      </c>
      <c r="D659" s="41" t="str">
        <f t="shared" si="83"/>
        <v/>
      </c>
      <c r="E659" s="65"/>
      <c r="F659" s="38" t="str">
        <f t="shared" si="84"/>
        <v/>
      </c>
      <c r="G659" s="49" t="str">
        <f t="shared" si="85"/>
        <v/>
      </c>
      <c r="H659" s="49" t="str">
        <f t="shared" si="8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2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80"/>
        <v/>
      </c>
      <c r="C660" s="119" t="str">
        <f t="shared" si="81"/>
        <v/>
      </c>
      <c r="D660" s="41" t="str">
        <f t="shared" si="83"/>
        <v/>
      </c>
      <c r="E660" s="65"/>
      <c r="F660" s="38" t="str">
        <f t="shared" si="84"/>
        <v/>
      </c>
      <c r="G660" s="49" t="str">
        <f t="shared" si="85"/>
        <v/>
      </c>
      <c r="H660" s="49" t="str">
        <f t="shared" si="8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2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80"/>
        <v/>
      </c>
      <c r="C661" s="119" t="str">
        <f t="shared" si="81"/>
        <v/>
      </c>
      <c r="D661" s="41" t="str">
        <f t="shared" si="83"/>
        <v/>
      </c>
      <c r="E661" s="65"/>
      <c r="F661" s="38" t="str">
        <f t="shared" si="84"/>
        <v/>
      </c>
      <c r="G661" s="49" t="str">
        <f t="shared" si="85"/>
        <v/>
      </c>
      <c r="H661" s="49" t="str">
        <f t="shared" si="8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2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80"/>
        <v/>
      </c>
      <c r="C662" s="119" t="str">
        <f t="shared" si="81"/>
        <v/>
      </c>
      <c r="D662" s="41" t="str">
        <f t="shared" si="83"/>
        <v/>
      </c>
      <c r="E662" s="65"/>
      <c r="F662" s="38" t="str">
        <f t="shared" si="84"/>
        <v/>
      </c>
      <c r="G662" s="49" t="str">
        <f t="shared" si="85"/>
        <v/>
      </c>
      <c r="H662" s="49" t="str">
        <f t="shared" si="8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2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80"/>
        <v/>
      </c>
      <c r="C663" s="119" t="str">
        <f t="shared" si="81"/>
        <v/>
      </c>
      <c r="D663" s="41" t="str">
        <f t="shared" si="83"/>
        <v/>
      </c>
      <c r="E663" s="65"/>
      <c r="F663" s="38" t="str">
        <f t="shared" si="84"/>
        <v/>
      </c>
      <c r="G663" s="49" t="str">
        <f t="shared" si="85"/>
        <v/>
      </c>
      <c r="H663" s="49" t="str">
        <f t="shared" si="8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2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80"/>
        <v/>
      </c>
      <c r="C664" s="119" t="str">
        <f t="shared" si="81"/>
        <v/>
      </c>
      <c r="D664" s="41" t="str">
        <f t="shared" si="83"/>
        <v/>
      </c>
      <c r="E664" s="65"/>
      <c r="F664" s="38" t="str">
        <f t="shared" si="84"/>
        <v/>
      </c>
      <c r="G664" s="49" t="str">
        <f t="shared" si="85"/>
        <v/>
      </c>
      <c r="H664" s="49" t="str">
        <f t="shared" si="8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2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80"/>
        <v/>
      </c>
      <c r="C665" s="119" t="str">
        <f t="shared" si="81"/>
        <v/>
      </c>
      <c r="D665" s="41" t="str">
        <f t="shared" si="83"/>
        <v/>
      </c>
      <c r="E665" s="65"/>
      <c r="F665" s="38" t="str">
        <f t="shared" si="84"/>
        <v/>
      </c>
      <c r="G665" s="49" t="str">
        <f t="shared" si="85"/>
        <v/>
      </c>
      <c r="H665" s="49" t="str">
        <f t="shared" si="8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2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80"/>
        <v/>
      </c>
      <c r="C666" s="119" t="str">
        <f t="shared" si="81"/>
        <v/>
      </c>
      <c r="D666" s="41" t="str">
        <f t="shared" si="83"/>
        <v/>
      </c>
      <c r="E666" s="65"/>
      <c r="F666" s="38" t="str">
        <f t="shared" si="84"/>
        <v/>
      </c>
      <c r="G666" s="49" t="str">
        <f t="shared" si="85"/>
        <v/>
      </c>
      <c r="H666" s="49" t="str">
        <f t="shared" si="8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2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7">IF(J667&lt;&gt;"", $B$5, "")</f>
        <v/>
      </c>
      <c r="C667" s="119" t="str">
        <f t="shared" ref="C667:C730" si="88">IF(J667&lt;&gt;"", $C$5, "")</f>
        <v/>
      </c>
      <c r="D667" s="41" t="str">
        <f t="shared" si="83"/>
        <v/>
      </c>
      <c r="E667" s="65"/>
      <c r="F667" s="38" t="str">
        <f t="shared" si="84"/>
        <v/>
      </c>
      <c r="G667" s="49" t="str">
        <f t="shared" si="85"/>
        <v/>
      </c>
      <c r="H667" s="49" t="str">
        <f t="shared" si="8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2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7"/>
        <v/>
      </c>
      <c r="C668" s="119" t="str">
        <f t="shared" si="88"/>
        <v/>
      </c>
      <c r="D668" s="41" t="str">
        <f t="shared" si="83"/>
        <v/>
      </c>
      <c r="E668" s="65"/>
      <c r="F668" s="38" t="str">
        <f t="shared" si="84"/>
        <v/>
      </c>
      <c r="G668" s="49" t="str">
        <f t="shared" si="85"/>
        <v/>
      </c>
      <c r="H668" s="49" t="str">
        <f t="shared" si="8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2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7"/>
        <v/>
      </c>
      <c r="C669" s="119" t="str">
        <f t="shared" si="88"/>
        <v/>
      </c>
      <c r="D669" s="41" t="str">
        <f t="shared" si="83"/>
        <v/>
      </c>
      <c r="E669" s="65"/>
      <c r="F669" s="38" t="str">
        <f t="shared" si="84"/>
        <v/>
      </c>
      <c r="G669" s="49" t="str">
        <f t="shared" si="85"/>
        <v/>
      </c>
      <c r="H669" s="49" t="str">
        <f t="shared" si="8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2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7"/>
        <v/>
      </c>
      <c r="C670" s="119" t="str">
        <f t="shared" si="88"/>
        <v/>
      </c>
      <c r="D670" s="41" t="str">
        <f t="shared" si="83"/>
        <v/>
      </c>
      <c r="E670" s="65"/>
      <c r="F670" s="38" t="str">
        <f t="shared" si="84"/>
        <v/>
      </c>
      <c r="G670" s="49" t="str">
        <f t="shared" si="85"/>
        <v/>
      </c>
      <c r="H670" s="49" t="str">
        <f t="shared" si="8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2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7"/>
        <v/>
      </c>
      <c r="C671" s="119" t="str">
        <f t="shared" si="88"/>
        <v/>
      </c>
      <c r="D671" s="41" t="str">
        <f t="shared" si="83"/>
        <v/>
      </c>
      <c r="E671" s="65"/>
      <c r="F671" s="38" t="str">
        <f t="shared" si="84"/>
        <v/>
      </c>
      <c r="G671" s="49" t="str">
        <f t="shared" si="85"/>
        <v/>
      </c>
      <c r="H671" s="49" t="str">
        <f t="shared" si="8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2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7"/>
        <v/>
      </c>
      <c r="C672" s="119" t="str">
        <f t="shared" si="88"/>
        <v/>
      </c>
      <c r="D672" s="41" t="str">
        <f t="shared" si="83"/>
        <v/>
      </c>
      <c r="E672" s="65"/>
      <c r="F672" s="38" t="str">
        <f t="shared" si="84"/>
        <v/>
      </c>
      <c r="G672" s="49" t="str">
        <f t="shared" si="85"/>
        <v/>
      </c>
      <c r="H672" s="49" t="str">
        <f t="shared" si="8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2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7"/>
        <v/>
      </c>
      <c r="C673" s="119" t="str">
        <f t="shared" si="88"/>
        <v/>
      </c>
      <c r="D673" s="41" t="str">
        <f t="shared" si="83"/>
        <v/>
      </c>
      <c r="E673" s="65"/>
      <c r="F673" s="38" t="str">
        <f t="shared" si="84"/>
        <v/>
      </c>
      <c r="G673" s="49" t="str">
        <f t="shared" si="85"/>
        <v/>
      </c>
      <c r="H673" s="49" t="str">
        <f t="shared" si="8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2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7"/>
        <v/>
      </c>
      <c r="C674" s="119" t="str">
        <f t="shared" si="88"/>
        <v/>
      </c>
      <c r="D674" s="41" t="str">
        <f t="shared" si="83"/>
        <v/>
      </c>
      <c r="E674" s="65"/>
      <c r="F674" s="38" t="str">
        <f t="shared" si="84"/>
        <v/>
      </c>
      <c r="G674" s="49" t="str">
        <f t="shared" si="85"/>
        <v/>
      </c>
      <c r="H674" s="49" t="str">
        <f t="shared" si="8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2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7"/>
        <v/>
      </c>
      <c r="C675" s="119" t="str">
        <f t="shared" si="88"/>
        <v/>
      </c>
      <c r="D675" s="41" t="str">
        <f t="shared" si="83"/>
        <v/>
      </c>
      <c r="E675" s="65"/>
      <c r="F675" s="38" t="str">
        <f t="shared" si="84"/>
        <v/>
      </c>
      <c r="G675" s="49" t="str">
        <f t="shared" si="85"/>
        <v/>
      </c>
      <c r="H675" s="49" t="str">
        <f t="shared" si="8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2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7"/>
        <v/>
      </c>
      <c r="C676" s="119" t="str">
        <f t="shared" si="88"/>
        <v/>
      </c>
      <c r="D676" s="41" t="str">
        <f t="shared" si="83"/>
        <v/>
      </c>
      <c r="E676" s="65"/>
      <c r="F676" s="38" t="str">
        <f t="shared" si="84"/>
        <v/>
      </c>
      <c r="G676" s="49" t="str">
        <f t="shared" si="85"/>
        <v/>
      </c>
      <c r="H676" s="49" t="str">
        <f t="shared" si="8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2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7"/>
        <v/>
      </c>
      <c r="C677" s="119" t="str">
        <f t="shared" si="88"/>
        <v/>
      </c>
      <c r="D677" s="41" t="str">
        <f t="shared" si="83"/>
        <v/>
      </c>
      <c r="E677" s="65"/>
      <c r="F677" s="38" t="str">
        <f t="shared" si="84"/>
        <v/>
      </c>
      <c r="G677" s="49" t="str">
        <f t="shared" si="85"/>
        <v/>
      </c>
      <c r="H677" s="49" t="str">
        <f t="shared" si="8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2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7"/>
        <v/>
      </c>
      <c r="C678" s="119" t="str">
        <f t="shared" si="88"/>
        <v/>
      </c>
      <c r="D678" s="41" t="str">
        <f t="shared" si="83"/>
        <v/>
      </c>
      <c r="E678" s="65"/>
      <c r="F678" s="38" t="str">
        <f t="shared" si="84"/>
        <v/>
      </c>
      <c r="G678" s="49" t="str">
        <f t="shared" si="85"/>
        <v/>
      </c>
      <c r="H678" s="49" t="str">
        <f t="shared" si="8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2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7"/>
        <v/>
      </c>
      <c r="C679" s="119" t="str">
        <f t="shared" si="88"/>
        <v/>
      </c>
      <c r="D679" s="41" t="str">
        <f t="shared" si="83"/>
        <v/>
      </c>
      <c r="E679" s="65"/>
      <c r="F679" s="38" t="str">
        <f t="shared" si="84"/>
        <v/>
      </c>
      <c r="G679" s="49" t="str">
        <f t="shared" si="85"/>
        <v/>
      </c>
      <c r="H679" s="49" t="str">
        <f t="shared" si="8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2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7"/>
        <v/>
      </c>
      <c r="C680" s="119" t="str">
        <f t="shared" si="88"/>
        <v/>
      </c>
      <c r="D680" s="41" t="str">
        <f t="shared" si="83"/>
        <v/>
      </c>
      <c r="E680" s="65"/>
      <c r="F680" s="38" t="str">
        <f t="shared" si="84"/>
        <v/>
      </c>
      <c r="G680" s="49" t="str">
        <f t="shared" si="85"/>
        <v/>
      </c>
      <c r="H680" s="49" t="str">
        <f t="shared" si="8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2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7"/>
        <v/>
      </c>
      <c r="C681" s="119" t="str">
        <f t="shared" si="88"/>
        <v/>
      </c>
      <c r="D681" s="41" t="str">
        <f t="shared" si="83"/>
        <v/>
      </c>
      <c r="E681" s="65"/>
      <c r="F681" s="38" t="str">
        <f t="shared" si="84"/>
        <v/>
      </c>
      <c r="G681" s="49" t="str">
        <f t="shared" si="85"/>
        <v/>
      </c>
      <c r="H681" s="49" t="str">
        <f t="shared" si="8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2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7"/>
        <v/>
      </c>
      <c r="C682" s="119" t="str">
        <f t="shared" si="88"/>
        <v/>
      </c>
      <c r="D682" s="41" t="str">
        <f t="shared" si="83"/>
        <v/>
      </c>
      <c r="E682" s="65"/>
      <c r="F682" s="38" t="str">
        <f t="shared" si="84"/>
        <v/>
      </c>
      <c r="G682" s="49" t="str">
        <f t="shared" si="85"/>
        <v/>
      </c>
      <c r="H682" s="49" t="str">
        <f t="shared" si="8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2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7"/>
        <v/>
      </c>
      <c r="C683" s="119" t="str">
        <f t="shared" si="88"/>
        <v/>
      </c>
      <c r="D683" s="41" t="str">
        <f t="shared" si="83"/>
        <v/>
      </c>
      <c r="E683" s="65"/>
      <c r="F683" s="38" t="str">
        <f t="shared" si="84"/>
        <v/>
      </c>
      <c r="G683" s="49" t="str">
        <f t="shared" si="85"/>
        <v/>
      </c>
      <c r="H683" s="49" t="str">
        <f t="shared" si="8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2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7"/>
        <v/>
      </c>
      <c r="C684" s="119" t="str">
        <f t="shared" si="88"/>
        <v/>
      </c>
      <c r="D684" s="41" t="str">
        <f t="shared" si="83"/>
        <v/>
      </c>
      <c r="E684" s="65"/>
      <c r="F684" s="38" t="str">
        <f t="shared" si="84"/>
        <v/>
      </c>
      <c r="G684" s="49" t="str">
        <f t="shared" si="85"/>
        <v/>
      </c>
      <c r="H684" s="49" t="str">
        <f t="shared" si="8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2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7"/>
        <v/>
      </c>
      <c r="C685" s="119" t="str">
        <f t="shared" si="88"/>
        <v/>
      </c>
      <c r="D685" s="41" t="str">
        <f t="shared" si="83"/>
        <v/>
      </c>
      <c r="E685" s="65"/>
      <c r="F685" s="38" t="str">
        <f t="shared" si="84"/>
        <v/>
      </c>
      <c r="G685" s="49" t="str">
        <f t="shared" si="85"/>
        <v/>
      </c>
      <c r="H685" s="49" t="str">
        <f t="shared" si="8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2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7"/>
        <v/>
      </c>
      <c r="C686" s="119" t="str">
        <f t="shared" si="88"/>
        <v/>
      </c>
      <c r="D686" s="41" t="str">
        <f t="shared" si="83"/>
        <v/>
      </c>
      <c r="E686" s="65"/>
      <c r="F686" s="38" t="str">
        <f t="shared" si="84"/>
        <v/>
      </c>
      <c r="G686" s="49" t="str">
        <f t="shared" si="85"/>
        <v/>
      </c>
      <c r="H686" s="49" t="str">
        <f t="shared" si="8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2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7"/>
        <v/>
      </c>
      <c r="C687" s="119" t="str">
        <f t="shared" si="88"/>
        <v/>
      </c>
      <c r="D687" s="41" t="str">
        <f t="shared" si="83"/>
        <v/>
      </c>
      <c r="E687" s="65"/>
      <c r="F687" s="38" t="str">
        <f t="shared" si="84"/>
        <v/>
      </c>
      <c r="G687" s="49" t="str">
        <f t="shared" si="85"/>
        <v/>
      </c>
      <c r="H687" s="49" t="str">
        <f t="shared" si="8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2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7"/>
        <v/>
      </c>
      <c r="C688" s="119" t="str">
        <f t="shared" si="88"/>
        <v/>
      </c>
      <c r="D688" s="41" t="str">
        <f t="shared" si="83"/>
        <v/>
      </c>
      <c r="E688" s="65"/>
      <c r="F688" s="38" t="str">
        <f t="shared" si="84"/>
        <v/>
      </c>
      <c r="G688" s="49" t="str">
        <f t="shared" si="85"/>
        <v/>
      </c>
      <c r="H688" s="49" t="str">
        <f t="shared" si="8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2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7"/>
        <v/>
      </c>
      <c r="C689" s="119" t="str">
        <f t="shared" si="88"/>
        <v/>
      </c>
      <c r="D689" s="41" t="str">
        <f t="shared" si="83"/>
        <v/>
      </c>
      <c r="E689" s="65"/>
      <c r="F689" s="38" t="str">
        <f t="shared" si="84"/>
        <v/>
      </c>
      <c r="G689" s="49" t="str">
        <f t="shared" si="85"/>
        <v/>
      </c>
      <c r="H689" s="49" t="str">
        <f t="shared" si="8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2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7"/>
        <v/>
      </c>
      <c r="C690" s="119" t="str">
        <f t="shared" si="88"/>
        <v/>
      </c>
      <c r="D690" s="41" t="str">
        <f t="shared" si="83"/>
        <v/>
      </c>
      <c r="E690" s="65"/>
      <c r="F690" s="38" t="str">
        <f t="shared" si="84"/>
        <v/>
      </c>
      <c r="G690" s="49" t="str">
        <f t="shared" si="85"/>
        <v/>
      </c>
      <c r="H690" s="49" t="str">
        <f t="shared" si="8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2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7"/>
        <v/>
      </c>
      <c r="C691" s="119" t="str">
        <f t="shared" si="88"/>
        <v/>
      </c>
      <c r="D691" s="41" t="str">
        <f t="shared" si="83"/>
        <v/>
      </c>
      <c r="E691" s="65"/>
      <c r="F691" s="38" t="str">
        <f t="shared" si="84"/>
        <v/>
      </c>
      <c r="G691" s="49" t="str">
        <f t="shared" si="85"/>
        <v/>
      </c>
      <c r="H691" s="49" t="str">
        <f t="shared" si="8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2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7"/>
        <v/>
      </c>
      <c r="C692" s="119" t="str">
        <f t="shared" si="88"/>
        <v/>
      </c>
      <c r="D692" s="41" t="str">
        <f t="shared" si="83"/>
        <v/>
      </c>
      <c r="E692" s="65"/>
      <c r="F692" s="38" t="str">
        <f t="shared" si="84"/>
        <v/>
      </c>
      <c r="G692" s="49" t="str">
        <f t="shared" si="85"/>
        <v/>
      </c>
      <c r="H692" s="49" t="str">
        <f t="shared" si="8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2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7"/>
        <v/>
      </c>
      <c r="C693" s="119" t="str">
        <f t="shared" si="88"/>
        <v/>
      </c>
      <c r="D693" s="41" t="str">
        <f t="shared" si="83"/>
        <v/>
      </c>
      <c r="E693" s="65"/>
      <c r="F693" s="38" t="str">
        <f t="shared" si="84"/>
        <v/>
      </c>
      <c r="G693" s="49" t="str">
        <f t="shared" si="85"/>
        <v/>
      </c>
      <c r="H693" s="49" t="str">
        <f t="shared" si="8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2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7"/>
        <v/>
      </c>
      <c r="C694" s="119" t="str">
        <f t="shared" si="88"/>
        <v/>
      </c>
      <c r="D694" s="41" t="str">
        <f t="shared" si="83"/>
        <v/>
      </c>
      <c r="E694" s="65"/>
      <c r="F694" s="38" t="str">
        <f t="shared" si="84"/>
        <v/>
      </c>
      <c r="G694" s="49" t="str">
        <f t="shared" si="85"/>
        <v/>
      </c>
      <c r="H694" s="49" t="str">
        <f t="shared" si="8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2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7"/>
        <v/>
      </c>
      <c r="C695" s="119" t="str">
        <f t="shared" si="88"/>
        <v/>
      </c>
      <c r="D695" s="41" t="str">
        <f t="shared" si="83"/>
        <v/>
      </c>
      <c r="E695" s="65"/>
      <c r="F695" s="38" t="str">
        <f t="shared" si="84"/>
        <v/>
      </c>
      <c r="G695" s="49" t="str">
        <f t="shared" si="85"/>
        <v/>
      </c>
      <c r="H695" s="49" t="str">
        <f t="shared" si="8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2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7"/>
        <v/>
      </c>
      <c r="C696" s="119" t="str">
        <f t="shared" si="88"/>
        <v/>
      </c>
      <c r="D696" s="41" t="str">
        <f t="shared" si="83"/>
        <v/>
      </c>
      <c r="E696" s="65"/>
      <c r="F696" s="38" t="str">
        <f t="shared" si="84"/>
        <v/>
      </c>
      <c r="G696" s="49" t="str">
        <f t="shared" si="85"/>
        <v/>
      </c>
      <c r="H696" s="49" t="str">
        <f t="shared" si="8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2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7"/>
        <v/>
      </c>
      <c r="C697" s="119" t="str">
        <f t="shared" si="88"/>
        <v/>
      </c>
      <c r="D697" s="41" t="str">
        <f t="shared" si="83"/>
        <v/>
      </c>
      <c r="E697" s="65"/>
      <c r="F697" s="38" t="str">
        <f t="shared" si="84"/>
        <v/>
      </c>
      <c r="G697" s="49" t="str">
        <f t="shared" si="85"/>
        <v/>
      </c>
      <c r="H697" s="49" t="str">
        <f t="shared" si="8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2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7"/>
        <v/>
      </c>
      <c r="C698" s="119" t="str">
        <f t="shared" si="88"/>
        <v/>
      </c>
      <c r="D698" s="41" t="str">
        <f t="shared" si="83"/>
        <v/>
      </c>
      <c r="E698" s="65"/>
      <c r="F698" s="38" t="str">
        <f t="shared" si="84"/>
        <v/>
      </c>
      <c r="G698" s="49" t="str">
        <f t="shared" si="85"/>
        <v/>
      </c>
      <c r="H698" s="49" t="str">
        <f t="shared" si="8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2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7"/>
        <v/>
      </c>
      <c r="C699" s="119" t="str">
        <f t="shared" si="88"/>
        <v/>
      </c>
      <c r="D699" s="41" t="str">
        <f t="shared" si="83"/>
        <v/>
      </c>
      <c r="E699" s="65"/>
      <c r="F699" s="38" t="str">
        <f t="shared" si="84"/>
        <v/>
      </c>
      <c r="G699" s="49" t="str">
        <f t="shared" si="85"/>
        <v/>
      </c>
      <c r="H699" s="49" t="str">
        <f t="shared" si="8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2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7"/>
        <v/>
      </c>
      <c r="C700" s="119" t="str">
        <f t="shared" si="88"/>
        <v/>
      </c>
      <c r="D700" s="41" t="str">
        <f t="shared" si="83"/>
        <v/>
      </c>
      <c r="E700" s="65"/>
      <c r="F700" s="38" t="str">
        <f t="shared" si="84"/>
        <v/>
      </c>
      <c r="G700" s="49" t="str">
        <f t="shared" si="85"/>
        <v/>
      </c>
      <c r="H700" s="49" t="str">
        <f t="shared" si="8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2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7"/>
        <v/>
      </c>
      <c r="C701" s="119" t="str">
        <f t="shared" si="88"/>
        <v/>
      </c>
      <c r="D701" s="41" t="str">
        <f t="shared" si="83"/>
        <v/>
      </c>
      <c r="E701" s="65"/>
      <c r="F701" s="38" t="str">
        <f t="shared" si="84"/>
        <v/>
      </c>
      <c r="G701" s="49" t="str">
        <f t="shared" si="85"/>
        <v/>
      </c>
      <c r="H701" s="49" t="str">
        <f t="shared" si="8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2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7"/>
        <v/>
      </c>
      <c r="C702" s="119" t="str">
        <f t="shared" si="88"/>
        <v/>
      </c>
      <c r="D702" s="41" t="str">
        <f t="shared" si="83"/>
        <v/>
      </c>
      <c r="E702" s="65"/>
      <c r="F702" s="38" t="str">
        <f t="shared" si="84"/>
        <v/>
      </c>
      <c r="G702" s="49" t="str">
        <f t="shared" si="85"/>
        <v/>
      </c>
      <c r="H702" s="49" t="str">
        <f t="shared" si="8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2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7"/>
        <v/>
      </c>
      <c r="C703" s="119" t="str">
        <f t="shared" si="88"/>
        <v/>
      </c>
      <c r="D703" s="41" t="str">
        <f t="shared" si="83"/>
        <v/>
      </c>
      <c r="E703" s="65"/>
      <c r="F703" s="38" t="str">
        <f t="shared" si="84"/>
        <v/>
      </c>
      <c r="G703" s="49" t="str">
        <f t="shared" si="85"/>
        <v/>
      </c>
      <c r="H703" s="49" t="str">
        <f t="shared" si="8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2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7"/>
        <v/>
      </c>
      <c r="C704" s="119" t="str">
        <f t="shared" si="88"/>
        <v/>
      </c>
      <c r="D704" s="41" t="str">
        <f t="shared" si="83"/>
        <v/>
      </c>
      <c r="E704" s="65"/>
      <c r="F704" s="38" t="str">
        <f t="shared" si="84"/>
        <v/>
      </c>
      <c r="G704" s="49" t="str">
        <f t="shared" si="85"/>
        <v/>
      </c>
      <c r="H704" s="49" t="str">
        <f t="shared" si="8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2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7"/>
        <v/>
      </c>
      <c r="C705" s="119" t="str">
        <f t="shared" si="88"/>
        <v/>
      </c>
      <c r="D705" s="41" t="str">
        <f t="shared" si="83"/>
        <v/>
      </c>
      <c r="E705" s="65"/>
      <c r="F705" s="38" t="str">
        <f t="shared" si="84"/>
        <v/>
      </c>
      <c r="G705" s="49" t="str">
        <f t="shared" si="85"/>
        <v/>
      </c>
      <c r="H705" s="49" t="str">
        <f t="shared" si="8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2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7"/>
        <v/>
      </c>
      <c r="C706" s="119" t="str">
        <f t="shared" si="88"/>
        <v/>
      </c>
      <c r="D706" s="41" t="str">
        <f t="shared" si="83"/>
        <v/>
      </c>
      <c r="E706" s="65"/>
      <c r="F706" s="38" t="str">
        <f t="shared" si="84"/>
        <v/>
      </c>
      <c r="G706" s="49" t="str">
        <f t="shared" si="85"/>
        <v/>
      </c>
      <c r="H706" s="49" t="str">
        <f t="shared" si="8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2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7"/>
        <v/>
      </c>
      <c r="C707" s="119" t="str">
        <f t="shared" si="88"/>
        <v/>
      </c>
      <c r="D707" s="41" t="str">
        <f t="shared" si="83"/>
        <v/>
      </c>
      <c r="E707" s="65"/>
      <c r="F707" s="38" t="str">
        <f t="shared" si="84"/>
        <v/>
      </c>
      <c r="G707" s="49" t="str">
        <f t="shared" si="85"/>
        <v/>
      </c>
      <c r="H707" s="49" t="str">
        <f t="shared" si="8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2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7"/>
        <v/>
      </c>
      <c r="C708" s="119" t="str">
        <f t="shared" si="88"/>
        <v/>
      </c>
      <c r="D708" s="41" t="str">
        <f t="shared" si="83"/>
        <v/>
      </c>
      <c r="E708" s="65"/>
      <c r="F708" s="38" t="str">
        <f t="shared" si="84"/>
        <v/>
      </c>
      <c r="G708" s="49" t="str">
        <f t="shared" si="85"/>
        <v/>
      </c>
      <c r="H708" s="49" t="str">
        <f t="shared" si="8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2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7"/>
        <v/>
      </c>
      <c r="C709" s="119" t="str">
        <f t="shared" si="88"/>
        <v/>
      </c>
      <c r="D709" s="41" t="str">
        <f t="shared" si="83"/>
        <v/>
      </c>
      <c r="E709" s="65"/>
      <c r="F709" s="38" t="str">
        <f t="shared" si="84"/>
        <v/>
      </c>
      <c r="G709" s="49" t="str">
        <f t="shared" si="85"/>
        <v/>
      </c>
      <c r="H709" s="49" t="str">
        <f t="shared" si="8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2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7"/>
        <v/>
      </c>
      <c r="C710" s="119" t="str">
        <f t="shared" si="88"/>
        <v/>
      </c>
      <c r="D710" s="41" t="str">
        <f t="shared" si="83"/>
        <v/>
      </c>
      <c r="E710" s="65"/>
      <c r="F710" s="38" t="str">
        <f t="shared" si="84"/>
        <v/>
      </c>
      <c r="G710" s="49" t="str">
        <f t="shared" si="85"/>
        <v/>
      </c>
      <c r="H710" s="49" t="str">
        <f t="shared" si="8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9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7"/>
        <v/>
      </c>
      <c r="C711" s="119" t="str">
        <f t="shared" si="88"/>
        <v/>
      </c>
      <c r="D711" s="41" t="str">
        <f t="shared" ref="D711:D774" si="90">IF(J711&lt;&gt;"", $D$5, "")</f>
        <v/>
      </c>
      <c r="E711" s="65"/>
      <c r="F711" s="38" t="str">
        <f t="shared" ref="F711:F774" si="91">IF(J711&lt;&gt;"", $F$5, "")</f>
        <v/>
      </c>
      <c r="G711" s="49" t="str">
        <f t="shared" ref="G711:G774" si="92">IF(J711&lt;&gt;"", $G$5, "")</f>
        <v/>
      </c>
      <c r="H711" s="49" t="str">
        <f t="shared" ref="H711:H774" si="9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9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7"/>
        <v/>
      </c>
      <c r="C712" s="119" t="str">
        <f t="shared" si="88"/>
        <v/>
      </c>
      <c r="D712" s="41" t="str">
        <f t="shared" si="90"/>
        <v/>
      </c>
      <c r="E712" s="65"/>
      <c r="F712" s="38" t="str">
        <f t="shared" si="91"/>
        <v/>
      </c>
      <c r="G712" s="49" t="str">
        <f t="shared" si="92"/>
        <v/>
      </c>
      <c r="H712" s="49" t="str">
        <f t="shared" si="9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9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7"/>
        <v/>
      </c>
      <c r="C713" s="119" t="str">
        <f t="shared" si="88"/>
        <v/>
      </c>
      <c r="D713" s="41" t="str">
        <f t="shared" si="90"/>
        <v/>
      </c>
      <c r="E713" s="65"/>
      <c r="F713" s="38" t="str">
        <f t="shared" si="91"/>
        <v/>
      </c>
      <c r="G713" s="49" t="str">
        <f t="shared" si="92"/>
        <v/>
      </c>
      <c r="H713" s="49" t="str">
        <f t="shared" si="9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9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7"/>
        <v/>
      </c>
      <c r="C714" s="119" t="str">
        <f t="shared" si="88"/>
        <v/>
      </c>
      <c r="D714" s="41" t="str">
        <f t="shared" si="90"/>
        <v/>
      </c>
      <c r="E714" s="65"/>
      <c r="F714" s="38" t="str">
        <f t="shared" si="91"/>
        <v/>
      </c>
      <c r="G714" s="49" t="str">
        <f t="shared" si="92"/>
        <v/>
      </c>
      <c r="H714" s="49" t="str">
        <f t="shared" si="9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9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7"/>
        <v/>
      </c>
      <c r="C715" s="119" t="str">
        <f t="shared" si="88"/>
        <v/>
      </c>
      <c r="D715" s="41" t="str">
        <f t="shared" si="90"/>
        <v/>
      </c>
      <c r="E715" s="65"/>
      <c r="F715" s="38" t="str">
        <f t="shared" si="91"/>
        <v/>
      </c>
      <c r="G715" s="49" t="str">
        <f t="shared" si="92"/>
        <v/>
      </c>
      <c r="H715" s="49" t="str">
        <f t="shared" si="9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9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7"/>
        <v/>
      </c>
      <c r="C716" s="119" t="str">
        <f t="shared" si="88"/>
        <v/>
      </c>
      <c r="D716" s="41" t="str">
        <f t="shared" si="90"/>
        <v/>
      </c>
      <c r="E716" s="65"/>
      <c r="F716" s="38" t="str">
        <f t="shared" si="91"/>
        <v/>
      </c>
      <c r="G716" s="49" t="str">
        <f t="shared" si="92"/>
        <v/>
      </c>
      <c r="H716" s="49" t="str">
        <f t="shared" si="9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9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7"/>
        <v/>
      </c>
      <c r="C717" s="119" t="str">
        <f t="shared" si="88"/>
        <v/>
      </c>
      <c r="D717" s="41" t="str">
        <f t="shared" si="90"/>
        <v/>
      </c>
      <c r="E717" s="65"/>
      <c r="F717" s="38" t="str">
        <f t="shared" si="91"/>
        <v/>
      </c>
      <c r="G717" s="49" t="str">
        <f t="shared" si="92"/>
        <v/>
      </c>
      <c r="H717" s="49" t="str">
        <f t="shared" si="9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9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7"/>
        <v/>
      </c>
      <c r="C718" s="119" t="str">
        <f t="shared" si="88"/>
        <v/>
      </c>
      <c r="D718" s="41" t="str">
        <f t="shared" si="90"/>
        <v/>
      </c>
      <c r="E718" s="65"/>
      <c r="F718" s="38" t="str">
        <f t="shared" si="91"/>
        <v/>
      </c>
      <c r="G718" s="49" t="str">
        <f t="shared" si="92"/>
        <v/>
      </c>
      <c r="H718" s="49" t="str">
        <f t="shared" si="9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9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7"/>
        <v/>
      </c>
      <c r="C719" s="119" t="str">
        <f t="shared" si="88"/>
        <v/>
      </c>
      <c r="D719" s="41" t="str">
        <f t="shared" si="90"/>
        <v/>
      </c>
      <c r="E719" s="65"/>
      <c r="F719" s="38" t="str">
        <f t="shared" si="91"/>
        <v/>
      </c>
      <c r="G719" s="49" t="str">
        <f t="shared" si="92"/>
        <v/>
      </c>
      <c r="H719" s="49" t="str">
        <f t="shared" si="9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9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7"/>
        <v/>
      </c>
      <c r="C720" s="119" t="str">
        <f t="shared" si="88"/>
        <v/>
      </c>
      <c r="D720" s="41" t="str">
        <f t="shared" si="90"/>
        <v/>
      </c>
      <c r="E720" s="65"/>
      <c r="F720" s="38" t="str">
        <f t="shared" si="91"/>
        <v/>
      </c>
      <c r="G720" s="49" t="str">
        <f t="shared" si="92"/>
        <v/>
      </c>
      <c r="H720" s="49" t="str">
        <f t="shared" si="9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9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7"/>
        <v/>
      </c>
      <c r="C721" s="119" t="str">
        <f t="shared" si="88"/>
        <v/>
      </c>
      <c r="D721" s="41" t="str">
        <f t="shared" si="90"/>
        <v/>
      </c>
      <c r="E721" s="65"/>
      <c r="F721" s="38" t="str">
        <f t="shared" si="91"/>
        <v/>
      </c>
      <c r="G721" s="49" t="str">
        <f t="shared" si="92"/>
        <v/>
      </c>
      <c r="H721" s="49" t="str">
        <f t="shared" si="9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9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7"/>
        <v/>
      </c>
      <c r="C722" s="119" t="str">
        <f t="shared" si="88"/>
        <v/>
      </c>
      <c r="D722" s="41" t="str">
        <f t="shared" si="90"/>
        <v/>
      </c>
      <c r="E722" s="65"/>
      <c r="F722" s="38" t="str">
        <f t="shared" si="91"/>
        <v/>
      </c>
      <c r="G722" s="49" t="str">
        <f t="shared" si="92"/>
        <v/>
      </c>
      <c r="H722" s="49" t="str">
        <f t="shared" si="9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9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7"/>
        <v/>
      </c>
      <c r="C723" s="119" t="str">
        <f t="shared" si="88"/>
        <v/>
      </c>
      <c r="D723" s="41" t="str">
        <f t="shared" si="90"/>
        <v/>
      </c>
      <c r="E723" s="65"/>
      <c r="F723" s="38" t="str">
        <f t="shared" si="91"/>
        <v/>
      </c>
      <c r="G723" s="49" t="str">
        <f t="shared" si="92"/>
        <v/>
      </c>
      <c r="H723" s="49" t="str">
        <f t="shared" si="9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9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7"/>
        <v/>
      </c>
      <c r="C724" s="119" t="str">
        <f t="shared" si="88"/>
        <v/>
      </c>
      <c r="D724" s="41" t="str">
        <f t="shared" si="90"/>
        <v/>
      </c>
      <c r="E724" s="65"/>
      <c r="F724" s="38" t="str">
        <f t="shared" si="91"/>
        <v/>
      </c>
      <c r="G724" s="49" t="str">
        <f t="shared" si="92"/>
        <v/>
      </c>
      <c r="H724" s="49" t="str">
        <f t="shared" si="9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9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7"/>
        <v/>
      </c>
      <c r="C725" s="119" t="str">
        <f t="shared" si="88"/>
        <v/>
      </c>
      <c r="D725" s="41" t="str">
        <f t="shared" si="90"/>
        <v/>
      </c>
      <c r="E725" s="65"/>
      <c r="F725" s="38" t="str">
        <f t="shared" si="91"/>
        <v/>
      </c>
      <c r="G725" s="49" t="str">
        <f t="shared" si="92"/>
        <v/>
      </c>
      <c r="H725" s="49" t="str">
        <f t="shared" si="9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9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7"/>
        <v/>
      </c>
      <c r="C726" s="119" t="str">
        <f t="shared" si="88"/>
        <v/>
      </c>
      <c r="D726" s="41" t="str">
        <f t="shared" si="90"/>
        <v/>
      </c>
      <c r="E726" s="65"/>
      <c r="F726" s="38" t="str">
        <f t="shared" si="91"/>
        <v/>
      </c>
      <c r="G726" s="49" t="str">
        <f t="shared" si="92"/>
        <v/>
      </c>
      <c r="H726" s="49" t="str">
        <f t="shared" si="9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9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7"/>
        <v/>
      </c>
      <c r="C727" s="119" t="str">
        <f t="shared" si="88"/>
        <v/>
      </c>
      <c r="D727" s="41" t="str">
        <f t="shared" si="90"/>
        <v/>
      </c>
      <c r="E727" s="65"/>
      <c r="F727" s="38" t="str">
        <f t="shared" si="91"/>
        <v/>
      </c>
      <c r="G727" s="49" t="str">
        <f t="shared" si="92"/>
        <v/>
      </c>
      <c r="H727" s="49" t="str">
        <f t="shared" si="9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9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7"/>
        <v/>
      </c>
      <c r="C728" s="119" t="str">
        <f t="shared" si="88"/>
        <v/>
      </c>
      <c r="D728" s="41" t="str">
        <f t="shared" si="90"/>
        <v/>
      </c>
      <c r="E728" s="65"/>
      <c r="F728" s="38" t="str">
        <f t="shared" si="91"/>
        <v/>
      </c>
      <c r="G728" s="49" t="str">
        <f t="shared" si="92"/>
        <v/>
      </c>
      <c r="H728" s="49" t="str">
        <f t="shared" si="9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9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7"/>
        <v/>
      </c>
      <c r="C729" s="119" t="str">
        <f t="shared" si="88"/>
        <v/>
      </c>
      <c r="D729" s="41" t="str">
        <f t="shared" si="90"/>
        <v/>
      </c>
      <c r="E729" s="65"/>
      <c r="F729" s="38" t="str">
        <f t="shared" si="91"/>
        <v/>
      </c>
      <c r="G729" s="49" t="str">
        <f t="shared" si="92"/>
        <v/>
      </c>
      <c r="H729" s="49" t="str">
        <f t="shared" si="9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9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7"/>
        <v/>
      </c>
      <c r="C730" s="119" t="str">
        <f t="shared" si="88"/>
        <v/>
      </c>
      <c r="D730" s="41" t="str">
        <f t="shared" si="90"/>
        <v/>
      </c>
      <c r="E730" s="65"/>
      <c r="F730" s="38" t="str">
        <f t="shared" si="91"/>
        <v/>
      </c>
      <c r="G730" s="49" t="str">
        <f t="shared" si="92"/>
        <v/>
      </c>
      <c r="H730" s="49" t="str">
        <f t="shared" si="9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9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4">IF(J731&lt;&gt;"", $B$5, "")</f>
        <v/>
      </c>
      <c r="C731" s="119" t="str">
        <f t="shared" ref="C731:C794" si="95">IF(J731&lt;&gt;"", $C$5, "")</f>
        <v/>
      </c>
      <c r="D731" s="41" t="str">
        <f t="shared" si="90"/>
        <v/>
      </c>
      <c r="E731" s="65"/>
      <c r="F731" s="38" t="str">
        <f t="shared" si="91"/>
        <v/>
      </c>
      <c r="G731" s="49" t="str">
        <f t="shared" si="92"/>
        <v/>
      </c>
      <c r="H731" s="49" t="str">
        <f t="shared" si="9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9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4"/>
        <v/>
      </c>
      <c r="C732" s="119" t="str">
        <f t="shared" si="95"/>
        <v/>
      </c>
      <c r="D732" s="41" t="str">
        <f t="shared" si="90"/>
        <v/>
      </c>
      <c r="E732" s="65"/>
      <c r="F732" s="38" t="str">
        <f t="shared" si="91"/>
        <v/>
      </c>
      <c r="G732" s="49" t="str">
        <f t="shared" si="92"/>
        <v/>
      </c>
      <c r="H732" s="49" t="str">
        <f t="shared" si="9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9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4"/>
        <v/>
      </c>
      <c r="C733" s="119" t="str">
        <f t="shared" si="95"/>
        <v/>
      </c>
      <c r="D733" s="41" t="str">
        <f t="shared" si="90"/>
        <v/>
      </c>
      <c r="E733" s="65"/>
      <c r="F733" s="38" t="str">
        <f t="shared" si="91"/>
        <v/>
      </c>
      <c r="G733" s="49" t="str">
        <f t="shared" si="92"/>
        <v/>
      </c>
      <c r="H733" s="49" t="str">
        <f t="shared" si="9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9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4"/>
        <v/>
      </c>
      <c r="C734" s="119" t="str">
        <f t="shared" si="95"/>
        <v/>
      </c>
      <c r="D734" s="41" t="str">
        <f t="shared" si="90"/>
        <v/>
      </c>
      <c r="E734" s="65"/>
      <c r="F734" s="38" t="str">
        <f t="shared" si="91"/>
        <v/>
      </c>
      <c r="G734" s="49" t="str">
        <f t="shared" si="92"/>
        <v/>
      </c>
      <c r="H734" s="49" t="str">
        <f t="shared" si="9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9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4"/>
        <v/>
      </c>
      <c r="C735" s="119" t="str">
        <f t="shared" si="95"/>
        <v/>
      </c>
      <c r="D735" s="41" t="str">
        <f t="shared" si="90"/>
        <v/>
      </c>
      <c r="E735" s="65"/>
      <c r="F735" s="38" t="str">
        <f t="shared" si="91"/>
        <v/>
      </c>
      <c r="G735" s="49" t="str">
        <f t="shared" si="92"/>
        <v/>
      </c>
      <c r="H735" s="49" t="str">
        <f t="shared" si="9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9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4"/>
        <v/>
      </c>
      <c r="C736" s="119" t="str">
        <f t="shared" si="95"/>
        <v/>
      </c>
      <c r="D736" s="41" t="str">
        <f t="shared" si="90"/>
        <v/>
      </c>
      <c r="E736" s="65"/>
      <c r="F736" s="38" t="str">
        <f t="shared" si="91"/>
        <v/>
      </c>
      <c r="G736" s="49" t="str">
        <f t="shared" si="92"/>
        <v/>
      </c>
      <c r="H736" s="49" t="str">
        <f t="shared" si="9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9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4"/>
        <v/>
      </c>
      <c r="C737" s="119" t="str">
        <f t="shared" si="95"/>
        <v/>
      </c>
      <c r="D737" s="41" t="str">
        <f t="shared" si="90"/>
        <v/>
      </c>
      <c r="E737" s="65"/>
      <c r="F737" s="38" t="str">
        <f t="shared" si="91"/>
        <v/>
      </c>
      <c r="G737" s="49" t="str">
        <f t="shared" si="92"/>
        <v/>
      </c>
      <c r="H737" s="49" t="str">
        <f t="shared" si="9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9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4"/>
        <v/>
      </c>
      <c r="C738" s="119" t="str">
        <f t="shared" si="95"/>
        <v/>
      </c>
      <c r="D738" s="41" t="str">
        <f t="shared" si="90"/>
        <v/>
      </c>
      <c r="E738" s="65"/>
      <c r="F738" s="38" t="str">
        <f t="shared" si="91"/>
        <v/>
      </c>
      <c r="G738" s="49" t="str">
        <f t="shared" si="92"/>
        <v/>
      </c>
      <c r="H738" s="49" t="str">
        <f t="shared" si="9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9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4"/>
        <v/>
      </c>
      <c r="C739" s="119" t="str">
        <f t="shared" si="95"/>
        <v/>
      </c>
      <c r="D739" s="41" t="str">
        <f t="shared" si="90"/>
        <v/>
      </c>
      <c r="E739" s="65"/>
      <c r="F739" s="38" t="str">
        <f t="shared" si="91"/>
        <v/>
      </c>
      <c r="G739" s="49" t="str">
        <f t="shared" si="92"/>
        <v/>
      </c>
      <c r="H739" s="49" t="str">
        <f t="shared" si="9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9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4"/>
        <v/>
      </c>
      <c r="C740" s="119" t="str">
        <f t="shared" si="95"/>
        <v/>
      </c>
      <c r="D740" s="41" t="str">
        <f t="shared" si="90"/>
        <v/>
      </c>
      <c r="E740" s="65"/>
      <c r="F740" s="38" t="str">
        <f t="shared" si="91"/>
        <v/>
      </c>
      <c r="G740" s="49" t="str">
        <f t="shared" si="92"/>
        <v/>
      </c>
      <c r="H740" s="49" t="str">
        <f t="shared" si="9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9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4"/>
        <v/>
      </c>
      <c r="C741" s="119" t="str">
        <f t="shared" si="95"/>
        <v/>
      </c>
      <c r="D741" s="41" t="str">
        <f t="shared" si="90"/>
        <v/>
      </c>
      <c r="E741" s="65"/>
      <c r="F741" s="38" t="str">
        <f t="shared" si="91"/>
        <v/>
      </c>
      <c r="G741" s="49" t="str">
        <f t="shared" si="92"/>
        <v/>
      </c>
      <c r="H741" s="49" t="str">
        <f t="shared" si="9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9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4"/>
        <v/>
      </c>
      <c r="C742" s="119" t="str">
        <f t="shared" si="95"/>
        <v/>
      </c>
      <c r="D742" s="41" t="str">
        <f t="shared" si="90"/>
        <v/>
      </c>
      <c r="E742" s="65"/>
      <c r="F742" s="38" t="str">
        <f t="shared" si="91"/>
        <v/>
      </c>
      <c r="G742" s="49" t="str">
        <f t="shared" si="92"/>
        <v/>
      </c>
      <c r="H742" s="49" t="str">
        <f t="shared" si="9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9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4"/>
        <v/>
      </c>
      <c r="C743" s="119" t="str">
        <f t="shared" si="95"/>
        <v/>
      </c>
      <c r="D743" s="41" t="str">
        <f t="shared" si="90"/>
        <v/>
      </c>
      <c r="E743" s="65"/>
      <c r="F743" s="38" t="str">
        <f t="shared" si="91"/>
        <v/>
      </c>
      <c r="G743" s="49" t="str">
        <f t="shared" si="92"/>
        <v/>
      </c>
      <c r="H743" s="49" t="str">
        <f t="shared" si="9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9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4"/>
        <v/>
      </c>
      <c r="C744" s="119" t="str">
        <f t="shared" si="95"/>
        <v/>
      </c>
      <c r="D744" s="41" t="str">
        <f t="shared" si="90"/>
        <v/>
      </c>
      <c r="E744" s="65"/>
      <c r="F744" s="38" t="str">
        <f t="shared" si="91"/>
        <v/>
      </c>
      <c r="G744" s="49" t="str">
        <f t="shared" si="92"/>
        <v/>
      </c>
      <c r="H744" s="49" t="str">
        <f t="shared" si="9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9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4"/>
        <v/>
      </c>
      <c r="C745" s="119" t="str">
        <f t="shared" si="95"/>
        <v/>
      </c>
      <c r="D745" s="41" t="str">
        <f t="shared" si="90"/>
        <v/>
      </c>
      <c r="E745" s="65"/>
      <c r="F745" s="38" t="str">
        <f t="shared" si="91"/>
        <v/>
      </c>
      <c r="G745" s="49" t="str">
        <f t="shared" si="92"/>
        <v/>
      </c>
      <c r="H745" s="49" t="str">
        <f t="shared" si="9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9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4"/>
        <v/>
      </c>
      <c r="C746" s="119" t="str">
        <f t="shared" si="95"/>
        <v/>
      </c>
      <c r="D746" s="41" t="str">
        <f t="shared" si="90"/>
        <v/>
      </c>
      <c r="E746" s="65"/>
      <c r="F746" s="38" t="str">
        <f t="shared" si="91"/>
        <v/>
      </c>
      <c r="G746" s="49" t="str">
        <f t="shared" si="92"/>
        <v/>
      </c>
      <c r="H746" s="49" t="str">
        <f t="shared" si="9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9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4"/>
        <v/>
      </c>
      <c r="C747" s="119" t="str">
        <f t="shared" si="95"/>
        <v/>
      </c>
      <c r="D747" s="41" t="str">
        <f t="shared" si="90"/>
        <v/>
      </c>
      <c r="E747" s="65"/>
      <c r="F747" s="38" t="str">
        <f t="shared" si="91"/>
        <v/>
      </c>
      <c r="G747" s="49" t="str">
        <f t="shared" si="92"/>
        <v/>
      </c>
      <c r="H747" s="49" t="str">
        <f t="shared" si="9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9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4"/>
        <v/>
      </c>
      <c r="C748" s="119" t="str">
        <f t="shared" si="95"/>
        <v/>
      </c>
      <c r="D748" s="41" t="str">
        <f t="shared" si="90"/>
        <v/>
      </c>
      <c r="E748" s="65"/>
      <c r="F748" s="38" t="str">
        <f t="shared" si="91"/>
        <v/>
      </c>
      <c r="G748" s="49" t="str">
        <f t="shared" si="92"/>
        <v/>
      </c>
      <c r="H748" s="49" t="str">
        <f t="shared" si="9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9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4"/>
        <v/>
      </c>
      <c r="C749" s="119" t="str">
        <f t="shared" si="95"/>
        <v/>
      </c>
      <c r="D749" s="41" t="str">
        <f t="shared" si="90"/>
        <v/>
      </c>
      <c r="E749" s="65"/>
      <c r="F749" s="38" t="str">
        <f t="shared" si="91"/>
        <v/>
      </c>
      <c r="G749" s="49" t="str">
        <f t="shared" si="92"/>
        <v/>
      </c>
      <c r="H749" s="49" t="str">
        <f t="shared" si="9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9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4"/>
        <v/>
      </c>
      <c r="C750" s="119" t="str">
        <f t="shared" si="95"/>
        <v/>
      </c>
      <c r="D750" s="41" t="str">
        <f t="shared" si="90"/>
        <v/>
      </c>
      <c r="E750" s="65"/>
      <c r="F750" s="38" t="str">
        <f t="shared" si="91"/>
        <v/>
      </c>
      <c r="G750" s="49" t="str">
        <f t="shared" si="92"/>
        <v/>
      </c>
      <c r="H750" s="49" t="str">
        <f t="shared" si="9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9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4"/>
        <v/>
      </c>
      <c r="C751" s="119" t="str">
        <f t="shared" si="95"/>
        <v/>
      </c>
      <c r="D751" s="41" t="str">
        <f t="shared" si="90"/>
        <v/>
      </c>
      <c r="E751" s="65"/>
      <c r="F751" s="38" t="str">
        <f t="shared" si="91"/>
        <v/>
      </c>
      <c r="G751" s="49" t="str">
        <f t="shared" si="92"/>
        <v/>
      </c>
      <c r="H751" s="49" t="str">
        <f t="shared" si="9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9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4"/>
        <v/>
      </c>
      <c r="C752" s="119" t="str">
        <f t="shared" si="95"/>
        <v/>
      </c>
      <c r="D752" s="41" t="str">
        <f t="shared" si="90"/>
        <v/>
      </c>
      <c r="E752" s="65"/>
      <c r="F752" s="38" t="str">
        <f t="shared" si="91"/>
        <v/>
      </c>
      <c r="G752" s="49" t="str">
        <f t="shared" si="92"/>
        <v/>
      </c>
      <c r="H752" s="49" t="str">
        <f t="shared" si="9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9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4"/>
        <v/>
      </c>
      <c r="C753" s="119" t="str">
        <f t="shared" si="95"/>
        <v/>
      </c>
      <c r="D753" s="41" t="str">
        <f t="shared" si="90"/>
        <v/>
      </c>
      <c r="E753" s="65"/>
      <c r="F753" s="38" t="str">
        <f t="shared" si="91"/>
        <v/>
      </c>
      <c r="G753" s="49" t="str">
        <f t="shared" si="92"/>
        <v/>
      </c>
      <c r="H753" s="49" t="str">
        <f t="shared" si="9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9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4"/>
        <v/>
      </c>
      <c r="C754" s="119" t="str">
        <f t="shared" si="95"/>
        <v/>
      </c>
      <c r="D754" s="41" t="str">
        <f t="shared" si="90"/>
        <v/>
      </c>
      <c r="E754" s="65"/>
      <c r="F754" s="38" t="str">
        <f t="shared" si="91"/>
        <v/>
      </c>
      <c r="G754" s="49" t="str">
        <f t="shared" si="92"/>
        <v/>
      </c>
      <c r="H754" s="49" t="str">
        <f t="shared" si="9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9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4"/>
        <v/>
      </c>
      <c r="C755" s="119" t="str">
        <f t="shared" si="95"/>
        <v/>
      </c>
      <c r="D755" s="41" t="str">
        <f t="shared" si="90"/>
        <v/>
      </c>
      <c r="E755" s="65"/>
      <c r="F755" s="38" t="str">
        <f t="shared" si="91"/>
        <v/>
      </c>
      <c r="G755" s="49" t="str">
        <f t="shared" si="92"/>
        <v/>
      </c>
      <c r="H755" s="49" t="str">
        <f t="shared" si="9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9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4"/>
        <v/>
      </c>
      <c r="C756" s="119" t="str">
        <f t="shared" si="95"/>
        <v/>
      </c>
      <c r="D756" s="41" t="str">
        <f t="shared" si="90"/>
        <v/>
      </c>
      <c r="E756" s="65"/>
      <c r="F756" s="38" t="str">
        <f t="shared" si="91"/>
        <v/>
      </c>
      <c r="G756" s="49" t="str">
        <f t="shared" si="92"/>
        <v/>
      </c>
      <c r="H756" s="49" t="str">
        <f t="shared" si="9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9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4"/>
        <v/>
      </c>
      <c r="C757" s="119" t="str">
        <f t="shared" si="95"/>
        <v/>
      </c>
      <c r="D757" s="41" t="str">
        <f t="shared" si="90"/>
        <v/>
      </c>
      <c r="E757" s="65"/>
      <c r="F757" s="38" t="str">
        <f t="shared" si="91"/>
        <v/>
      </c>
      <c r="G757" s="49" t="str">
        <f t="shared" si="92"/>
        <v/>
      </c>
      <c r="H757" s="49" t="str">
        <f t="shared" si="9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9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4"/>
        <v/>
      </c>
      <c r="C758" s="119" t="str">
        <f t="shared" si="95"/>
        <v/>
      </c>
      <c r="D758" s="41" t="str">
        <f t="shared" si="90"/>
        <v/>
      </c>
      <c r="E758" s="65"/>
      <c r="F758" s="38" t="str">
        <f t="shared" si="91"/>
        <v/>
      </c>
      <c r="G758" s="49" t="str">
        <f t="shared" si="92"/>
        <v/>
      </c>
      <c r="H758" s="49" t="str">
        <f t="shared" si="9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9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4"/>
        <v/>
      </c>
      <c r="C759" s="119" t="str">
        <f t="shared" si="95"/>
        <v/>
      </c>
      <c r="D759" s="41" t="str">
        <f t="shared" si="90"/>
        <v/>
      </c>
      <c r="E759" s="65"/>
      <c r="F759" s="38" t="str">
        <f t="shared" si="91"/>
        <v/>
      </c>
      <c r="G759" s="49" t="str">
        <f t="shared" si="92"/>
        <v/>
      </c>
      <c r="H759" s="49" t="str">
        <f t="shared" si="9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9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4"/>
        <v/>
      </c>
      <c r="C760" s="119" t="str">
        <f t="shared" si="95"/>
        <v/>
      </c>
      <c r="D760" s="41" t="str">
        <f t="shared" si="90"/>
        <v/>
      </c>
      <c r="E760" s="65"/>
      <c r="F760" s="38" t="str">
        <f t="shared" si="91"/>
        <v/>
      </c>
      <c r="G760" s="49" t="str">
        <f t="shared" si="92"/>
        <v/>
      </c>
      <c r="H760" s="49" t="str">
        <f t="shared" si="9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9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4"/>
        <v/>
      </c>
      <c r="C761" s="119" t="str">
        <f t="shared" si="95"/>
        <v/>
      </c>
      <c r="D761" s="41" t="str">
        <f t="shared" si="90"/>
        <v/>
      </c>
      <c r="E761" s="65"/>
      <c r="F761" s="38" t="str">
        <f t="shared" si="91"/>
        <v/>
      </c>
      <c r="G761" s="49" t="str">
        <f t="shared" si="92"/>
        <v/>
      </c>
      <c r="H761" s="49" t="str">
        <f t="shared" si="9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9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4"/>
        <v/>
      </c>
      <c r="C762" s="119" t="str">
        <f t="shared" si="95"/>
        <v/>
      </c>
      <c r="D762" s="41" t="str">
        <f t="shared" si="90"/>
        <v/>
      </c>
      <c r="E762" s="65"/>
      <c r="F762" s="38" t="str">
        <f t="shared" si="91"/>
        <v/>
      </c>
      <c r="G762" s="49" t="str">
        <f t="shared" si="92"/>
        <v/>
      </c>
      <c r="H762" s="49" t="str">
        <f t="shared" si="9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9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4"/>
        <v/>
      </c>
      <c r="C763" s="119" t="str">
        <f t="shared" si="95"/>
        <v/>
      </c>
      <c r="D763" s="41" t="str">
        <f t="shared" si="90"/>
        <v/>
      </c>
      <c r="E763" s="65"/>
      <c r="F763" s="38" t="str">
        <f t="shared" si="91"/>
        <v/>
      </c>
      <c r="G763" s="49" t="str">
        <f t="shared" si="92"/>
        <v/>
      </c>
      <c r="H763" s="49" t="str">
        <f t="shared" si="9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9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4"/>
        <v/>
      </c>
      <c r="C764" s="119" t="str">
        <f t="shared" si="95"/>
        <v/>
      </c>
      <c r="D764" s="41" t="str">
        <f t="shared" si="90"/>
        <v/>
      </c>
      <c r="E764" s="65"/>
      <c r="F764" s="38" t="str">
        <f t="shared" si="91"/>
        <v/>
      </c>
      <c r="G764" s="49" t="str">
        <f t="shared" si="92"/>
        <v/>
      </c>
      <c r="H764" s="49" t="str">
        <f t="shared" si="9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9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4"/>
        <v/>
      </c>
      <c r="C765" s="119" t="str">
        <f t="shared" si="95"/>
        <v/>
      </c>
      <c r="D765" s="41" t="str">
        <f t="shared" si="90"/>
        <v/>
      </c>
      <c r="E765" s="65"/>
      <c r="F765" s="38" t="str">
        <f t="shared" si="91"/>
        <v/>
      </c>
      <c r="G765" s="49" t="str">
        <f t="shared" si="92"/>
        <v/>
      </c>
      <c r="H765" s="49" t="str">
        <f t="shared" si="9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9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4"/>
        <v/>
      </c>
      <c r="C766" s="119" t="str">
        <f t="shared" si="95"/>
        <v/>
      </c>
      <c r="D766" s="41" t="str">
        <f t="shared" si="90"/>
        <v/>
      </c>
      <c r="E766" s="65"/>
      <c r="F766" s="38" t="str">
        <f t="shared" si="91"/>
        <v/>
      </c>
      <c r="G766" s="49" t="str">
        <f t="shared" si="92"/>
        <v/>
      </c>
      <c r="H766" s="49" t="str">
        <f t="shared" si="9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9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4"/>
        <v/>
      </c>
      <c r="C767" s="119" t="str">
        <f t="shared" si="95"/>
        <v/>
      </c>
      <c r="D767" s="41" t="str">
        <f t="shared" si="90"/>
        <v/>
      </c>
      <c r="E767" s="65"/>
      <c r="F767" s="38" t="str">
        <f t="shared" si="91"/>
        <v/>
      </c>
      <c r="G767" s="49" t="str">
        <f t="shared" si="92"/>
        <v/>
      </c>
      <c r="H767" s="49" t="str">
        <f t="shared" si="9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9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4"/>
        <v/>
      </c>
      <c r="C768" s="119" t="str">
        <f t="shared" si="95"/>
        <v/>
      </c>
      <c r="D768" s="41" t="str">
        <f t="shared" si="90"/>
        <v/>
      </c>
      <c r="E768" s="65"/>
      <c r="F768" s="38" t="str">
        <f t="shared" si="91"/>
        <v/>
      </c>
      <c r="G768" s="49" t="str">
        <f t="shared" si="92"/>
        <v/>
      </c>
      <c r="H768" s="49" t="str">
        <f t="shared" si="9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9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4"/>
        <v/>
      </c>
      <c r="C769" s="119" t="str">
        <f t="shared" si="95"/>
        <v/>
      </c>
      <c r="D769" s="41" t="str">
        <f t="shared" si="90"/>
        <v/>
      </c>
      <c r="E769" s="65"/>
      <c r="F769" s="38" t="str">
        <f t="shared" si="91"/>
        <v/>
      </c>
      <c r="G769" s="49" t="str">
        <f t="shared" si="92"/>
        <v/>
      </c>
      <c r="H769" s="49" t="str">
        <f t="shared" si="9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9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4"/>
        <v/>
      </c>
      <c r="C770" s="119" t="str">
        <f t="shared" si="95"/>
        <v/>
      </c>
      <c r="D770" s="41" t="str">
        <f t="shared" si="90"/>
        <v/>
      </c>
      <c r="E770" s="65"/>
      <c r="F770" s="38" t="str">
        <f t="shared" si="91"/>
        <v/>
      </c>
      <c r="G770" s="49" t="str">
        <f t="shared" si="92"/>
        <v/>
      </c>
      <c r="H770" s="49" t="str">
        <f t="shared" si="9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9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4"/>
        <v/>
      </c>
      <c r="C771" s="119" t="str">
        <f t="shared" si="95"/>
        <v/>
      </c>
      <c r="D771" s="41" t="str">
        <f t="shared" si="90"/>
        <v/>
      </c>
      <c r="E771" s="65"/>
      <c r="F771" s="38" t="str">
        <f t="shared" si="91"/>
        <v/>
      </c>
      <c r="G771" s="49" t="str">
        <f t="shared" si="92"/>
        <v/>
      </c>
      <c r="H771" s="49" t="str">
        <f t="shared" si="9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9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4"/>
        <v/>
      </c>
      <c r="C772" s="119" t="str">
        <f t="shared" si="95"/>
        <v/>
      </c>
      <c r="D772" s="41" t="str">
        <f t="shared" si="90"/>
        <v/>
      </c>
      <c r="E772" s="65"/>
      <c r="F772" s="38" t="str">
        <f t="shared" si="91"/>
        <v/>
      </c>
      <c r="G772" s="49" t="str">
        <f t="shared" si="92"/>
        <v/>
      </c>
      <c r="H772" s="49" t="str">
        <f t="shared" si="9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9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4"/>
        <v/>
      </c>
      <c r="C773" s="119" t="str">
        <f t="shared" si="95"/>
        <v/>
      </c>
      <c r="D773" s="41" t="str">
        <f t="shared" si="90"/>
        <v/>
      </c>
      <c r="E773" s="65"/>
      <c r="F773" s="38" t="str">
        <f t="shared" si="91"/>
        <v/>
      </c>
      <c r="G773" s="49" t="str">
        <f t="shared" si="92"/>
        <v/>
      </c>
      <c r="H773" s="49" t="str">
        <f t="shared" si="9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9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4"/>
        <v/>
      </c>
      <c r="C774" s="119" t="str">
        <f t="shared" si="95"/>
        <v/>
      </c>
      <c r="D774" s="41" t="str">
        <f t="shared" si="90"/>
        <v/>
      </c>
      <c r="E774" s="65"/>
      <c r="F774" s="38" t="str">
        <f t="shared" si="91"/>
        <v/>
      </c>
      <c r="G774" s="49" t="str">
        <f t="shared" si="92"/>
        <v/>
      </c>
      <c r="H774" s="49" t="str">
        <f t="shared" si="9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6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4"/>
        <v/>
      </c>
      <c r="C775" s="119" t="str">
        <f t="shared" si="95"/>
        <v/>
      </c>
      <c r="D775" s="41" t="str">
        <f t="shared" ref="D775:D838" si="97">IF(J775&lt;&gt;"", $D$5, "")</f>
        <v/>
      </c>
      <c r="E775" s="65"/>
      <c r="F775" s="38" t="str">
        <f t="shared" ref="F775:F838" si="98">IF(J775&lt;&gt;"", $F$5, "")</f>
        <v/>
      </c>
      <c r="G775" s="49" t="str">
        <f t="shared" ref="G775:G838" si="99">IF(J775&lt;&gt;"", $G$5, "")</f>
        <v/>
      </c>
      <c r="H775" s="49" t="str">
        <f t="shared" ref="H775:H838" si="10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6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4"/>
        <v/>
      </c>
      <c r="C776" s="119" t="str">
        <f t="shared" si="95"/>
        <v/>
      </c>
      <c r="D776" s="41" t="str">
        <f t="shared" si="97"/>
        <v/>
      </c>
      <c r="E776" s="65"/>
      <c r="F776" s="38" t="str">
        <f t="shared" si="98"/>
        <v/>
      </c>
      <c r="G776" s="49" t="str">
        <f t="shared" si="99"/>
        <v/>
      </c>
      <c r="H776" s="49" t="str">
        <f t="shared" si="10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6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4"/>
        <v/>
      </c>
      <c r="C777" s="119" t="str">
        <f t="shared" si="95"/>
        <v/>
      </c>
      <c r="D777" s="41" t="str">
        <f t="shared" si="97"/>
        <v/>
      </c>
      <c r="E777" s="65"/>
      <c r="F777" s="38" t="str">
        <f t="shared" si="98"/>
        <v/>
      </c>
      <c r="G777" s="49" t="str">
        <f t="shared" si="99"/>
        <v/>
      </c>
      <c r="H777" s="49" t="str">
        <f t="shared" si="10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6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4"/>
        <v/>
      </c>
      <c r="C778" s="119" t="str">
        <f t="shared" si="95"/>
        <v/>
      </c>
      <c r="D778" s="41" t="str">
        <f t="shared" si="97"/>
        <v/>
      </c>
      <c r="E778" s="65"/>
      <c r="F778" s="38" t="str">
        <f t="shared" si="98"/>
        <v/>
      </c>
      <c r="G778" s="49" t="str">
        <f t="shared" si="99"/>
        <v/>
      </c>
      <c r="H778" s="49" t="str">
        <f t="shared" si="10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6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4"/>
        <v/>
      </c>
      <c r="C779" s="119" t="str">
        <f t="shared" si="95"/>
        <v/>
      </c>
      <c r="D779" s="41" t="str">
        <f t="shared" si="97"/>
        <v/>
      </c>
      <c r="E779" s="65"/>
      <c r="F779" s="38" t="str">
        <f t="shared" si="98"/>
        <v/>
      </c>
      <c r="G779" s="49" t="str">
        <f t="shared" si="99"/>
        <v/>
      </c>
      <c r="H779" s="49" t="str">
        <f t="shared" si="10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6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4"/>
        <v/>
      </c>
      <c r="C780" s="119" t="str">
        <f t="shared" si="95"/>
        <v/>
      </c>
      <c r="D780" s="41" t="str">
        <f t="shared" si="97"/>
        <v/>
      </c>
      <c r="E780" s="65"/>
      <c r="F780" s="38" t="str">
        <f t="shared" si="98"/>
        <v/>
      </c>
      <c r="G780" s="49" t="str">
        <f t="shared" si="99"/>
        <v/>
      </c>
      <c r="H780" s="49" t="str">
        <f t="shared" si="10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6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4"/>
        <v/>
      </c>
      <c r="C781" s="119" t="str">
        <f t="shared" si="95"/>
        <v/>
      </c>
      <c r="D781" s="41" t="str">
        <f t="shared" si="97"/>
        <v/>
      </c>
      <c r="E781" s="65"/>
      <c r="F781" s="38" t="str">
        <f t="shared" si="98"/>
        <v/>
      </c>
      <c r="G781" s="49" t="str">
        <f t="shared" si="99"/>
        <v/>
      </c>
      <c r="H781" s="49" t="str">
        <f t="shared" si="10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6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4"/>
        <v/>
      </c>
      <c r="C782" s="119" t="str">
        <f t="shared" si="95"/>
        <v/>
      </c>
      <c r="D782" s="41" t="str">
        <f t="shared" si="97"/>
        <v/>
      </c>
      <c r="E782" s="65"/>
      <c r="F782" s="38" t="str">
        <f t="shared" si="98"/>
        <v/>
      </c>
      <c r="G782" s="49" t="str">
        <f t="shared" si="99"/>
        <v/>
      </c>
      <c r="H782" s="49" t="str">
        <f t="shared" si="10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6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4"/>
        <v/>
      </c>
      <c r="C783" s="119" t="str">
        <f t="shared" si="95"/>
        <v/>
      </c>
      <c r="D783" s="41" t="str">
        <f t="shared" si="97"/>
        <v/>
      </c>
      <c r="E783" s="65"/>
      <c r="F783" s="38" t="str">
        <f t="shared" si="98"/>
        <v/>
      </c>
      <c r="G783" s="49" t="str">
        <f t="shared" si="99"/>
        <v/>
      </c>
      <c r="H783" s="49" t="str">
        <f t="shared" si="10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6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4"/>
        <v/>
      </c>
      <c r="C784" s="119" t="str">
        <f t="shared" si="95"/>
        <v/>
      </c>
      <c r="D784" s="41" t="str">
        <f t="shared" si="97"/>
        <v/>
      </c>
      <c r="E784" s="65"/>
      <c r="F784" s="38" t="str">
        <f t="shared" si="98"/>
        <v/>
      </c>
      <c r="G784" s="49" t="str">
        <f t="shared" si="99"/>
        <v/>
      </c>
      <c r="H784" s="49" t="str">
        <f t="shared" si="10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6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4"/>
        <v/>
      </c>
      <c r="C785" s="119" t="str">
        <f t="shared" si="95"/>
        <v/>
      </c>
      <c r="D785" s="41" t="str">
        <f t="shared" si="97"/>
        <v/>
      </c>
      <c r="E785" s="65"/>
      <c r="F785" s="38" t="str">
        <f t="shared" si="98"/>
        <v/>
      </c>
      <c r="G785" s="49" t="str">
        <f t="shared" si="99"/>
        <v/>
      </c>
      <c r="H785" s="49" t="str">
        <f t="shared" si="10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6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4"/>
        <v/>
      </c>
      <c r="C786" s="119" t="str">
        <f t="shared" si="95"/>
        <v/>
      </c>
      <c r="D786" s="41" t="str">
        <f t="shared" si="97"/>
        <v/>
      </c>
      <c r="E786" s="65"/>
      <c r="F786" s="38" t="str">
        <f t="shared" si="98"/>
        <v/>
      </c>
      <c r="G786" s="49" t="str">
        <f t="shared" si="99"/>
        <v/>
      </c>
      <c r="H786" s="49" t="str">
        <f t="shared" si="10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6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4"/>
        <v/>
      </c>
      <c r="C787" s="119" t="str">
        <f t="shared" si="95"/>
        <v/>
      </c>
      <c r="D787" s="41" t="str">
        <f t="shared" si="97"/>
        <v/>
      </c>
      <c r="E787" s="65"/>
      <c r="F787" s="38" t="str">
        <f t="shared" si="98"/>
        <v/>
      </c>
      <c r="G787" s="49" t="str">
        <f t="shared" si="99"/>
        <v/>
      </c>
      <c r="H787" s="49" t="str">
        <f t="shared" si="10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6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4"/>
        <v/>
      </c>
      <c r="C788" s="119" t="str">
        <f t="shared" si="95"/>
        <v/>
      </c>
      <c r="D788" s="41" t="str">
        <f t="shared" si="97"/>
        <v/>
      </c>
      <c r="E788" s="65"/>
      <c r="F788" s="38" t="str">
        <f t="shared" si="98"/>
        <v/>
      </c>
      <c r="G788" s="49" t="str">
        <f t="shared" si="99"/>
        <v/>
      </c>
      <c r="H788" s="49" t="str">
        <f t="shared" si="10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6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4"/>
        <v/>
      </c>
      <c r="C789" s="119" t="str">
        <f t="shared" si="95"/>
        <v/>
      </c>
      <c r="D789" s="41" t="str">
        <f t="shared" si="97"/>
        <v/>
      </c>
      <c r="E789" s="65"/>
      <c r="F789" s="38" t="str">
        <f t="shared" si="98"/>
        <v/>
      </c>
      <c r="G789" s="49" t="str">
        <f t="shared" si="99"/>
        <v/>
      </c>
      <c r="H789" s="49" t="str">
        <f t="shared" si="10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6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4"/>
        <v/>
      </c>
      <c r="C790" s="119" t="str">
        <f t="shared" si="95"/>
        <v/>
      </c>
      <c r="D790" s="41" t="str">
        <f t="shared" si="97"/>
        <v/>
      </c>
      <c r="E790" s="65"/>
      <c r="F790" s="38" t="str">
        <f t="shared" si="98"/>
        <v/>
      </c>
      <c r="G790" s="49" t="str">
        <f t="shared" si="99"/>
        <v/>
      </c>
      <c r="H790" s="49" t="str">
        <f t="shared" si="10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6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4"/>
        <v/>
      </c>
      <c r="C791" s="119" t="str">
        <f t="shared" si="95"/>
        <v/>
      </c>
      <c r="D791" s="41" t="str">
        <f t="shared" si="97"/>
        <v/>
      </c>
      <c r="E791" s="65"/>
      <c r="F791" s="38" t="str">
        <f t="shared" si="98"/>
        <v/>
      </c>
      <c r="G791" s="49" t="str">
        <f t="shared" si="99"/>
        <v/>
      </c>
      <c r="H791" s="49" t="str">
        <f t="shared" si="10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6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4"/>
        <v/>
      </c>
      <c r="C792" s="119" t="str">
        <f t="shared" si="95"/>
        <v/>
      </c>
      <c r="D792" s="41" t="str">
        <f t="shared" si="97"/>
        <v/>
      </c>
      <c r="E792" s="65"/>
      <c r="F792" s="38" t="str">
        <f t="shared" si="98"/>
        <v/>
      </c>
      <c r="G792" s="49" t="str">
        <f t="shared" si="99"/>
        <v/>
      </c>
      <c r="H792" s="49" t="str">
        <f t="shared" si="10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6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4"/>
        <v/>
      </c>
      <c r="C793" s="119" t="str">
        <f t="shared" si="95"/>
        <v/>
      </c>
      <c r="D793" s="41" t="str">
        <f t="shared" si="97"/>
        <v/>
      </c>
      <c r="E793" s="65"/>
      <c r="F793" s="38" t="str">
        <f t="shared" si="98"/>
        <v/>
      </c>
      <c r="G793" s="49" t="str">
        <f t="shared" si="99"/>
        <v/>
      </c>
      <c r="H793" s="49" t="str">
        <f t="shared" si="10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6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4"/>
        <v/>
      </c>
      <c r="C794" s="119" t="str">
        <f t="shared" si="95"/>
        <v/>
      </c>
      <c r="D794" s="41" t="str">
        <f t="shared" si="97"/>
        <v/>
      </c>
      <c r="E794" s="65"/>
      <c r="F794" s="38" t="str">
        <f t="shared" si="98"/>
        <v/>
      </c>
      <c r="G794" s="49" t="str">
        <f t="shared" si="99"/>
        <v/>
      </c>
      <c r="H794" s="49" t="str">
        <f t="shared" si="10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6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101">IF(J795&lt;&gt;"", $B$5, "")</f>
        <v/>
      </c>
      <c r="C795" s="119" t="str">
        <f t="shared" ref="C795:C858" si="102">IF(J795&lt;&gt;"", $C$5, "")</f>
        <v/>
      </c>
      <c r="D795" s="41" t="str">
        <f t="shared" si="97"/>
        <v/>
      </c>
      <c r="E795" s="65"/>
      <c r="F795" s="38" t="str">
        <f t="shared" si="98"/>
        <v/>
      </c>
      <c r="G795" s="49" t="str">
        <f t="shared" si="99"/>
        <v/>
      </c>
      <c r="H795" s="49" t="str">
        <f t="shared" si="10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6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101"/>
        <v/>
      </c>
      <c r="C796" s="119" t="str">
        <f t="shared" si="102"/>
        <v/>
      </c>
      <c r="D796" s="41" t="str">
        <f t="shared" si="97"/>
        <v/>
      </c>
      <c r="E796" s="65"/>
      <c r="F796" s="38" t="str">
        <f t="shared" si="98"/>
        <v/>
      </c>
      <c r="G796" s="49" t="str">
        <f t="shared" si="99"/>
        <v/>
      </c>
      <c r="H796" s="49" t="str">
        <f t="shared" si="10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6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101"/>
        <v/>
      </c>
      <c r="C797" s="119" t="str">
        <f t="shared" si="102"/>
        <v/>
      </c>
      <c r="D797" s="41" t="str">
        <f t="shared" si="97"/>
        <v/>
      </c>
      <c r="E797" s="65"/>
      <c r="F797" s="38" t="str">
        <f t="shared" si="98"/>
        <v/>
      </c>
      <c r="G797" s="49" t="str">
        <f t="shared" si="99"/>
        <v/>
      </c>
      <c r="H797" s="49" t="str">
        <f t="shared" si="10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6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101"/>
        <v/>
      </c>
      <c r="C798" s="119" t="str">
        <f t="shared" si="102"/>
        <v/>
      </c>
      <c r="D798" s="41" t="str">
        <f t="shared" si="97"/>
        <v/>
      </c>
      <c r="E798" s="65"/>
      <c r="F798" s="38" t="str">
        <f t="shared" si="98"/>
        <v/>
      </c>
      <c r="G798" s="49" t="str">
        <f t="shared" si="99"/>
        <v/>
      </c>
      <c r="H798" s="49" t="str">
        <f t="shared" si="10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6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101"/>
        <v/>
      </c>
      <c r="C799" s="119" t="str">
        <f t="shared" si="102"/>
        <v/>
      </c>
      <c r="D799" s="41" t="str">
        <f t="shared" si="97"/>
        <v/>
      </c>
      <c r="E799" s="65"/>
      <c r="F799" s="38" t="str">
        <f t="shared" si="98"/>
        <v/>
      </c>
      <c r="G799" s="49" t="str">
        <f t="shared" si="99"/>
        <v/>
      </c>
      <c r="H799" s="49" t="str">
        <f t="shared" si="10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6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101"/>
        <v/>
      </c>
      <c r="C800" s="119" t="str">
        <f t="shared" si="102"/>
        <v/>
      </c>
      <c r="D800" s="41" t="str">
        <f t="shared" si="97"/>
        <v/>
      </c>
      <c r="E800" s="65"/>
      <c r="F800" s="38" t="str">
        <f t="shared" si="98"/>
        <v/>
      </c>
      <c r="G800" s="49" t="str">
        <f t="shared" si="99"/>
        <v/>
      </c>
      <c r="H800" s="49" t="str">
        <f t="shared" si="10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6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101"/>
        <v/>
      </c>
      <c r="C801" s="119" t="str">
        <f t="shared" si="102"/>
        <v/>
      </c>
      <c r="D801" s="41" t="str">
        <f t="shared" si="97"/>
        <v/>
      </c>
      <c r="E801" s="65"/>
      <c r="F801" s="38" t="str">
        <f t="shared" si="98"/>
        <v/>
      </c>
      <c r="G801" s="49" t="str">
        <f t="shared" si="99"/>
        <v/>
      </c>
      <c r="H801" s="49" t="str">
        <f t="shared" si="10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6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101"/>
        <v/>
      </c>
      <c r="C802" s="119" t="str">
        <f t="shared" si="102"/>
        <v/>
      </c>
      <c r="D802" s="41" t="str">
        <f t="shared" si="97"/>
        <v/>
      </c>
      <c r="E802" s="65"/>
      <c r="F802" s="38" t="str">
        <f t="shared" si="98"/>
        <v/>
      </c>
      <c r="G802" s="49" t="str">
        <f t="shared" si="99"/>
        <v/>
      </c>
      <c r="H802" s="49" t="str">
        <f t="shared" si="10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6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101"/>
        <v/>
      </c>
      <c r="C803" s="119" t="str">
        <f t="shared" si="102"/>
        <v/>
      </c>
      <c r="D803" s="41" t="str">
        <f t="shared" si="97"/>
        <v/>
      </c>
      <c r="E803" s="65"/>
      <c r="F803" s="38" t="str">
        <f t="shared" si="98"/>
        <v/>
      </c>
      <c r="G803" s="49" t="str">
        <f t="shared" si="99"/>
        <v/>
      </c>
      <c r="H803" s="49" t="str">
        <f t="shared" si="10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6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101"/>
        <v/>
      </c>
      <c r="C804" s="119" t="str">
        <f t="shared" si="102"/>
        <v/>
      </c>
      <c r="D804" s="41" t="str">
        <f t="shared" si="97"/>
        <v/>
      </c>
      <c r="E804" s="65"/>
      <c r="F804" s="38" t="str">
        <f t="shared" si="98"/>
        <v/>
      </c>
      <c r="G804" s="49" t="str">
        <f t="shared" si="99"/>
        <v/>
      </c>
      <c r="H804" s="49" t="str">
        <f t="shared" si="10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6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101"/>
        <v/>
      </c>
      <c r="C805" s="119" t="str">
        <f t="shared" si="102"/>
        <v/>
      </c>
      <c r="D805" s="41" t="str">
        <f t="shared" si="97"/>
        <v/>
      </c>
      <c r="E805" s="65"/>
      <c r="F805" s="38" t="str">
        <f t="shared" si="98"/>
        <v/>
      </c>
      <c r="G805" s="49" t="str">
        <f t="shared" si="99"/>
        <v/>
      </c>
      <c r="H805" s="49" t="str">
        <f t="shared" si="10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6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101"/>
        <v/>
      </c>
      <c r="C806" s="119" t="str">
        <f t="shared" si="102"/>
        <v/>
      </c>
      <c r="D806" s="41" t="str">
        <f t="shared" si="97"/>
        <v/>
      </c>
      <c r="E806" s="65"/>
      <c r="F806" s="38" t="str">
        <f t="shared" si="98"/>
        <v/>
      </c>
      <c r="G806" s="49" t="str">
        <f t="shared" si="99"/>
        <v/>
      </c>
      <c r="H806" s="49" t="str">
        <f t="shared" si="10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6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101"/>
        <v/>
      </c>
      <c r="C807" s="119" t="str">
        <f t="shared" si="102"/>
        <v/>
      </c>
      <c r="D807" s="41" t="str">
        <f t="shared" si="97"/>
        <v/>
      </c>
      <c r="E807" s="65"/>
      <c r="F807" s="38" t="str">
        <f t="shared" si="98"/>
        <v/>
      </c>
      <c r="G807" s="49" t="str">
        <f t="shared" si="99"/>
        <v/>
      </c>
      <c r="H807" s="49" t="str">
        <f t="shared" si="10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6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101"/>
        <v/>
      </c>
      <c r="C808" s="119" t="str">
        <f t="shared" si="102"/>
        <v/>
      </c>
      <c r="D808" s="41" t="str">
        <f t="shared" si="97"/>
        <v/>
      </c>
      <c r="E808" s="65"/>
      <c r="F808" s="38" t="str">
        <f t="shared" si="98"/>
        <v/>
      </c>
      <c r="G808" s="49" t="str">
        <f t="shared" si="99"/>
        <v/>
      </c>
      <c r="H808" s="49" t="str">
        <f t="shared" si="10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6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101"/>
        <v/>
      </c>
      <c r="C809" s="119" t="str">
        <f t="shared" si="102"/>
        <v/>
      </c>
      <c r="D809" s="41" t="str">
        <f t="shared" si="97"/>
        <v/>
      </c>
      <c r="E809" s="65"/>
      <c r="F809" s="38" t="str">
        <f t="shared" si="98"/>
        <v/>
      </c>
      <c r="G809" s="49" t="str">
        <f t="shared" si="99"/>
        <v/>
      </c>
      <c r="H809" s="49" t="str">
        <f t="shared" si="10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6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101"/>
        <v/>
      </c>
      <c r="C810" s="119" t="str">
        <f t="shared" si="102"/>
        <v/>
      </c>
      <c r="D810" s="41" t="str">
        <f t="shared" si="97"/>
        <v/>
      </c>
      <c r="E810" s="65"/>
      <c r="F810" s="38" t="str">
        <f t="shared" si="98"/>
        <v/>
      </c>
      <c r="G810" s="49" t="str">
        <f t="shared" si="99"/>
        <v/>
      </c>
      <c r="H810" s="49" t="str">
        <f t="shared" si="10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6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101"/>
        <v/>
      </c>
      <c r="C811" s="119" t="str">
        <f t="shared" si="102"/>
        <v/>
      </c>
      <c r="D811" s="41" t="str">
        <f t="shared" si="97"/>
        <v/>
      </c>
      <c r="E811" s="65"/>
      <c r="F811" s="38" t="str">
        <f t="shared" si="98"/>
        <v/>
      </c>
      <c r="G811" s="49" t="str">
        <f t="shared" si="99"/>
        <v/>
      </c>
      <c r="H811" s="49" t="str">
        <f t="shared" si="10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6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101"/>
        <v/>
      </c>
      <c r="C812" s="119" t="str">
        <f t="shared" si="102"/>
        <v/>
      </c>
      <c r="D812" s="41" t="str">
        <f t="shared" si="97"/>
        <v/>
      </c>
      <c r="E812" s="65"/>
      <c r="F812" s="38" t="str">
        <f t="shared" si="98"/>
        <v/>
      </c>
      <c r="G812" s="49" t="str">
        <f t="shared" si="99"/>
        <v/>
      </c>
      <c r="H812" s="49" t="str">
        <f t="shared" si="10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6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101"/>
        <v/>
      </c>
      <c r="C813" s="119" t="str">
        <f t="shared" si="102"/>
        <v/>
      </c>
      <c r="D813" s="41" t="str">
        <f t="shared" si="97"/>
        <v/>
      </c>
      <c r="E813" s="65"/>
      <c r="F813" s="38" t="str">
        <f t="shared" si="98"/>
        <v/>
      </c>
      <c r="G813" s="49" t="str">
        <f t="shared" si="99"/>
        <v/>
      </c>
      <c r="H813" s="49" t="str">
        <f t="shared" si="10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6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101"/>
        <v/>
      </c>
      <c r="C814" s="119" t="str">
        <f t="shared" si="102"/>
        <v/>
      </c>
      <c r="D814" s="41" t="str">
        <f t="shared" si="97"/>
        <v/>
      </c>
      <c r="E814" s="65"/>
      <c r="F814" s="38" t="str">
        <f t="shared" si="98"/>
        <v/>
      </c>
      <c r="G814" s="49" t="str">
        <f t="shared" si="99"/>
        <v/>
      </c>
      <c r="H814" s="49" t="str">
        <f t="shared" si="10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6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101"/>
        <v/>
      </c>
      <c r="C815" s="119" t="str">
        <f t="shared" si="102"/>
        <v/>
      </c>
      <c r="D815" s="41" t="str">
        <f t="shared" si="97"/>
        <v/>
      </c>
      <c r="E815" s="65"/>
      <c r="F815" s="38" t="str">
        <f t="shared" si="98"/>
        <v/>
      </c>
      <c r="G815" s="49" t="str">
        <f t="shared" si="99"/>
        <v/>
      </c>
      <c r="H815" s="49" t="str">
        <f t="shared" si="10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6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101"/>
        <v/>
      </c>
      <c r="C816" s="119" t="str">
        <f t="shared" si="102"/>
        <v/>
      </c>
      <c r="D816" s="41" t="str">
        <f t="shared" si="97"/>
        <v/>
      </c>
      <c r="E816" s="65"/>
      <c r="F816" s="38" t="str">
        <f t="shared" si="98"/>
        <v/>
      </c>
      <c r="G816" s="49" t="str">
        <f t="shared" si="99"/>
        <v/>
      </c>
      <c r="H816" s="49" t="str">
        <f t="shared" si="10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6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101"/>
        <v/>
      </c>
      <c r="C817" s="119" t="str">
        <f t="shared" si="102"/>
        <v/>
      </c>
      <c r="D817" s="41" t="str">
        <f t="shared" si="97"/>
        <v/>
      </c>
      <c r="E817" s="65"/>
      <c r="F817" s="38" t="str">
        <f t="shared" si="98"/>
        <v/>
      </c>
      <c r="G817" s="49" t="str">
        <f t="shared" si="99"/>
        <v/>
      </c>
      <c r="H817" s="49" t="str">
        <f t="shared" si="10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6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101"/>
        <v/>
      </c>
      <c r="C818" s="119" t="str">
        <f t="shared" si="102"/>
        <v/>
      </c>
      <c r="D818" s="41" t="str">
        <f t="shared" si="97"/>
        <v/>
      </c>
      <c r="E818" s="65"/>
      <c r="F818" s="38" t="str">
        <f t="shared" si="98"/>
        <v/>
      </c>
      <c r="G818" s="49" t="str">
        <f t="shared" si="99"/>
        <v/>
      </c>
      <c r="H818" s="49" t="str">
        <f t="shared" si="10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6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101"/>
        <v/>
      </c>
      <c r="C819" s="119" t="str">
        <f t="shared" si="102"/>
        <v/>
      </c>
      <c r="D819" s="41" t="str">
        <f t="shared" si="97"/>
        <v/>
      </c>
      <c r="E819" s="65"/>
      <c r="F819" s="38" t="str">
        <f t="shared" si="98"/>
        <v/>
      </c>
      <c r="G819" s="49" t="str">
        <f t="shared" si="99"/>
        <v/>
      </c>
      <c r="H819" s="49" t="str">
        <f t="shared" si="10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6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101"/>
        <v/>
      </c>
      <c r="C820" s="119" t="str">
        <f t="shared" si="102"/>
        <v/>
      </c>
      <c r="D820" s="41" t="str">
        <f t="shared" si="97"/>
        <v/>
      </c>
      <c r="E820" s="65"/>
      <c r="F820" s="38" t="str">
        <f t="shared" si="98"/>
        <v/>
      </c>
      <c r="G820" s="49" t="str">
        <f t="shared" si="99"/>
        <v/>
      </c>
      <c r="H820" s="49" t="str">
        <f t="shared" si="10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6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101"/>
        <v/>
      </c>
      <c r="C821" s="119" t="str">
        <f t="shared" si="102"/>
        <v/>
      </c>
      <c r="D821" s="41" t="str">
        <f t="shared" si="97"/>
        <v/>
      </c>
      <c r="E821" s="65"/>
      <c r="F821" s="38" t="str">
        <f t="shared" si="98"/>
        <v/>
      </c>
      <c r="G821" s="49" t="str">
        <f t="shared" si="99"/>
        <v/>
      </c>
      <c r="H821" s="49" t="str">
        <f t="shared" si="10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6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101"/>
        <v/>
      </c>
      <c r="C822" s="119" t="str">
        <f t="shared" si="102"/>
        <v/>
      </c>
      <c r="D822" s="41" t="str">
        <f t="shared" si="97"/>
        <v/>
      </c>
      <c r="E822" s="65"/>
      <c r="F822" s="38" t="str">
        <f t="shared" si="98"/>
        <v/>
      </c>
      <c r="G822" s="49" t="str">
        <f t="shared" si="99"/>
        <v/>
      </c>
      <c r="H822" s="49" t="str">
        <f t="shared" si="10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6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101"/>
        <v/>
      </c>
      <c r="C823" s="119" t="str">
        <f t="shared" si="102"/>
        <v/>
      </c>
      <c r="D823" s="41" t="str">
        <f t="shared" si="97"/>
        <v/>
      </c>
      <c r="E823" s="65"/>
      <c r="F823" s="38" t="str">
        <f t="shared" si="98"/>
        <v/>
      </c>
      <c r="G823" s="49" t="str">
        <f t="shared" si="99"/>
        <v/>
      </c>
      <c r="H823" s="49" t="str">
        <f t="shared" si="10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6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101"/>
        <v/>
      </c>
      <c r="C824" s="119" t="str">
        <f t="shared" si="102"/>
        <v/>
      </c>
      <c r="D824" s="41" t="str">
        <f t="shared" si="97"/>
        <v/>
      </c>
      <c r="E824" s="65"/>
      <c r="F824" s="38" t="str">
        <f t="shared" si="98"/>
        <v/>
      </c>
      <c r="G824" s="49" t="str">
        <f t="shared" si="99"/>
        <v/>
      </c>
      <c r="H824" s="49" t="str">
        <f t="shared" si="10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6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101"/>
        <v/>
      </c>
      <c r="C825" s="119" t="str">
        <f t="shared" si="102"/>
        <v/>
      </c>
      <c r="D825" s="41" t="str">
        <f t="shared" si="97"/>
        <v/>
      </c>
      <c r="E825" s="65"/>
      <c r="F825" s="38" t="str">
        <f t="shared" si="98"/>
        <v/>
      </c>
      <c r="G825" s="49" t="str">
        <f t="shared" si="99"/>
        <v/>
      </c>
      <c r="H825" s="49" t="str">
        <f t="shared" si="10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6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101"/>
        <v/>
      </c>
      <c r="C826" s="119" t="str">
        <f t="shared" si="102"/>
        <v/>
      </c>
      <c r="D826" s="41" t="str">
        <f t="shared" si="97"/>
        <v/>
      </c>
      <c r="E826" s="65"/>
      <c r="F826" s="38" t="str">
        <f t="shared" si="98"/>
        <v/>
      </c>
      <c r="G826" s="49" t="str">
        <f t="shared" si="99"/>
        <v/>
      </c>
      <c r="H826" s="49" t="str">
        <f t="shared" si="10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6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101"/>
        <v/>
      </c>
      <c r="C827" s="119" t="str">
        <f t="shared" si="102"/>
        <v/>
      </c>
      <c r="D827" s="41" t="str">
        <f t="shared" si="97"/>
        <v/>
      </c>
      <c r="E827" s="65"/>
      <c r="F827" s="38" t="str">
        <f t="shared" si="98"/>
        <v/>
      </c>
      <c r="G827" s="49" t="str">
        <f t="shared" si="99"/>
        <v/>
      </c>
      <c r="H827" s="49" t="str">
        <f t="shared" si="10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6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101"/>
        <v/>
      </c>
      <c r="C828" s="119" t="str">
        <f t="shared" si="102"/>
        <v/>
      </c>
      <c r="D828" s="41" t="str">
        <f t="shared" si="97"/>
        <v/>
      </c>
      <c r="E828" s="65"/>
      <c r="F828" s="38" t="str">
        <f t="shared" si="98"/>
        <v/>
      </c>
      <c r="G828" s="49" t="str">
        <f t="shared" si="99"/>
        <v/>
      </c>
      <c r="H828" s="49" t="str">
        <f t="shared" si="10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6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101"/>
        <v/>
      </c>
      <c r="C829" s="119" t="str">
        <f t="shared" si="102"/>
        <v/>
      </c>
      <c r="D829" s="41" t="str">
        <f t="shared" si="97"/>
        <v/>
      </c>
      <c r="E829" s="65"/>
      <c r="F829" s="38" t="str">
        <f t="shared" si="98"/>
        <v/>
      </c>
      <c r="G829" s="49" t="str">
        <f t="shared" si="99"/>
        <v/>
      </c>
      <c r="H829" s="49" t="str">
        <f t="shared" si="10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6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101"/>
        <v/>
      </c>
      <c r="C830" s="119" t="str">
        <f t="shared" si="102"/>
        <v/>
      </c>
      <c r="D830" s="41" t="str">
        <f t="shared" si="97"/>
        <v/>
      </c>
      <c r="E830" s="65"/>
      <c r="F830" s="38" t="str">
        <f t="shared" si="98"/>
        <v/>
      </c>
      <c r="G830" s="49" t="str">
        <f t="shared" si="99"/>
        <v/>
      </c>
      <c r="H830" s="49" t="str">
        <f t="shared" si="10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6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101"/>
        <v/>
      </c>
      <c r="C831" s="119" t="str">
        <f t="shared" si="102"/>
        <v/>
      </c>
      <c r="D831" s="41" t="str">
        <f t="shared" si="97"/>
        <v/>
      </c>
      <c r="E831" s="65"/>
      <c r="F831" s="38" t="str">
        <f t="shared" si="98"/>
        <v/>
      </c>
      <c r="G831" s="49" t="str">
        <f t="shared" si="99"/>
        <v/>
      </c>
      <c r="H831" s="49" t="str">
        <f t="shared" si="10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6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101"/>
        <v/>
      </c>
      <c r="C832" s="119" t="str">
        <f t="shared" si="102"/>
        <v/>
      </c>
      <c r="D832" s="41" t="str">
        <f t="shared" si="97"/>
        <v/>
      </c>
      <c r="E832" s="65"/>
      <c r="F832" s="38" t="str">
        <f t="shared" si="98"/>
        <v/>
      </c>
      <c r="G832" s="49" t="str">
        <f t="shared" si="99"/>
        <v/>
      </c>
      <c r="H832" s="49" t="str">
        <f t="shared" si="10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6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101"/>
        <v/>
      </c>
      <c r="C833" s="119" t="str">
        <f t="shared" si="102"/>
        <v/>
      </c>
      <c r="D833" s="41" t="str">
        <f t="shared" si="97"/>
        <v/>
      </c>
      <c r="E833" s="65"/>
      <c r="F833" s="38" t="str">
        <f t="shared" si="98"/>
        <v/>
      </c>
      <c r="G833" s="49" t="str">
        <f t="shared" si="99"/>
        <v/>
      </c>
      <c r="H833" s="49" t="str">
        <f t="shared" si="10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6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101"/>
        <v/>
      </c>
      <c r="C834" s="119" t="str">
        <f t="shared" si="102"/>
        <v/>
      </c>
      <c r="D834" s="41" t="str">
        <f t="shared" si="97"/>
        <v/>
      </c>
      <c r="E834" s="65"/>
      <c r="F834" s="38" t="str">
        <f t="shared" si="98"/>
        <v/>
      </c>
      <c r="G834" s="49" t="str">
        <f t="shared" si="99"/>
        <v/>
      </c>
      <c r="H834" s="49" t="str">
        <f t="shared" si="10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6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101"/>
        <v/>
      </c>
      <c r="C835" s="119" t="str">
        <f t="shared" si="102"/>
        <v/>
      </c>
      <c r="D835" s="41" t="str">
        <f t="shared" si="97"/>
        <v/>
      </c>
      <c r="E835" s="65"/>
      <c r="F835" s="38" t="str">
        <f t="shared" si="98"/>
        <v/>
      </c>
      <c r="G835" s="49" t="str">
        <f t="shared" si="99"/>
        <v/>
      </c>
      <c r="H835" s="49" t="str">
        <f t="shared" si="10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6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101"/>
        <v/>
      </c>
      <c r="C836" s="119" t="str">
        <f t="shared" si="102"/>
        <v/>
      </c>
      <c r="D836" s="41" t="str">
        <f t="shared" si="97"/>
        <v/>
      </c>
      <c r="E836" s="65"/>
      <c r="F836" s="38" t="str">
        <f t="shared" si="98"/>
        <v/>
      </c>
      <c r="G836" s="49" t="str">
        <f t="shared" si="99"/>
        <v/>
      </c>
      <c r="H836" s="49" t="str">
        <f t="shared" si="10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6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101"/>
        <v/>
      </c>
      <c r="C837" s="119" t="str">
        <f t="shared" si="102"/>
        <v/>
      </c>
      <c r="D837" s="41" t="str">
        <f t="shared" si="97"/>
        <v/>
      </c>
      <c r="E837" s="65"/>
      <c r="F837" s="38" t="str">
        <f t="shared" si="98"/>
        <v/>
      </c>
      <c r="G837" s="49" t="str">
        <f t="shared" si="99"/>
        <v/>
      </c>
      <c r="H837" s="49" t="str">
        <f t="shared" si="10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6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101"/>
        <v/>
      </c>
      <c r="C838" s="119" t="str">
        <f t="shared" si="102"/>
        <v/>
      </c>
      <c r="D838" s="41" t="str">
        <f t="shared" si="97"/>
        <v/>
      </c>
      <c r="E838" s="65"/>
      <c r="F838" s="38" t="str">
        <f t="shared" si="98"/>
        <v/>
      </c>
      <c r="G838" s="49" t="str">
        <f t="shared" si="99"/>
        <v/>
      </c>
      <c r="H838" s="49" t="str">
        <f t="shared" si="10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3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101"/>
        <v/>
      </c>
      <c r="C839" s="119" t="str">
        <f t="shared" si="102"/>
        <v/>
      </c>
      <c r="D839" s="41" t="str">
        <f t="shared" ref="D839:D902" si="104">IF(J839&lt;&gt;"", $D$5, "")</f>
        <v/>
      </c>
      <c r="E839" s="65"/>
      <c r="F839" s="38" t="str">
        <f t="shared" ref="F839:F902" si="105">IF(J839&lt;&gt;"", $F$5, "")</f>
        <v/>
      </c>
      <c r="G839" s="49" t="str">
        <f t="shared" ref="G839:G902" si="106">IF(J839&lt;&gt;"", $G$5, "")</f>
        <v/>
      </c>
      <c r="H839" s="49" t="str">
        <f t="shared" ref="H839:H902" si="10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3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101"/>
        <v/>
      </c>
      <c r="C840" s="119" t="str">
        <f t="shared" si="102"/>
        <v/>
      </c>
      <c r="D840" s="41" t="str">
        <f t="shared" si="104"/>
        <v/>
      </c>
      <c r="E840" s="65"/>
      <c r="F840" s="38" t="str">
        <f t="shared" si="105"/>
        <v/>
      </c>
      <c r="G840" s="49" t="str">
        <f t="shared" si="106"/>
        <v/>
      </c>
      <c r="H840" s="49" t="str">
        <f t="shared" si="10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3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101"/>
        <v/>
      </c>
      <c r="C841" s="119" t="str">
        <f t="shared" si="102"/>
        <v/>
      </c>
      <c r="D841" s="41" t="str">
        <f t="shared" si="104"/>
        <v/>
      </c>
      <c r="E841" s="65"/>
      <c r="F841" s="38" t="str">
        <f t="shared" si="105"/>
        <v/>
      </c>
      <c r="G841" s="49" t="str">
        <f t="shared" si="106"/>
        <v/>
      </c>
      <c r="H841" s="49" t="str">
        <f t="shared" si="10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3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101"/>
        <v/>
      </c>
      <c r="C842" s="119" t="str">
        <f t="shared" si="102"/>
        <v/>
      </c>
      <c r="D842" s="41" t="str">
        <f t="shared" si="104"/>
        <v/>
      </c>
      <c r="E842" s="65"/>
      <c r="F842" s="38" t="str">
        <f t="shared" si="105"/>
        <v/>
      </c>
      <c r="G842" s="49" t="str">
        <f t="shared" si="106"/>
        <v/>
      </c>
      <c r="H842" s="49" t="str">
        <f t="shared" si="10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3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101"/>
        <v/>
      </c>
      <c r="C843" s="119" t="str">
        <f t="shared" si="102"/>
        <v/>
      </c>
      <c r="D843" s="41" t="str">
        <f t="shared" si="104"/>
        <v/>
      </c>
      <c r="E843" s="65"/>
      <c r="F843" s="38" t="str">
        <f t="shared" si="105"/>
        <v/>
      </c>
      <c r="G843" s="49" t="str">
        <f t="shared" si="106"/>
        <v/>
      </c>
      <c r="H843" s="49" t="str">
        <f t="shared" si="10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3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101"/>
        <v/>
      </c>
      <c r="C844" s="119" t="str">
        <f t="shared" si="102"/>
        <v/>
      </c>
      <c r="D844" s="41" t="str">
        <f t="shared" si="104"/>
        <v/>
      </c>
      <c r="E844" s="65"/>
      <c r="F844" s="38" t="str">
        <f t="shared" si="105"/>
        <v/>
      </c>
      <c r="G844" s="49" t="str">
        <f t="shared" si="106"/>
        <v/>
      </c>
      <c r="H844" s="49" t="str">
        <f t="shared" si="10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3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101"/>
        <v/>
      </c>
      <c r="C845" s="119" t="str">
        <f t="shared" si="102"/>
        <v/>
      </c>
      <c r="D845" s="41" t="str">
        <f t="shared" si="104"/>
        <v/>
      </c>
      <c r="E845" s="65"/>
      <c r="F845" s="38" t="str">
        <f t="shared" si="105"/>
        <v/>
      </c>
      <c r="G845" s="49" t="str">
        <f t="shared" si="106"/>
        <v/>
      </c>
      <c r="H845" s="49" t="str">
        <f t="shared" si="10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3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101"/>
        <v/>
      </c>
      <c r="C846" s="119" t="str">
        <f t="shared" si="102"/>
        <v/>
      </c>
      <c r="D846" s="41" t="str">
        <f t="shared" si="104"/>
        <v/>
      </c>
      <c r="E846" s="65"/>
      <c r="F846" s="38" t="str">
        <f t="shared" si="105"/>
        <v/>
      </c>
      <c r="G846" s="49" t="str">
        <f t="shared" si="106"/>
        <v/>
      </c>
      <c r="H846" s="49" t="str">
        <f t="shared" si="10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3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101"/>
        <v/>
      </c>
      <c r="C847" s="119" t="str">
        <f t="shared" si="102"/>
        <v/>
      </c>
      <c r="D847" s="41" t="str">
        <f t="shared" si="104"/>
        <v/>
      </c>
      <c r="E847" s="65"/>
      <c r="F847" s="38" t="str">
        <f t="shared" si="105"/>
        <v/>
      </c>
      <c r="G847" s="49" t="str">
        <f t="shared" si="106"/>
        <v/>
      </c>
      <c r="H847" s="49" t="str">
        <f t="shared" si="10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3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101"/>
        <v/>
      </c>
      <c r="C848" s="119" t="str">
        <f t="shared" si="102"/>
        <v/>
      </c>
      <c r="D848" s="41" t="str">
        <f t="shared" si="104"/>
        <v/>
      </c>
      <c r="E848" s="65"/>
      <c r="F848" s="38" t="str">
        <f t="shared" si="105"/>
        <v/>
      </c>
      <c r="G848" s="49" t="str">
        <f t="shared" si="106"/>
        <v/>
      </c>
      <c r="H848" s="49" t="str">
        <f t="shared" si="10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3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101"/>
        <v/>
      </c>
      <c r="C849" s="119" t="str">
        <f t="shared" si="102"/>
        <v/>
      </c>
      <c r="D849" s="41" t="str">
        <f t="shared" si="104"/>
        <v/>
      </c>
      <c r="E849" s="65"/>
      <c r="F849" s="38" t="str">
        <f t="shared" si="105"/>
        <v/>
      </c>
      <c r="G849" s="49" t="str">
        <f t="shared" si="106"/>
        <v/>
      </c>
      <c r="H849" s="49" t="str">
        <f t="shared" si="10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3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101"/>
        <v/>
      </c>
      <c r="C850" s="119" t="str">
        <f t="shared" si="102"/>
        <v/>
      </c>
      <c r="D850" s="41" t="str">
        <f t="shared" si="104"/>
        <v/>
      </c>
      <c r="E850" s="65"/>
      <c r="F850" s="38" t="str">
        <f t="shared" si="105"/>
        <v/>
      </c>
      <c r="G850" s="49" t="str">
        <f t="shared" si="106"/>
        <v/>
      </c>
      <c r="H850" s="49" t="str">
        <f t="shared" si="10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3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101"/>
        <v/>
      </c>
      <c r="C851" s="119" t="str">
        <f t="shared" si="102"/>
        <v/>
      </c>
      <c r="D851" s="41" t="str">
        <f t="shared" si="104"/>
        <v/>
      </c>
      <c r="E851" s="65"/>
      <c r="F851" s="38" t="str">
        <f t="shared" si="105"/>
        <v/>
      </c>
      <c r="G851" s="49" t="str">
        <f t="shared" si="106"/>
        <v/>
      </c>
      <c r="H851" s="49" t="str">
        <f t="shared" si="10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3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101"/>
        <v/>
      </c>
      <c r="C852" s="119" t="str">
        <f t="shared" si="102"/>
        <v/>
      </c>
      <c r="D852" s="41" t="str">
        <f t="shared" si="104"/>
        <v/>
      </c>
      <c r="E852" s="65"/>
      <c r="F852" s="38" t="str">
        <f t="shared" si="105"/>
        <v/>
      </c>
      <c r="G852" s="49" t="str">
        <f t="shared" si="106"/>
        <v/>
      </c>
      <c r="H852" s="49" t="str">
        <f t="shared" si="10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3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101"/>
        <v/>
      </c>
      <c r="C853" s="119" t="str">
        <f t="shared" si="102"/>
        <v/>
      </c>
      <c r="D853" s="41" t="str">
        <f t="shared" si="104"/>
        <v/>
      </c>
      <c r="E853" s="65"/>
      <c r="F853" s="38" t="str">
        <f t="shared" si="105"/>
        <v/>
      </c>
      <c r="G853" s="49" t="str">
        <f t="shared" si="106"/>
        <v/>
      </c>
      <c r="H853" s="49" t="str">
        <f t="shared" si="10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3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101"/>
        <v/>
      </c>
      <c r="C854" s="119" t="str">
        <f t="shared" si="102"/>
        <v/>
      </c>
      <c r="D854" s="41" t="str">
        <f t="shared" si="104"/>
        <v/>
      </c>
      <c r="E854" s="65"/>
      <c r="F854" s="38" t="str">
        <f t="shared" si="105"/>
        <v/>
      </c>
      <c r="G854" s="49" t="str">
        <f t="shared" si="106"/>
        <v/>
      </c>
      <c r="H854" s="49" t="str">
        <f t="shared" si="10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3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101"/>
        <v/>
      </c>
      <c r="C855" s="119" t="str">
        <f t="shared" si="102"/>
        <v/>
      </c>
      <c r="D855" s="41" t="str">
        <f t="shared" si="104"/>
        <v/>
      </c>
      <c r="E855" s="65"/>
      <c r="F855" s="38" t="str">
        <f t="shared" si="105"/>
        <v/>
      </c>
      <c r="G855" s="49" t="str">
        <f t="shared" si="106"/>
        <v/>
      </c>
      <c r="H855" s="49" t="str">
        <f t="shared" si="10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3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101"/>
        <v/>
      </c>
      <c r="C856" s="119" t="str">
        <f t="shared" si="102"/>
        <v/>
      </c>
      <c r="D856" s="41" t="str">
        <f t="shared" si="104"/>
        <v/>
      </c>
      <c r="E856" s="65"/>
      <c r="F856" s="38" t="str">
        <f t="shared" si="105"/>
        <v/>
      </c>
      <c r="G856" s="49" t="str">
        <f t="shared" si="106"/>
        <v/>
      </c>
      <c r="H856" s="49" t="str">
        <f t="shared" si="10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3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101"/>
        <v/>
      </c>
      <c r="C857" s="119" t="str">
        <f t="shared" si="102"/>
        <v/>
      </c>
      <c r="D857" s="41" t="str">
        <f t="shared" si="104"/>
        <v/>
      </c>
      <c r="E857" s="65"/>
      <c r="F857" s="38" t="str">
        <f t="shared" si="105"/>
        <v/>
      </c>
      <c r="G857" s="49" t="str">
        <f t="shared" si="106"/>
        <v/>
      </c>
      <c r="H857" s="49" t="str">
        <f t="shared" si="10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3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101"/>
        <v/>
      </c>
      <c r="C858" s="119" t="str">
        <f t="shared" si="102"/>
        <v/>
      </c>
      <c r="D858" s="41" t="str">
        <f t="shared" si="104"/>
        <v/>
      </c>
      <c r="E858" s="65"/>
      <c r="F858" s="38" t="str">
        <f t="shared" si="105"/>
        <v/>
      </c>
      <c r="G858" s="49" t="str">
        <f t="shared" si="106"/>
        <v/>
      </c>
      <c r="H858" s="49" t="str">
        <f t="shared" si="10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3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8">IF(J859&lt;&gt;"", $B$5, "")</f>
        <v/>
      </c>
      <c r="C859" s="119" t="str">
        <f t="shared" ref="C859:C922" si="109">IF(J859&lt;&gt;"", $C$5, "")</f>
        <v/>
      </c>
      <c r="D859" s="41" t="str">
        <f t="shared" si="104"/>
        <v/>
      </c>
      <c r="E859" s="65"/>
      <c r="F859" s="38" t="str">
        <f t="shared" si="105"/>
        <v/>
      </c>
      <c r="G859" s="49" t="str">
        <f t="shared" si="106"/>
        <v/>
      </c>
      <c r="H859" s="49" t="str">
        <f t="shared" si="10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3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8"/>
        <v/>
      </c>
      <c r="C860" s="119" t="str">
        <f t="shared" si="109"/>
        <v/>
      </c>
      <c r="D860" s="41" t="str">
        <f t="shared" si="104"/>
        <v/>
      </c>
      <c r="E860" s="65"/>
      <c r="F860" s="38" t="str">
        <f t="shared" si="105"/>
        <v/>
      </c>
      <c r="G860" s="49" t="str">
        <f t="shared" si="106"/>
        <v/>
      </c>
      <c r="H860" s="49" t="str">
        <f t="shared" si="10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3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8"/>
        <v/>
      </c>
      <c r="C861" s="119" t="str">
        <f t="shared" si="109"/>
        <v/>
      </c>
      <c r="D861" s="41" t="str">
        <f t="shared" si="104"/>
        <v/>
      </c>
      <c r="E861" s="65"/>
      <c r="F861" s="38" t="str">
        <f t="shared" si="105"/>
        <v/>
      </c>
      <c r="G861" s="49" t="str">
        <f t="shared" si="106"/>
        <v/>
      </c>
      <c r="H861" s="49" t="str">
        <f t="shared" si="10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3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8"/>
        <v/>
      </c>
      <c r="C862" s="119" t="str">
        <f t="shared" si="109"/>
        <v/>
      </c>
      <c r="D862" s="41" t="str">
        <f t="shared" si="104"/>
        <v/>
      </c>
      <c r="E862" s="65"/>
      <c r="F862" s="38" t="str">
        <f t="shared" si="105"/>
        <v/>
      </c>
      <c r="G862" s="49" t="str">
        <f t="shared" si="106"/>
        <v/>
      </c>
      <c r="H862" s="49" t="str">
        <f t="shared" si="10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3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8"/>
        <v/>
      </c>
      <c r="C863" s="119" t="str">
        <f t="shared" si="109"/>
        <v/>
      </c>
      <c r="D863" s="41" t="str">
        <f t="shared" si="104"/>
        <v/>
      </c>
      <c r="E863" s="65"/>
      <c r="F863" s="38" t="str">
        <f t="shared" si="105"/>
        <v/>
      </c>
      <c r="G863" s="49" t="str">
        <f t="shared" si="106"/>
        <v/>
      </c>
      <c r="H863" s="49" t="str">
        <f t="shared" si="10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3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8"/>
        <v/>
      </c>
      <c r="C864" s="119" t="str">
        <f t="shared" si="109"/>
        <v/>
      </c>
      <c r="D864" s="41" t="str">
        <f t="shared" si="104"/>
        <v/>
      </c>
      <c r="E864" s="65"/>
      <c r="F864" s="38" t="str">
        <f t="shared" si="105"/>
        <v/>
      </c>
      <c r="G864" s="49" t="str">
        <f t="shared" si="106"/>
        <v/>
      </c>
      <c r="H864" s="49" t="str">
        <f t="shared" si="10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3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8"/>
        <v/>
      </c>
      <c r="C865" s="119" t="str">
        <f t="shared" si="109"/>
        <v/>
      </c>
      <c r="D865" s="41" t="str">
        <f t="shared" si="104"/>
        <v/>
      </c>
      <c r="E865" s="65"/>
      <c r="F865" s="38" t="str">
        <f t="shared" si="105"/>
        <v/>
      </c>
      <c r="G865" s="49" t="str">
        <f t="shared" si="106"/>
        <v/>
      </c>
      <c r="H865" s="49" t="str">
        <f t="shared" si="10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3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8"/>
        <v/>
      </c>
      <c r="C866" s="119" t="str">
        <f t="shared" si="109"/>
        <v/>
      </c>
      <c r="D866" s="41" t="str">
        <f t="shared" si="104"/>
        <v/>
      </c>
      <c r="E866" s="65"/>
      <c r="F866" s="38" t="str">
        <f t="shared" si="105"/>
        <v/>
      </c>
      <c r="G866" s="49" t="str">
        <f t="shared" si="106"/>
        <v/>
      </c>
      <c r="H866" s="49" t="str">
        <f t="shared" si="10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3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8"/>
        <v/>
      </c>
      <c r="C867" s="119" t="str">
        <f t="shared" si="109"/>
        <v/>
      </c>
      <c r="D867" s="41" t="str">
        <f t="shared" si="104"/>
        <v/>
      </c>
      <c r="E867" s="65"/>
      <c r="F867" s="38" t="str">
        <f t="shared" si="105"/>
        <v/>
      </c>
      <c r="G867" s="49" t="str">
        <f t="shared" si="106"/>
        <v/>
      </c>
      <c r="H867" s="49" t="str">
        <f t="shared" si="10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3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8"/>
        <v/>
      </c>
      <c r="C868" s="119" t="str">
        <f t="shared" si="109"/>
        <v/>
      </c>
      <c r="D868" s="41" t="str">
        <f t="shared" si="104"/>
        <v/>
      </c>
      <c r="E868" s="65"/>
      <c r="F868" s="38" t="str">
        <f t="shared" si="105"/>
        <v/>
      </c>
      <c r="G868" s="49" t="str">
        <f t="shared" si="106"/>
        <v/>
      </c>
      <c r="H868" s="49" t="str">
        <f t="shared" si="10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3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8"/>
        <v/>
      </c>
      <c r="C869" s="119" t="str">
        <f t="shared" si="109"/>
        <v/>
      </c>
      <c r="D869" s="41" t="str">
        <f t="shared" si="104"/>
        <v/>
      </c>
      <c r="E869" s="65"/>
      <c r="F869" s="38" t="str">
        <f t="shared" si="105"/>
        <v/>
      </c>
      <c r="G869" s="49" t="str">
        <f t="shared" si="106"/>
        <v/>
      </c>
      <c r="H869" s="49" t="str">
        <f t="shared" si="10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3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8"/>
        <v/>
      </c>
      <c r="C870" s="119" t="str">
        <f t="shared" si="109"/>
        <v/>
      </c>
      <c r="D870" s="41" t="str">
        <f t="shared" si="104"/>
        <v/>
      </c>
      <c r="E870" s="65"/>
      <c r="F870" s="38" t="str">
        <f t="shared" si="105"/>
        <v/>
      </c>
      <c r="G870" s="49" t="str">
        <f t="shared" si="106"/>
        <v/>
      </c>
      <c r="H870" s="49" t="str">
        <f t="shared" si="10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3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8"/>
        <v/>
      </c>
      <c r="C871" s="119" t="str">
        <f t="shared" si="109"/>
        <v/>
      </c>
      <c r="D871" s="41" t="str">
        <f t="shared" si="104"/>
        <v/>
      </c>
      <c r="E871" s="65"/>
      <c r="F871" s="38" t="str">
        <f t="shared" si="105"/>
        <v/>
      </c>
      <c r="G871" s="49" t="str">
        <f t="shared" si="106"/>
        <v/>
      </c>
      <c r="H871" s="49" t="str">
        <f t="shared" si="10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3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8"/>
        <v/>
      </c>
      <c r="C872" s="119" t="str">
        <f t="shared" si="109"/>
        <v/>
      </c>
      <c r="D872" s="41" t="str">
        <f t="shared" si="104"/>
        <v/>
      </c>
      <c r="E872" s="65"/>
      <c r="F872" s="38" t="str">
        <f t="shared" si="105"/>
        <v/>
      </c>
      <c r="G872" s="49" t="str">
        <f t="shared" si="106"/>
        <v/>
      </c>
      <c r="H872" s="49" t="str">
        <f t="shared" si="10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3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8"/>
        <v/>
      </c>
      <c r="C873" s="119" t="str">
        <f t="shared" si="109"/>
        <v/>
      </c>
      <c r="D873" s="41" t="str">
        <f t="shared" si="104"/>
        <v/>
      </c>
      <c r="E873" s="65"/>
      <c r="F873" s="38" t="str">
        <f t="shared" si="105"/>
        <v/>
      </c>
      <c r="G873" s="49" t="str">
        <f t="shared" si="106"/>
        <v/>
      </c>
      <c r="H873" s="49" t="str">
        <f t="shared" si="10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3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8"/>
        <v/>
      </c>
      <c r="C874" s="119" t="str">
        <f t="shared" si="109"/>
        <v/>
      </c>
      <c r="D874" s="41" t="str">
        <f t="shared" si="104"/>
        <v/>
      </c>
      <c r="E874" s="65"/>
      <c r="F874" s="38" t="str">
        <f t="shared" si="105"/>
        <v/>
      </c>
      <c r="G874" s="49" t="str">
        <f t="shared" si="106"/>
        <v/>
      </c>
      <c r="H874" s="49" t="str">
        <f t="shared" si="10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3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8"/>
        <v/>
      </c>
      <c r="C875" s="119" t="str">
        <f t="shared" si="109"/>
        <v/>
      </c>
      <c r="D875" s="41" t="str">
        <f t="shared" si="104"/>
        <v/>
      </c>
      <c r="E875" s="65"/>
      <c r="F875" s="38" t="str">
        <f t="shared" si="105"/>
        <v/>
      </c>
      <c r="G875" s="49" t="str">
        <f t="shared" si="106"/>
        <v/>
      </c>
      <c r="H875" s="49" t="str">
        <f t="shared" si="10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3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8"/>
        <v/>
      </c>
      <c r="C876" s="119" t="str">
        <f t="shared" si="109"/>
        <v/>
      </c>
      <c r="D876" s="41" t="str">
        <f t="shared" si="104"/>
        <v/>
      </c>
      <c r="E876" s="65"/>
      <c r="F876" s="38" t="str">
        <f t="shared" si="105"/>
        <v/>
      </c>
      <c r="G876" s="49" t="str">
        <f t="shared" si="106"/>
        <v/>
      </c>
      <c r="H876" s="49" t="str">
        <f t="shared" si="10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3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8"/>
        <v/>
      </c>
      <c r="C877" s="119" t="str">
        <f t="shared" si="109"/>
        <v/>
      </c>
      <c r="D877" s="41" t="str">
        <f t="shared" si="104"/>
        <v/>
      </c>
      <c r="E877" s="65"/>
      <c r="F877" s="38" t="str">
        <f t="shared" si="105"/>
        <v/>
      </c>
      <c r="G877" s="49" t="str">
        <f t="shared" si="106"/>
        <v/>
      </c>
      <c r="H877" s="49" t="str">
        <f t="shared" si="10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3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8"/>
        <v/>
      </c>
      <c r="C878" s="119" t="str">
        <f t="shared" si="109"/>
        <v/>
      </c>
      <c r="D878" s="41" t="str">
        <f t="shared" si="104"/>
        <v/>
      </c>
      <c r="E878" s="65"/>
      <c r="F878" s="38" t="str">
        <f t="shared" si="105"/>
        <v/>
      </c>
      <c r="G878" s="49" t="str">
        <f t="shared" si="106"/>
        <v/>
      </c>
      <c r="H878" s="49" t="str">
        <f t="shared" si="10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3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8"/>
        <v/>
      </c>
      <c r="C879" s="119" t="str">
        <f t="shared" si="109"/>
        <v/>
      </c>
      <c r="D879" s="41" t="str">
        <f t="shared" si="104"/>
        <v/>
      </c>
      <c r="E879" s="65"/>
      <c r="F879" s="38" t="str">
        <f t="shared" si="105"/>
        <v/>
      </c>
      <c r="G879" s="49" t="str">
        <f t="shared" si="106"/>
        <v/>
      </c>
      <c r="H879" s="49" t="str">
        <f t="shared" si="10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3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8"/>
        <v/>
      </c>
      <c r="C880" s="119" t="str">
        <f t="shared" si="109"/>
        <v/>
      </c>
      <c r="D880" s="41" t="str">
        <f t="shared" si="104"/>
        <v/>
      </c>
      <c r="E880" s="65"/>
      <c r="F880" s="38" t="str">
        <f t="shared" si="105"/>
        <v/>
      </c>
      <c r="G880" s="49" t="str">
        <f t="shared" si="106"/>
        <v/>
      </c>
      <c r="H880" s="49" t="str">
        <f t="shared" si="10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3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8"/>
        <v/>
      </c>
      <c r="C881" s="119" t="str">
        <f t="shared" si="109"/>
        <v/>
      </c>
      <c r="D881" s="41" t="str">
        <f t="shared" si="104"/>
        <v/>
      </c>
      <c r="E881" s="65"/>
      <c r="F881" s="38" t="str">
        <f t="shared" si="105"/>
        <v/>
      </c>
      <c r="G881" s="49" t="str">
        <f t="shared" si="106"/>
        <v/>
      </c>
      <c r="H881" s="49" t="str">
        <f t="shared" si="10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3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8"/>
        <v/>
      </c>
      <c r="C882" s="119" t="str">
        <f t="shared" si="109"/>
        <v/>
      </c>
      <c r="D882" s="41" t="str">
        <f t="shared" si="104"/>
        <v/>
      </c>
      <c r="E882" s="65"/>
      <c r="F882" s="38" t="str">
        <f t="shared" si="105"/>
        <v/>
      </c>
      <c r="G882" s="49" t="str">
        <f t="shared" si="106"/>
        <v/>
      </c>
      <c r="H882" s="49" t="str">
        <f t="shared" si="10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3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8"/>
        <v/>
      </c>
      <c r="C883" s="119" t="str">
        <f t="shared" si="109"/>
        <v/>
      </c>
      <c r="D883" s="41" t="str">
        <f t="shared" si="104"/>
        <v/>
      </c>
      <c r="E883" s="65"/>
      <c r="F883" s="38" t="str">
        <f t="shared" si="105"/>
        <v/>
      </c>
      <c r="G883" s="49" t="str">
        <f t="shared" si="106"/>
        <v/>
      </c>
      <c r="H883" s="49" t="str">
        <f t="shared" si="10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3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8"/>
        <v/>
      </c>
      <c r="C884" s="119" t="str">
        <f t="shared" si="109"/>
        <v/>
      </c>
      <c r="D884" s="41" t="str">
        <f t="shared" si="104"/>
        <v/>
      </c>
      <c r="E884" s="65"/>
      <c r="F884" s="38" t="str">
        <f t="shared" si="105"/>
        <v/>
      </c>
      <c r="G884" s="49" t="str">
        <f t="shared" si="106"/>
        <v/>
      </c>
      <c r="H884" s="49" t="str">
        <f t="shared" si="10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3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8"/>
        <v/>
      </c>
      <c r="C885" s="119" t="str">
        <f t="shared" si="109"/>
        <v/>
      </c>
      <c r="D885" s="41" t="str">
        <f t="shared" si="104"/>
        <v/>
      </c>
      <c r="E885" s="65"/>
      <c r="F885" s="38" t="str">
        <f t="shared" si="105"/>
        <v/>
      </c>
      <c r="G885" s="49" t="str">
        <f t="shared" si="106"/>
        <v/>
      </c>
      <c r="H885" s="49" t="str">
        <f t="shared" si="10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3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8"/>
        <v/>
      </c>
      <c r="C886" s="119" t="str">
        <f t="shared" si="109"/>
        <v/>
      </c>
      <c r="D886" s="41" t="str">
        <f t="shared" si="104"/>
        <v/>
      </c>
      <c r="E886" s="65"/>
      <c r="F886" s="38" t="str">
        <f t="shared" si="105"/>
        <v/>
      </c>
      <c r="G886" s="49" t="str">
        <f t="shared" si="106"/>
        <v/>
      </c>
      <c r="H886" s="49" t="str">
        <f t="shared" si="10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3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8"/>
        <v/>
      </c>
      <c r="C887" s="119" t="str">
        <f t="shared" si="109"/>
        <v/>
      </c>
      <c r="D887" s="41" t="str">
        <f t="shared" si="104"/>
        <v/>
      </c>
      <c r="E887" s="65"/>
      <c r="F887" s="38" t="str">
        <f t="shared" si="105"/>
        <v/>
      </c>
      <c r="G887" s="49" t="str">
        <f t="shared" si="106"/>
        <v/>
      </c>
      <c r="H887" s="49" t="str">
        <f t="shared" si="10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3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8"/>
        <v/>
      </c>
      <c r="C888" s="119" t="str">
        <f t="shared" si="109"/>
        <v/>
      </c>
      <c r="D888" s="41" t="str">
        <f t="shared" si="104"/>
        <v/>
      </c>
      <c r="E888" s="65"/>
      <c r="F888" s="38" t="str">
        <f t="shared" si="105"/>
        <v/>
      </c>
      <c r="G888" s="49" t="str">
        <f t="shared" si="106"/>
        <v/>
      </c>
      <c r="H888" s="49" t="str">
        <f t="shared" si="10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3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8"/>
        <v/>
      </c>
      <c r="C889" s="119" t="str">
        <f t="shared" si="109"/>
        <v/>
      </c>
      <c r="D889" s="41" t="str">
        <f t="shared" si="104"/>
        <v/>
      </c>
      <c r="E889" s="65"/>
      <c r="F889" s="38" t="str">
        <f t="shared" si="105"/>
        <v/>
      </c>
      <c r="G889" s="49" t="str">
        <f t="shared" si="106"/>
        <v/>
      </c>
      <c r="H889" s="49" t="str">
        <f t="shared" si="10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3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8"/>
        <v/>
      </c>
      <c r="C890" s="119" t="str">
        <f t="shared" si="109"/>
        <v/>
      </c>
      <c r="D890" s="41" t="str">
        <f t="shared" si="104"/>
        <v/>
      </c>
      <c r="E890" s="65"/>
      <c r="F890" s="38" t="str">
        <f t="shared" si="105"/>
        <v/>
      </c>
      <c r="G890" s="49" t="str">
        <f t="shared" si="106"/>
        <v/>
      </c>
      <c r="H890" s="49" t="str">
        <f t="shared" si="10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3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8"/>
        <v/>
      </c>
      <c r="C891" s="119" t="str">
        <f t="shared" si="109"/>
        <v/>
      </c>
      <c r="D891" s="41" t="str">
        <f t="shared" si="104"/>
        <v/>
      </c>
      <c r="E891" s="65"/>
      <c r="F891" s="38" t="str">
        <f t="shared" si="105"/>
        <v/>
      </c>
      <c r="G891" s="49" t="str">
        <f t="shared" si="106"/>
        <v/>
      </c>
      <c r="H891" s="49" t="str">
        <f t="shared" si="10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3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8"/>
        <v/>
      </c>
      <c r="C892" s="119" t="str">
        <f t="shared" si="109"/>
        <v/>
      </c>
      <c r="D892" s="41" t="str">
        <f t="shared" si="104"/>
        <v/>
      </c>
      <c r="E892" s="65"/>
      <c r="F892" s="38" t="str">
        <f t="shared" si="105"/>
        <v/>
      </c>
      <c r="G892" s="49" t="str">
        <f t="shared" si="106"/>
        <v/>
      </c>
      <c r="H892" s="49" t="str">
        <f t="shared" si="10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3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8"/>
        <v/>
      </c>
      <c r="C893" s="119" t="str">
        <f t="shared" si="109"/>
        <v/>
      </c>
      <c r="D893" s="41" t="str">
        <f t="shared" si="104"/>
        <v/>
      </c>
      <c r="E893" s="65"/>
      <c r="F893" s="38" t="str">
        <f t="shared" si="105"/>
        <v/>
      </c>
      <c r="G893" s="49" t="str">
        <f t="shared" si="106"/>
        <v/>
      </c>
      <c r="H893" s="49" t="str">
        <f t="shared" si="10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3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8"/>
        <v/>
      </c>
      <c r="C894" s="119" t="str">
        <f t="shared" si="109"/>
        <v/>
      </c>
      <c r="D894" s="41" t="str">
        <f t="shared" si="104"/>
        <v/>
      </c>
      <c r="E894" s="65"/>
      <c r="F894" s="38" t="str">
        <f t="shared" si="105"/>
        <v/>
      </c>
      <c r="G894" s="49" t="str">
        <f t="shared" si="106"/>
        <v/>
      </c>
      <c r="H894" s="49" t="str">
        <f t="shared" si="10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3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8"/>
        <v/>
      </c>
      <c r="C895" s="119" t="str">
        <f t="shared" si="109"/>
        <v/>
      </c>
      <c r="D895" s="41" t="str">
        <f t="shared" si="104"/>
        <v/>
      </c>
      <c r="E895" s="65"/>
      <c r="F895" s="38" t="str">
        <f t="shared" si="105"/>
        <v/>
      </c>
      <c r="G895" s="49" t="str">
        <f t="shared" si="106"/>
        <v/>
      </c>
      <c r="H895" s="49" t="str">
        <f t="shared" si="10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3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8"/>
        <v/>
      </c>
      <c r="C896" s="119" t="str">
        <f t="shared" si="109"/>
        <v/>
      </c>
      <c r="D896" s="41" t="str">
        <f t="shared" si="104"/>
        <v/>
      </c>
      <c r="E896" s="65"/>
      <c r="F896" s="38" t="str">
        <f t="shared" si="105"/>
        <v/>
      </c>
      <c r="G896" s="49" t="str">
        <f t="shared" si="106"/>
        <v/>
      </c>
      <c r="H896" s="49" t="str">
        <f t="shared" si="10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3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8"/>
        <v/>
      </c>
      <c r="C897" s="119" t="str">
        <f t="shared" si="109"/>
        <v/>
      </c>
      <c r="D897" s="41" t="str">
        <f t="shared" si="104"/>
        <v/>
      </c>
      <c r="E897" s="65"/>
      <c r="F897" s="38" t="str">
        <f t="shared" si="105"/>
        <v/>
      </c>
      <c r="G897" s="49" t="str">
        <f t="shared" si="106"/>
        <v/>
      </c>
      <c r="H897" s="49" t="str">
        <f t="shared" si="10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3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8"/>
        <v/>
      </c>
      <c r="C898" s="119" t="str">
        <f t="shared" si="109"/>
        <v/>
      </c>
      <c r="D898" s="41" t="str">
        <f t="shared" si="104"/>
        <v/>
      </c>
      <c r="E898" s="65"/>
      <c r="F898" s="38" t="str">
        <f t="shared" si="105"/>
        <v/>
      </c>
      <c r="G898" s="49" t="str">
        <f t="shared" si="106"/>
        <v/>
      </c>
      <c r="H898" s="49" t="str">
        <f t="shared" si="10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3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8"/>
        <v/>
      </c>
      <c r="C899" s="119" t="str">
        <f t="shared" si="109"/>
        <v/>
      </c>
      <c r="D899" s="41" t="str">
        <f t="shared" si="104"/>
        <v/>
      </c>
      <c r="E899" s="65"/>
      <c r="F899" s="38" t="str">
        <f t="shared" si="105"/>
        <v/>
      </c>
      <c r="G899" s="49" t="str">
        <f t="shared" si="106"/>
        <v/>
      </c>
      <c r="H899" s="49" t="str">
        <f t="shared" si="10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3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8"/>
        <v/>
      </c>
      <c r="C900" s="119" t="str">
        <f t="shared" si="109"/>
        <v/>
      </c>
      <c r="D900" s="41" t="str">
        <f t="shared" si="104"/>
        <v/>
      </c>
      <c r="E900" s="65"/>
      <c r="F900" s="38" t="str">
        <f t="shared" si="105"/>
        <v/>
      </c>
      <c r="G900" s="49" t="str">
        <f t="shared" si="106"/>
        <v/>
      </c>
      <c r="H900" s="49" t="str">
        <f t="shared" si="10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3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8"/>
        <v/>
      </c>
      <c r="C901" s="119" t="str">
        <f t="shared" si="109"/>
        <v/>
      </c>
      <c r="D901" s="41" t="str">
        <f t="shared" si="104"/>
        <v/>
      </c>
      <c r="E901" s="65"/>
      <c r="F901" s="38" t="str">
        <f t="shared" si="105"/>
        <v/>
      </c>
      <c r="G901" s="49" t="str">
        <f t="shared" si="106"/>
        <v/>
      </c>
      <c r="H901" s="49" t="str">
        <f t="shared" si="10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3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8"/>
        <v/>
      </c>
      <c r="C902" s="119" t="str">
        <f t="shared" si="109"/>
        <v/>
      </c>
      <c r="D902" s="41" t="str">
        <f t="shared" si="104"/>
        <v/>
      </c>
      <c r="E902" s="65"/>
      <c r="F902" s="38" t="str">
        <f t="shared" si="105"/>
        <v/>
      </c>
      <c r="G902" s="49" t="str">
        <f t="shared" si="106"/>
        <v/>
      </c>
      <c r="H902" s="49" t="str">
        <f t="shared" si="10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0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8"/>
        <v/>
      </c>
      <c r="C903" s="119" t="str">
        <f t="shared" si="109"/>
        <v/>
      </c>
      <c r="D903" s="41" t="str">
        <f t="shared" ref="D903:D966" si="111">IF(J903&lt;&gt;"", $D$5, "")</f>
        <v/>
      </c>
      <c r="E903" s="65"/>
      <c r="F903" s="38" t="str">
        <f t="shared" ref="F903:F966" si="112">IF(J903&lt;&gt;"", $F$5, "")</f>
        <v/>
      </c>
      <c r="G903" s="49" t="str">
        <f t="shared" ref="G903:G966" si="113">IF(J903&lt;&gt;"", $G$5, "")</f>
        <v/>
      </c>
      <c r="H903" s="49" t="str">
        <f t="shared" ref="H903:H966" si="11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0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8"/>
        <v/>
      </c>
      <c r="C904" s="119" t="str">
        <f t="shared" si="109"/>
        <v/>
      </c>
      <c r="D904" s="41" t="str">
        <f t="shared" si="111"/>
        <v/>
      </c>
      <c r="E904" s="65"/>
      <c r="F904" s="38" t="str">
        <f t="shared" si="112"/>
        <v/>
      </c>
      <c r="G904" s="49" t="str">
        <f t="shared" si="113"/>
        <v/>
      </c>
      <c r="H904" s="49" t="str">
        <f t="shared" si="11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0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8"/>
        <v/>
      </c>
      <c r="C905" s="119" t="str">
        <f t="shared" si="109"/>
        <v/>
      </c>
      <c r="D905" s="41" t="str">
        <f t="shared" si="111"/>
        <v/>
      </c>
      <c r="E905" s="65"/>
      <c r="F905" s="38" t="str">
        <f t="shared" si="112"/>
        <v/>
      </c>
      <c r="G905" s="49" t="str">
        <f t="shared" si="113"/>
        <v/>
      </c>
      <c r="H905" s="49" t="str">
        <f t="shared" si="11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0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8"/>
        <v/>
      </c>
      <c r="C906" s="119" t="str">
        <f t="shared" si="109"/>
        <v/>
      </c>
      <c r="D906" s="41" t="str">
        <f t="shared" si="111"/>
        <v/>
      </c>
      <c r="E906" s="65"/>
      <c r="F906" s="38" t="str">
        <f t="shared" si="112"/>
        <v/>
      </c>
      <c r="G906" s="49" t="str">
        <f t="shared" si="113"/>
        <v/>
      </c>
      <c r="H906" s="49" t="str">
        <f t="shared" si="11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0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8"/>
        <v/>
      </c>
      <c r="C907" s="119" t="str">
        <f t="shared" si="109"/>
        <v/>
      </c>
      <c r="D907" s="41" t="str">
        <f t="shared" si="111"/>
        <v/>
      </c>
      <c r="E907" s="65"/>
      <c r="F907" s="38" t="str">
        <f t="shared" si="112"/>
        <v/>
      </c>
      <c r="G907" s="49" t="str">
        <f t="shared" si="113"/>
        <v/>
      </c>
      <c r="H907" s="49" t="str">
        <f t="shared" si="11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0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8"/>
        <v/>
      </c>
      <c r="C908" s="119" t="str">
        <f t="shared" si="109"/>
        <v/>
      </c>
      <c r="D908" s="41" t="str">
        <f t="shared" si="111"/>
        <v/>
      </c>
      <c r="E908" s="65"/>
      <c r="F908" s="38" t="str">
        <f t="shared" si="112"/>
        <v/>
      </c>
      <c r="G908" s="49" t="str">
        <f t="shared" si="113"/>
        <v/>
      </c>
      <c r="H908" s="49" t="str">
        <f t="shared" si="11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0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8"/>
        <v/>
      </c>
      <c r="C909" s="119" t="str">
        <f t="shared" si="109"/>
        <v/>
      </c>
      <c r="D909" s="41" t="str">
        <f t="shared" si="111"/>
        <v/>
      </c>
      <c r="E909" s="65"/>
      <c r="F909" s="38" t="str">
        <f t="shared" si="112"/>
        <v/>
      </c>
      <c r="G909" s="49" t="str">
        <f t="shared" si="113"/>
        <v/>
      </c>
      <c r="H909" s="49" t="str">
        <f t="shared" si="11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0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8"/>
        <v/>
      </c>
      <c r="C910" s="119" t="str">
        <f t="shared" si="109"/>
        <v/>
      </c>
      <c r="D910" s="41" t="str">
        <f t="shared" si="111"/>
        <v/>
      </c>
      <c r="E910" s="65"/>
      <c r="F910" s="38" t="str">
        <f t="shared" si="112"/>
        <v/>
      </c>
      <c r="G910" s="49" t="str">
        <f t="shared" si="113"/>
        <v/>
      </c>
      <c r="H910" s="49" t="str">
        <f t="shared" si="11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0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8"/>
        <v/>
      </c>
      <c r="C911" s="119" t="str">
        <f t="shared" si="109"/>
        <v/>
      </c>
      <c r="D911" s="41" t="str">
        <f t="shared" si="111"/>
        <v/>
      </c>
      <c r="E911" s="65"/>
      <c r="F911" s="38" t="str">
        <f t="shared" si="112"/>
        <v/>
      </c>
      <c r="G911" s="49" t="str">
        <f t="shared" si="113"/>
        <v/>
      </c>
      <c r="H911" s="49" t="str">
        <f t="shared" si="11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0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8"/>
        <v/>
      </c>
      <c r="C912" s="119" t="str">
        <f t="shared" si="109"/>
        <v/>
      </c>
      <c r="D912" s="41" t="str">
        <f t="shared" si="111"/>
        <v/>
      </c>
      <c r="E912" s="65"/>
      <c r="F912" s="38" t="str">
        <f t="shared" si="112"/>
        <v/>
      </c>
      <c r="G912" s="49" t="str">
        <f t="shared" si="113"/>
        <v/>
      </c>
      <c r="H912" s="49" t="str">
        <f t="shared" si="11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0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8"/>
        <v/>
      </c>
      <c r="C913" s="119" t="str">
        <f t="shared" si="109"/>
        <v/>
      </c>
      <c r="D913" s="41" t="str">
        <f t="shared" si="111"/>
        <v/>
      </c>
      <c r="E913" s="65"/>
      <c r="F913" s="38" t="str">
        <f t="shared" si="112"/>
        <v/>
      </c>
      <c r="G913" s="49" t="str">
        <f t="shared" si="113"/>
        <v/>
      </c>
      <c r="H913" s="49" t="str">
        <f t="shared" si="11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0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8"/>
        <v/>
      </c>
      <c r="C914" s="119" t="str">
        <f t="shared" si="109"/>
        <v/>
      </c>
      <c r="D914" s="41" t="str">
        <f t="shared" si="111"/>
        <v/>
      </c>
      <c r="E914" s="65"/>
      <c r="F914" s="38" t="str">
        <f t="shared" si="112"/>
        <v/>
      </c>
      <c r="G914" s="49" t="str">
        <f t="shared" si="113"/>
        <v/>
      </c>
      <c r="H914" s="49" t="str">
        <f t="shared" si="11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0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8"/>
        <v/>
      </c>
      <c r="C915" s="119" t="str">
        <f t="shared" si="109"/>
        <v/>
      </c>
      <c r="D915" s="41" t="str">
        <f t="shared" si="111"/>
        <v/>
      </c>
      <c r="E915" s="65"/>
      <c r="F915" s="38" t="str">
        <f t="shared" si="112"/>
        <v/>
      </c>
      <c r="G915" s="49" t="str">
        <f t="shared" si="113"/>
        <v/>
      </c>
      <c r="H915" s="49" t="str">
        <f t="shared" si="11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0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8"/>
        <v/>
      </c>
      <c r="C916" s="119" t="str">
        <f t="shared" si="109"/>
        <v/>
      </c>
      <c r="D916" s="41" t="str">
        <f t="shared" si="111"/>
        <v/>
      </c>
      <c r="E916" s="65"/>
      <c r="F916" s="38" t="str">
        <f t="shared" si="112"/>
        <v/>
      </c>
      <c r="G916" s="49" t="str">
        <f t="shared" si="113"/>
        <v/>
      </c>
      <c r="H916" s="49" t="str">
        <f t="shared" si="11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0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8"/>
        <v/>
      </c>
      <c r="C917" s="119" t="str">
        <f t="shared" si="109"/>
        <v/>
      </c>
      <c r="D917" s="41" t="str">
        <f t="shared" si="111"/>
        <v/>
      </c>
      <c r="E917" s="65"/>
      <c r="F917" s="38" t="str">
        <f t="shared" si="112"/>
        <v/>
      </c>
      <c r="G917" s="49" t="str">
        <f t="shared" si="113"/>
        <v/>
      </c>
      <c r="H917" s="49" t="str">
        <f t="shared" si="11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0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8"/>
        <v/>
      </c>
      <c r="C918" s="119" t="str">
        <f t="shared" si="109"/>
        <v/>
      </c>
      <c r="D918" s="41" t="str">
        <f t="shared" si="111"/>
        <v/>
      </c>
      <c r="E918" s="65"/>
      <c r="F918" s="38" t="str">
        <f t="shared" si="112"/>
        <v/>
      </c>
      <c r="G918" s="49" t="str">
        <f t="shared" si="113"/>
        <v/>
      </c>
      <c r="H918" s="49" t="str">
        <f t="shared" si="11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0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8"/>
        <v/>
      </c>
      <c r="C919" s="119" t="str">
        <f t="shared" si="109"/>
        <v/>
      </c>
      <c r="D919" s="41" t="str">
        <f t="shared" si="111"/>
        <v/>
      </c>
      <c r="E919" s="65"/>
      <c r="F919" s="38" t="str">
        <f t="shared" si="112"/>
        <v/>
      </c>
      <c r="G919" s="49" t="str">
        <f t="shared" si="113"/>
        <v/>
      </c>
      <c r="H919" s="49" t="str">
        <f t="shared" si="11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0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8"/>
        <v/>
      </c>
      <c r="C920" s="119" t="str">
        <f t="shared" si="109"/>
        <v/>
      </c>
      <c r="D920" s="41" t="str">
        <f t="shared" si="111"/>
        <v/>
      </c>
      <c r="E920" s="65"/>
      <c r="F920" s="38" t="str">
        <f t="shared" si="112"/>
        <v/>
      </c>
      <c r="G920" s="49" t="str">
        <f t="shared" si="113"/>
        <v/>
      </c>
      <c r="H920" s="49" t="str">
        <f t="shared" si="11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0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8"/>
        <v/>
      </c>
      <c r="C921" s="119" t="str">
        <f t="shared" si="109"/>
        <v/>
      </c>
      <c r="D921" s="41" t="str">
        <f t="shared" si="111"/>
        <v/>
      </c>
      <c r="E921" s="65"/>
      <c r="F921" s="38" t="str">
        <f t="shared" si="112"/>
        <v/>
      </c>
      <c r="G921" s="49" t="str">
        <f t="shared" si="113"/>
        <v/>
      </c>
      <c r="H921" s="49" t="str">
        <f t="shared" si="11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0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8"/>
        <v/>
      </c>
      <c r="C922" s="119" t="str">
        <f t="shared" si="109"/>
        <v/>
      </c>
      <c r="D922" s="41" t="str">
        <f t="shared" si="111"/>
        <v/>
      </c>
      <c r="E922" s="65"/>
      <c r="F922" s="38" t="str">
        <f t="shared" si="112"/>
        <v/>
      </c>
      <c r="G922" s="49" t="str">
        <f t="shared" si="113"/>
        <v/>
      </c>
      <c r="H922" s="49" t="str">
        <f t="shared" si="11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0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5">IF(J923&lt;&gt;"", $B$5, "")</f>
        <v/>
      </c>
      <c r="C923" s="119" t="str">
        <f t="shared" ref="C923:C986" si="116">IF(J923&lt;&gt;"", $C$5, "")</f>
        <v/>
      </c>
      <c r="D923" s="41" t="str">
        <f t="shared" si="111"/>
        <v/>
      </c>
      <c r="E923" s="65"/>
      <c r="F923" s="38" t="str">
        <f t="shared" si="112"/>
        <v/>
      </c>
      <c r="G923" s="49" t="str">
        <f t="shared" si="113"/>
        <v/>
      </c>
      <c r="H923" s="49" t="str">
        <f t="shared" si="11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0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5"/>
        <v/>
      </c>
      <c r="C924" s="119" t="str">
        <f t="shared" si="116"/>
        <v/>
      </c>
      <c r="D924" s="41" t="str">
        <f t="shared" si="111"/>
        <v/>
      </c>
      <c r="E924" s="65"/>
      <c r="F924" s="38" t="str">
        <f t="shared" si="112"/>
        <v/>
      </c>
      <c r="G924" s="49" t="str">
        <f t="shared" si="113"/>
        <v/>
      </c>
      <c r="H924" s="49" t="str">
        <f t="shared" si="11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0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5"/>
        <v/>
      </c>
      <c r="C925" s="119" t="str">
        <f t="shared" si="116"/>
        <v/>
      </c>
      <c r="D925" s="41" t="str">
        <f t="shared" si="111"/>
        <v/>
      </c>
      <c r="E925" s="65"/>
      <c r="F925" s="38" t="str">
        <f t="shared" si="112"/>
        <v/>
      </c>
      <c r="G925" s="49" t="str">
        <f t="shared" si="113"/>
        <v/>
      </c>
      <c r="H925" s="49" t="str">
        <f t="shared" si="11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0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5"/>
        <v/>
      </c>
      <c r="C926" s="119" t="str">
        <f t="shared" si="116"/>
        <v/>
      </c>
      <c r="D926" s="41" t="str">
        <f t="shared" si="111"/>
        <v/>
      </c>
      <c r="E926" s="65"/>
      <c r="F926" s="38" t="str">
        <f t="shared" si="112"/>
        <v/>
      </c>
      <c r="G926" s="49" t="str">
        <f t="shared" si="113"/>
        <v/>
      </c>
      <c r="H926" s="49" t="str">
        <f t="shared" si="11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0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5"/>
        <v/>
      </c>
      <c r="C927" s="119" t="str">
        <f t="shared" si="116"/>
        <v/>
      </c>
      <c r="D927" s="41" t="str">
        <f t="shared" si="111"/>
        <v/>
      </c>
      <c r="E927" s="65"/>
      <c r="F927" s="38" t="str">
        <f t="shared" si="112"/>
        <v/>
      </c>
      <c r="G927" s="49" t="str">
        <f t="shared" si="113"/>
        <v/>
      </c>
      <c r="H927" s="49" t="str">
        <f t="shared" si="11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0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5"/>
        <v/>
      </c>
      <c r="C928" s="119" t="str">
        <f t="shared" si="116"/>
        <v/>
      </c>
      <c r="D928" s="41" t="str">
        <f t="shared" si="111"/>
        <v/>
      </c>
      <c r="E928" s="65"/>
      <c r="F928" s="38" t="str">
        <f t="shared" si="112"/>
        <v/>
      </c>
      <c r="G928" s="49" t="str">
        <f t="shared" si="113"/>
        <v/>
      </c>
      <c r="H928" s="49" t="str">
        <f t="shared" si="11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0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5"/>
        <v/>
      </c>
      <c r="C929" s="119" t="str">
        <f t="shared" si="116"/>
        <v/>
      </c>
      <c r="D929" s="41" t="str">
        <f t="shared" si="111"/>
        <v/>
      </c>
      <c r="E929" s="65"/>
      <c r="F929" s="38" t="str">
        <f t="shared" si="112"/>
        <v/>
      </c>
      <c r="G929" s="49" t="str">
        <f t="shared" si="113"/>
        <v/>
      </c>
      <c r="H929" s="49" t="str">
        <f t="shared" si="11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0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5"/>
        <v/>
      </c>
      <c r="C930" s="119" t="str">
        <f t="shared" si="116"/>
        <v/>
      </c>
      <c r="D930" s="41" t="str">
        <f t="shared" si="111"/>
        <v/>
      </c>
      <c r="E930" s="65"/>
      <c r="F930" s="38" t="str">
        <f t="shared" si="112"/>
        <v/>
      </c>
      <c r="G930" s="49" t="str">
        <f t="shared" si="113"/>
        <v/>
      </c>
      <c r="H930" s="49" t="str">
        <f t="shared" si="11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0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5"/>
        <v/>
      </c>
      <c r="C931" s="119" t="str">
        <f t="shared" si="116"/>
        <v/>
      </c>
      <c r="D931" s="41" t="str">
        <f t="shared" si="111"/>
        <v/>
      </c>
      <c r="E931" s="65"/>
      <c r="F931" s="38" t="str">
        <f t="shared" si="112"/>
        <v/>
      </c>
      <c r="G931" s="49" t="str">
        <f t="shared" si="113"/>
        <v/>
      </c>
      <c r="H931" s="49" t="str">
        <f t="shared" si="11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0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5"/>
        <v/>
      </c>
      <c r="C932" s="119" t="str">
        <f t="shared" si="116"/>
        <v/>
      </c>
      <c r="D932" s="41" t="str">
        <f t="shared" si="111"/>
        <v/>
      </c>
      <c r="E932" s="65"/>
      <c r="F932" s="38" t="str">
        <f t="shared" si="112"/>
        <v/>
      </c>
      <c r="G932" s="49" t="str">
        <f t="shared" si="113"/>
        <v/>
      </c>
      <c r="H932" s="49" t="str">
        <f t="shared" si="11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0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5"/>
        <v/>
      </c>
      <c r="C933" s="119" t="str">
        <f t="shared" si="116"/>
        <v/>
      </c>
      <c r="D933" s="41" t="str">
        <f t="shared" si="111"/>
        <v/>
      </c>
      <c r="E933" s="65"/>
      <c r="F933" s="38" t="str">
        <f t="shared" si="112"/>
        <v/>
      </c>
      <c r="G933" s="49" t="str">
        <f t="shared" si="113"/>
        <v/>
      </c>
      <c r="H933" s="49" t="str">
        <f t="shared" si="11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0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5"/>
        <v/>
      </c>
      <c r="C934" s="119" t="str">
        <f t="shared" si="116"/>
        <v/>
      </c>
      <c r="D934" s="41" t="str">
        <f t="shared" si="111"/>
        <v/>
      </c>
      <c r="E934" s="65"/>
      <c r="F934" s="38" t="str">
        <f t="shared" si="112"/>
        <v/>
      </c>
      <c r="G934" s="49" t="str">
        <f t="shared" si="113"/>
        <v/>
      </c>
      <c r="H934" s="49" t="str">
        <f t="shared" si="11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0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5"/>
        <v/>
      </c>
      <c r="C935" s="119" t="str">
        <f t="shared" si="116"/>
        <v/>
      </c>
      <c r="D935" s="41" t="str">
        <f t="shared" si="111"/>
        <v/>
      </c>
      <c r="E935" s="65"/>
      <c r="F935" s="38" t="str">
        <f t="shared" si="112"/>
        <v/>
      </c>
      <c r="G935" s="49" t="str">
        <f t="shared" si="113"/>
        <v/>
      </c>
      <c r="H935" s="49" t="str">
        <f t="shared" si="11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0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5"/>
        <v/>
      </c>
      <c r="C936" s="119" t="str">
        <f t="shared" si="116"/>
        <v/>
      </c>
      <c r="D936" s="41" t="str">
        <f t="shared" si="111"/>
        <v/>
      </c>
      <c r="E936" s="65"/>
      <c r="F936" s="38" t="str">
        <f t="shared" si="112"/>
        <v/>
      </c>
      <c r="G936" s="49" t="str">
        <f t="shared" si="113"/>
        <v/>
      </c>
      <c r="H936" s="49" t="str">
        <f t="shared" si="11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0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5"/>
        <v/>
      </c>
      <c r="C937" s="119" t="str">
        <f t="shared" si="116"/>
        <v/>
      </c>
      <c r="D937" s="41" t="str">
        <f t="shared" si="111"/>
        <v/>
      </c>
      <c r="E937" s="65"/>
      <c r="F937" s="38" t="str">
        <f t="shared" si="112"/>
        <v/>
      </c>
      <c r="G937" s="49" t="str">
        <f t="shared" si="113"/>
        <v/>
      </c>
      <c r="H937" s="49" t="str">
        <f t="shared" si="11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0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5"/>
        <v/>
      </c>
      <c r="C938" s="119" t="str">
        <f t="shared" si="116"/>
        <v/>
      </c>
      <c r="D938" s="41" t="str">
        <f t="shared" si="111"/>
        <v/>
      </c>
      <c r="E938" s="65"/>
      <c r="F938" s="38" t="str">
        <f t="shared" si="112"/>
        <v/>
      </c>
      <c r="G938" s="49" t="str">
        <f t="shared" si="113"/>
        <v/>
      </c>
      <c r="H938" s="49" t="str">
        <f t="shared" si="11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0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5"/>
        <v/>
      </c>
      <c r="C939" s="119" t="str">
        <f t="shared" si="116"/>
        <v/>
      </c>
      <c r="D939" s="41" t="str">
        <f t="shared" si="111"/>
        <v/>
      </c>
      <c r="E939" s="65"/>
      <c r="F939" s="38" t="str">
        <f t="shared" si="112"/>
        <v/>
      </c>
      <c r="G939" s="49" t="str">
        <f t="shared" si="113"/>
        <v/>
      </c>
      <c r="H939" s="49" t="str">
        <f t="shared" si="11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0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5"/>
        <v/>
      </c>
      <c r="C940" s="119" t="str">
        <f t="shared" si="116"/>
        <v/>
      </c>
      <c r="D940" s="41" t="str">
        <f t="shared" si="111"/>
        <v/>
      </c>
      <c r="E940" s="65"/>
      <c r="F940" s="38" t="str">
        <f t="shared" si="112"/>
        <v/>
      </c>
      <c r="G940" s="49" t="str">
        <f t="shared" si="113"/>
        <v/>
      </c>
      <c r="H940" s="49" t="str">
        <f t="shared" si="11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0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5"/>
        <v/>
      </c>
      <c r="C941" s="119" t="str">
        <f t="shared" si="116"/>
        <v/>
      </c>
      <c r="D941" s="41" t="str">
        <f t="shared" si="111"/>
        <v/>
      </c>
      <c r="E941" s="65"/>
      <c r="F941" s="38" t="str">
        <f t="shared" si="112"/>
        <v/>
      </c>
      <c r="G941" s="49" t="str">
        <f t="shared" si="113"/>
        <v/>
      </c>
      <c r="H941" s="49" t="str">
        <f t="shared" si="11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0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5"/>
        <v/>
      </c>
      <c r="C942" s="119" t="str">
        <f t="shared" si="116"/>
        <v/>
      </c>
      <c r="D942" s="41" t="str">
        <f t="shared" si="111"/>
        <v/>
      </c>
      <c r="E942" s="65"/>
      <c r="F942" s="38" t="str">
        <f t="shared" si="112"/>
        <v/>
      </c>
      <c r="G942" s="49" t="str">
        <f t="shared" si="113"/>
        <v/>
      </c>
      <c r="H942" s="49" t="str">
        <f t="shared" si="11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0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5"/>
        <v/>
      </c>
      <c r="C943" s="119" t="str">
        <f t="shared" si="116"/>
        <v/>
      </c>
      <c r="D943" s="41" t="str">
        <f t="shared" si="111"/>
        <v/>
      </c>
      <c r="E943" s="65"/>
      <c r="F943" s="38" t="str">
        <f t="shared" si="112"/>
        <v/>
      </c>
      <c r="G943" s="49" t="str">
        <f t="shared" si="113"/>
        <v/>
      </c>
      <c r="H943" s="49" t="str">
        <f t="shared" si="11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0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5"/>
        <v/>
      </c>
      <c r="C944" s="119" t="str">
        <f t="shared" si="116"/>
        <v/>
      </c>
      <c r="D944" s="41" t="str">
        <f t="shared" si="111"/>
        <v/>
      </c>
      <c r="E944" s="65"/>
      <c r="F944" s="38" t="str">
        <f t="shared" si="112"/>
        <v/>
      </c>
      <c r="G944" s="49" t="str">
        <f t="shared" si="113"/>
        <v/>
      </c>
      <c r="H944" s="49" t="str">
        <f t="shared" si="11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0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5"/>
        <v/>
      </c>
      <c r="C945" s="119" t="str">
        <f t="shared" si="116"/>
        <v/>
      </c>
      <c r="D945" s="41" t="str">
        <f t="shared" si="111"/>
        <v/>
      </c>
      <c r="E945" s="65"/>
      <c r="F945" s="38" t="str">
        <f t="shared" si="112"/>
        <v/>
      </c>
      <c r="G945" s="49" t="str">
        <f t="shared" si="113"/>
        <v/>
      </c>
      <c r="H945" s="49" t="str">
        <f t="shared" si="11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0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5"/>
        <v/>
      </c>
      <c r="C946" s="119" t="str">
        <f t="shared" si="116"/>
        <v/>
      </c>
      <c r="D946" s="41" t="str">
        <f t="shared" si="111"/>
        <v/>
      </c>
      <c r="E946" s="65"/>
      <c r="F946" s="38" t="str">
        <f t="shared" si="112"/>
        <v/>
      </c>
      <c r="G946" s="49" t="str">
        <f t="shared" si="113"/>
        <v/>
      </c>
      <c r="H946" s="49" t="str">
        <f t="shared" si="11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0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5"/>
        <v/>
      </c>
      <c r="C947" s="119" t="str">
        <f t="shared" si="116"/>
        <v/>
      </c>
      <c r="D947" s="41" t="str">
        <f t="shared" si="111"/>
        <v/>
      </c>
      <c r="E947" s="65"/>
      <c r="F947" s="38" t="str">
        <f t="shared" si="112"/>
        <v/>
      </c>
      <c r="G947" s="49" t="str">
        <f t="shared" si="113"/>
        <v/>
      </c>
      <c r="H947" s="49" t="str">
        <f t="shared" si="11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0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5"/>
        <v/>
      </c>
      <c r="C948" s="119" t="str">
        <f t="shared" si="116"/>
        <v/>
      </c>
      <c r="D948" s="41" t="str">
        <f t="shared" si="111"/>
        <v/>
      </c>
      <c r="E948" s="65"/>
      <c r="F948" s="38" t="str">
        <f t="shared" si="112"/>
        <v/>
      </c>
      <c r="G948" s="49" t="str">
        <f t="shared" si="113"/>
        <v/>
      </c>
      <c r="H948" s="49" t="str">
        <f t="shared" si="11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0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5"/>
        <v/>
      </c>
      <c r="C949" s="119" t="str">
        <f t="shared" si="116"/>
        <v/>
      </c>
      <c r="D949" s="41" t="str">
        <f t="shared" si="111"/>
        <v/>
      </c>
      <c r="E949" s="65"/>
      <c r="F949" s="38" t="str">
        <f t="shared" si="112"/>
        <v/>
      </c>
      <c r="G949" s="49" t="str">
        <f t="shared" si="113"/>
        <v/>
      </c>
      <c r="H949" s="49" t="str">
        <f t="shared" si="11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0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5"/>
        <v/>
      </c>
      <c r="C950" s="119" t="str">
        <f t="shared" si="116"/>
        <v/>
      </c>
      <c r="D950" s="41" t="str">
        <f t="shared" si="111"/>
        <v/>
      </c>
      <c r="E950" s="65"/>
      <c r="F950" s="38" t="str">
        <f t="shared" si="112"/>
        <v/>
      </c>
      <c r="G950" s="49" t="str">
        <f t="shared" si="113"/>
        <v/>
      </c>
      <c r="H950" s="49" t="str">
        <f t="shared" si="11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0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5"/>
        <v/>
      </c>
      <c r="C951" s="119" t="str">
        <f t="shared" si="116"/>
        <v/>
      </c>
      <c r="D951" s="41" t="str">
        <f t="shared" si="111"/>
        <v/>
      </c>
      <c r="E951" s="65"/>
      <c r="F951" s="38" t="str">
        <f t="shared" si="112"/>
        <v/>
      </c>
      <c r="G951" s="49" t="str">
        <f t="shared" si="113"/>
        <v/>
      </c>
      <c r="H951" s="49" t="str">
        <f t="shared" si="11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0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5"/>
        <v/>
      </c>
      <c r="C952" s="119" t="str">
        <f t="shared" si="116"/>
        <v/>
      </c>
      <c r="D952" s="41" t="str">
        <f t="shared" si="111"/>
        <v/>
      </c>
      <c r="E952" s="65"/>
      <c r="F952" s="38" t="str">
        <f t="shared" si="112"/>
        <v/>
      </c>
      <c r="G952" s="49" t="str">
        <f t="shared" si="113"/>
        <v/>
      </c>
      <c r="H952" s="49" t="str">
        <f t="shared" si="11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0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5"/>
        <v/>
      </c>
      <c r="C953" s="119" t="str">
        <f t="shared" si="116"/>
        <v/>
      </c>
      <c r="D953" s="41" t="str">
        <f t="shared" si="111"/>
        <v/>
      </c>
      <c r="E953" s="65"/>
      <c r="F953" s="38" t="str">
        <f t="shared" si="112"/>
        <v/>
      </c>
      <c r="G953" s="49" t="str">
        <f t="shared" si="113"/>
        <v/>
      </c>
      <c r="H953" s="49" t="str">
        <f t="shared" si="11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0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5"/>
        <v/>
      </c>
      <c r="C954" s="119" t="str">
        <f t="shared" si="116"/>
        <v/>
      </c>
      <c r="D954" s="41" t="str">
        <f t="shared" si="111"/>
        <v/>
      </c>
      <c r="E954" s="65"/>
      <c r="F954" s="38" t="str">
        <f t="shared" si="112"/>
        <v/>
      </c>
      <c r="G954" s="49" t="str">
        <f t="shared" si="113"/>
        <v/>
      </c>
      <c r="H954" s="49" t="str">
        <f t="shared" si="11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0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5"/>
        <v/>
      </c>
      <c r="C955" s="119" t="str">
        <f t="shared" si="116"/>
        <v/>
      </c>
      <c r="D955" s="41" t="str">
        <f t="shared" si="111"/>
        <v/>
      </c>
      <c r="E955" s="65"/>
      <c r="F955" s="38" t="str">
        <f t="shared" si="112"/>
        <v/>
      </c>
      <c r="G955" s="49" t="str">
        <f t="shared" si="113"/>
        <v/>
      </c>
      <c r="H955" s="49" t="str">
        <f t="shared" si="11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0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5"/>
        <v/>
      </c>
      <c r="C956" s="119" t="str">
        <f t="shared" si="116"/>
        <v/>
      </c>
      <c r="D956" s="41" t="str">
        <f t="shared" si="111"/>
        <v/>
      </c>
      <c r="E956" s="65"/>
      <c r="F956" s="38" t="str">
        <f t="shared" si="112"/>
        <v/>
      </c>
      <c r="G956" s="49" t="str">
        <f t="shared" si="113"/>
        <v/>
      </c>
      <c r="H956" s="49" t="str">
        <f t="shared" si="11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0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5"/>
        <v/>
      </c>
      <c r="C957" s="119" t="str">
        <f t="shared" si="116"/>
        <v/>
      </c>
      <c r="D957" s="41" t="str">
        <f t="shared" si="111"/>
        <v/>
      </c>
      <c r="E957" s="65"/>
      <c r="F957" s="38" t="str">
        <f t="shared" si="112"/>
        <v/>
      </c>
      <c r="G957" s="49" t="str">
        <f t="shared" si="113"/>
        <v/>
      </c>
      <c r="H957" s="49" t="str">
        <f t="shared" si="11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0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5"/>
        <v/>
      </c>
      <c r="C958" s="119" t="str">
        <f t="shared" si="116"/>
        <v/>
      </c>
      <c r="D958" s="41" t="str">
        <f t="shared" si="111"/>
        <v/>
      </c>
      <c r="E958" s="65"/>
      <c r="F958" s="38" t="str">
        <f t="shared" si="112"/>
        <v/>
      </c>
      <c r="G958" s="49" t="str">
        <f t="shared" si="113"/>
        <v/>
      </c>
      <c r="H958" s="49" t="str">
        <f t="shared" si="11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0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5"/>
        <v/>
      </c>
      <c r="C959" s="119" t="str">
        <f t="shared" si="116"/>
        <v/>
      </c>
      <c r="D959" s="41" t="str">
        <f t="shared" si="111"/>
        <v/>
      </c>
      <c r="E959" s="65"/>
      <c r="F959" s="38" t="str">
        <f t="shared" si="112"/>
        <v/>
      </c>
      <c r="G959" s="49" t="str">
        <f t="shared" si="113"/>
        <v/>
      </c>
      <c r="H959" s="49" t="str">
        <f t="shared" si="11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0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5"/>
        <v/>
      </c>
      <c r="C960" s="119" t="str">
        <f t="shared" si="116"/>
        <v/>
      </c>
      <c r="D960" s="41" t="str">
        <f t="shared" si="111"/>
        <v/>
      </c>
      <c r="E960" s="65"/>
      <c r="F960" s="38" t="str">
        <f t="shared" si="112"/>
        <v/>
      </c>
      <c r="G960" s="49" t="str">
        <f t="shared" si="113"/>
        <v/>
      </c>
      <c r="H960" s="49" t="str">
        <f t="shared" si="11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0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5"/>
        <v/>
      </c>
      <c r="C961" s="119" t="str">
        <f t="shared" si="116"/>
        <v/>
      </c>
      <c r="D961" s="41" t="str">
        <f t="shared" si="111"/>
        <v/>
      </c>
      <c r="E961" s="65"/>
      <c r="F961" s="38" t="str">
        <f t="shared" si="112"/>
        <v/>
      </c>
      <c r="G961" s="49" t="str">
        <f t="shared" si="113"/>
        <v/>
      </c>
      <c r="H961" s="49" t="str">
        <f t="shared" si="11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0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5"/>
        <v/>
      </c>
      <c r="C962" s="119" t="str">
        <f t="shared" si="116"/>
        <v/>
      </c>
      <c r="D962" s="41" t="str">
        <f t="shared" si="111"/>
        <v/>
      </c>
      <c r="E962" s="65"/>
      <c r="F962" s="38" t="str">
        <f t="shared" si="112"/>
        <v/>
      </c>
      <c r="G962" s="49" t="str">
        <f t="shared" si="113"/>
        <v/>
      </c>
      <c r="H962" s="49" t="str">
        <f t="shared" si="11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0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5"/>
        <v/>
      </c>
      <c r="C963" s="119" t="str">
        <f t="shared" si="116"/>
        <v/>
      </c>
      <c r="D963" s="41" t="str">
        <f t="shared" si="111"/>
        <v/>
      </c>
      <c r="E963" s="65"/>
      <c r="F963" s="38" t="str">
        <f t="shared" si="112"/>
        <v/>
      </c>
      <c r="G963" s="49" t="str">
        <f t="shared" si="113"/>
        <v/>
      </c>
      <c r="H963" s="49" t="str">
        <f t="shared" si="11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0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5"/>
        <v/>
      </c>
      <c r="C964" s="119" t="str">
        <f t="shared" si="116"/>
        <v/>
      </c>
      <c r="D964" s="41" t="str">
        <f t="shared" si="111"/>
        <v/>
      </c>
      <c r="E964" s="65"/>
      <c r="F964" s="38" t="str">
        <f t="shared" si="112"/>
        <v/>
      </c>
      <c r="G964" s="49" t="str">
        <f t="shared" si="113"/>
        <v/>
      </c>
      <c r="H964" s="49" t="str">
        <f t="shared" si="11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0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5"/>
        <v/>
      </c>
      <c r="C965" s="119" t="str">
        <f t="shared" si="116"/>
        <v/>
      </c>
      <c r="D965" s="41" t="str">
        <f t="shared" si="111"/>
        <v/>
      </c>
      <c r="E965" s="65"/>
      <c r="F965" s="38" t="str">
        <f t="shared" si="112"/>
        <v/>
      </c>
      <c r="G965" s="49" t="str">
        <f t="shared" si="113"/>
        <v/>
      </c>
      <c r="H965" s="49" t="str">
        <f t="shared" si="11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0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5"/>
        <v/>
      </c>
      <c r="C966" s="119" t="str">
        <f t="shared" si="116"/>
        <v/>
      </c>
      <c r="D966" s="41" t="str">
        <f t="shared" si="111"/>
        <v/>
      </c>
      <c r="E966" s="65"/>
      <c r="F966" s="38" t="str">
        <f t="shared" si="112"/>
        <v/>
      </c>
      <c r="G966" s="49" t="str">
        <f t="shared" si="113"/>
        <v/>
      </c>
      <c r="H966" s="49" t="str">
        <f t="shared" si="11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7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5"/>
        <v/>
      </c>
      <c r="C967" s="119" t="str">
        <f t="shared" si="116"/>
        <v/>
      </c>
      <c r="D967" s="41" t="str">
        <f t="shared" ref="D967:D1004" si="118">IF(J967&lt;&gt;"", $D$5, "")</f>
        <v/>
      </c>
      <c r="E967" s="65"/>
      <c r="F967" s="38" t="str">
        <f t="shared" ref="F967:F1004" si="119">IF(J967&lt;&gt;"", $F$5, "")</f>
        <v/>
      </c>
      <c r="G967" s="49" t="str">
        <f t="shared" ref="G967:G1004" si="120">IF(J967&lt;&gt;"", $G$5, "")</f>
        <v/>
      </c>
      <c r="H967" s="49" t="str">
        <f t="shared" ref="H967:H1004" si="12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7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5"/>
        <v/>
      </c>
      <c r="C968" s="119" t="str">
        <f t="shared" si="116"/>
        <v/>
      </c>
      <c r="D968" s="41" t="str">
        <f t="shared" si="118"/>
        <v/>
      </c>
      <c r="E968" s="65"/>
      <c r="F968" s="38" t="str">
        <f t="shared" si="119"/>
        <v/>
      </c>
      <c r="G968" s="49" t="str">
        <f t="shared" si="120"/>
        <v/>
      </c>
      <c r="H968" s="49" t="str">
        <f t="shared" si="12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7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5"/>
        <v/>
      </c>
      <c r="C969" s="119" t="str">
        <f t="shared" si="116"/>
        <v/>
      </c>
      <c r="D969" s="41" t="str">
        <f t="shared" si="118"/>
        <v/>
      </c>
      <c r="E969" s="65"/>
      <c r="F969" s="38" t="str">
        <f t="shared" si="119"/>
        <v/>
      </c>
      <c r="G969" s="49" t="str">
        <f t="shared" si="120"/>
        <v/>
      </c>
      <c r="H969" s="49" t="str">
        <f t="shared" si="12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7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5"/>
        <v/>
      </c>
      <c r="C970" s="119" t="str">
        <f t="shared" si="116"/>
        <v/>
      </c>
      <c r="D970" s="41" t="str">
        <f t="shared" si="118"/>
        <v/>
      </c>
      <c r="E970" s="65"/>
      <c r="F970" s="38" t="str">
        <f t="shared" si="119"/>
        <v/>
      </c>
      <c r="G970" s="49" t="str">
        <f t="shared" si="120"/>
        <v/>
      </c>
      <c r="H970" s="49" t="str">
        <f t="shared" si="12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7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5"/>
        <v/>
      </c>
      <c r="C971" s="119" t="str">
        <f t="shared" si="116"/>
        <v/>
      </c>
      <c r="D971" s="41" t="str">
        <f t="shared" si="118"/>
        <v/>
      </c>
      <c r="E971" s="65"/>
      <c r="F971" s="38" t="str">
        <f t="shared" si="119"/>
        <v/>
      </c>
      <c r="G971" s="49" t="str">
        <f t="shared" si="120"/>
        <v/>
      </c>
      <c r="H971" s="49" t="str">
        <f t="shared" si="12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7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5"/>
        <v/>
      </c>
      <c r="C972" s="119" t="str">
        <f t="shared" si="116"/>
        <v/>
      </c>
      <c r="D972" s="41" t="str">
        <f t="shared" si="118"/>
        <v/>
      </c>
      <c r="E972" s="65"/>
      <c r="F972" s="38" t="str">
        <f t="shared" si="119"/>
        <v/>
      </c>
      <c r="G972" s="49" t="str">
        <f t="shared" si="120"/>
        <v/>
      </c>
      <c r="H972" s="49" t="str">
        <f t="shared" si="12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7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5"/>
        <v/>
      </c>
      <c r="C973" s="119" t="str">
        <f t="shared" si="116"/>
        <v/>
      </c>
      <c r="D973" s="41" t="str">
        <f t="shared" si="118"/>
        <v/>
      </c>
      <c r="E973" s="65"/>
      <c r="F973" s="38" t="str">
        <f t="shared" si="119"/>
        <v/>
      </c>
      <c r="G973" s="49" t="str">
        <f t="shared" si="120"/>
        <v/>
      </c>
      <c r="H973" s="49" t="str">
        <f t="shared" si="12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7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5"/>
        <v/>
      </c>
      <c r="C974" s="119" t="str">
        <f t="shared" si="116"/>
        <v/>
      </c>
      <c r="D974" s="41" t="str">
        <f t="shared" si="118"/>
        <v/>
      </c>
      <c r="E974" s="65"/>
      <c r="F974" s="38" t="str">
        <f t="shared" si="119"/>
        <v/>
      </c>
      <c r="G974" s="49" t="str">
        <f t="shared" si="120"/>
        <v/>
      </c>
      <c r="H974" s="49" t="str">
        <f t="shared" si="12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7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5"/>
        <v/>
      </c>
      <c r="C975" s="119" t="str">
        <f t="shared" si="116"/>
        <v/>
      </c>
      <c r="D975" s="41" t="str">
        <f t="shared" si="118"/>
        <v/>
      </c>
      <c r="E975" s="65"/>
      <c r="F975" s="38" t="str">
        <f t="shared" si="119"/>
        <v/>
      </c>
      <c r="G975" s="49" t="str">
        <f t="shared" si="120"/>
        <v/>
      </c>
      <c r="H975" s="49" t="str">
        <f t="shared" si="12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7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5"/>
        <v/>
      </c>
      <c r="C976" s="119" t="str">
        <f t="shared" si="116"/>
        <v/>
      </c>
      <c r="D976" s="41" t="str">
        <f t="shared" si="118"/>
        <v/>
      </c>
      <c r="E976" s="65"/>
      <c r="F976" s="38" t="str">
        <f t="shared" si="119"/>
        <v/>
      </c>
      <c r="G976" s="49" t="str">
        <f t="shared" si="120"/>
        <v/>
      </c>
      <c r="H976" s="49" t="str">
        <f t="shared" si="12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7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5"/>
        <v/>
      </c>
      <c r="C977" s="119" t="str">
        <f t="shared" si="116"/>
        <v/>
      </c>
      <c r="D977" s="41" t="str">
        <f t="shared" si="118"/>
        <v/>
      </c>
      <c r="E977" s="65"/>
      <c r="F977" s="38" t="str">
        <f t="shared" si="119"/>
        <v/>
      </c>
      <c r="G977" s="49" t="str">
        <f t="shared" si="120"/>
        <v/>
      </c>
      <c r="H977" s="49" t="str">
        <f t="shared" si="12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7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5"/>
        <v/>
      </c>
      <c r="C978" s="119" t="str">
        <f t="shared" si="116"/>
        <v/>
      </c>
      <c r="D978" s="41" t="str">
        <f t="shared" si="118"/>
        <v/>
      </c>
      <c r="E978" s="65"/>
      <c r="F978" s="38" t="str">
        <f t="shared" si="119"/>
        <v/>
      </c>
      <c r="G978" s="49" t="str">
        <f t="shared" si="120"/>
        <v/>
      </c>
      <c r="H978" s="49" t="str">
        <f t="shared" si="12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7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5"/>
        <v/>
      </c>
      <c r="C979" s="119" t="str">
        <f t="shared" si="116"/>
        <v/>
      </c>
      <c r="D979" s="41" t="str">
        <f t="shared" si="118"/>
        <v/>
      </c>
      <c r="E979" s="65"/>
      <c r="F979" s="38" t="str">
        <f t="shared" si="119"/>
        <v/>
      </c>
      <c r="G979" s="49" t="str">
        <f t="shared" si="120"/>
        <v/>
      </c>
      <c r="H979" s="49" t="str">
        <f t="shared" si="12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7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5"/>
        <v/>
      </c>
      <c r="C980" s="119" t="str">
        <f t="shared" si="116"/>
        <v/>
      </c>
      <c r="D980" s="41" t="str">
        <f t="shared" si="118"/>
        <v/>
      </c>
      <c r="E980" s="65"/>
      <c r="F980" s="38" t="str">
        <f t="shared" si="119"/>
        <v/>
      </c>
      <c r="G980" s="49" t="str">
        <f t="shared" si="120"/>
        <v/>
      </c>
      <c r="H980" s="49" t="str">
        <f t="shared" si="12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7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5"/>
        <v/>
      </c>
      <c r="C981" s="119" t="str">
        <f t="shared" si="116"/>
        <v/>
      </c>
      <c r="D981" s="41" t="str">
        <f t="shared" si="118"/>
        <v/>
      </c>
      <c r="E981" s="65"/>
      <c r="F981" s="38" t="str">
        <f t="shared" si="119"/>
        <v/>
      </c>
      <c r="G981" s="49" t="str">
        <f t="shared" si="120"/>
        <v/>
      </c>
      <c r="H981" s="49" t="str">
        <f t="shared" si="12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7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5"/>
        <v/>
      </c>
      <c r="C982" s="119" t="str">
        <f t="shared" si="116"/>
        <v/>
      </c>
      <c r="D982" s="41" t="str">
        <f t="shared" si="118"/>
        <v/>
      </c>
      <c r="E982" s="65"/>
      <c r="F982" s="38" t="str">
        <f t="shared" si="119"/>
        <v/>
      </c>
      <c r="G982" s="49" t="str">
        <f t="shared" si="120"/>
        <v/>
      </c>
      <c r="H982" s="49" t="str">
        <f t="shared" si="12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7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5"/>
        <v/>
      </c>
      <c r="C983" s="119" t="str">
        <f t="shared" si="116"/>
        <v/>
      </c>
      <c r="D983" s="41" t="str">
        <f t="shared" si="118"/>
        <v/>
      </c>
      <c r="E983" s="65"/>
      <c r="F983" s="38" t="str">
        <f t="shared" si="119"/>
        <v/>
      </c>
      <c r="G983" s="49" t="str">
        <f t="shared" si="120"/>
        <v/>
      </c>
      <c r="H983" s="49" t="str">
        <f t="shared" si="12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7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5"/>
        <v/>
      </c>
      <c r="C984" s="119" t="str">
        <f t="shared" si="116"/>
        <v/>
      </c>
      <c r="D984" s="41" t="str">
        <f t="shared" si="118"/>
        <v/>
      </c>
      <c r="E984" s="65"/>
      <c r="F984" s="38" t="str">
        <f t="shared" si="119"/>
        <v/>
      </c>
      <c r="G984" s="49" t="str">
        <f t="shared" si="120"/>
        <v/>
      </c>
      <c r="H984" s="49" t="str">
        <f t="shared" si="12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7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5"/>
        <v/>
      </c>
      <c r="C985" s="119" t="str">
        <f t="shared" si="116"/>
        <v/>
      </c>
      <c r="D985" s="41" t="str">
        <f t="shared" si="118"/>
        <v/>
      </c>
      <c r="E985" s="65"/>
      <c r="F985" s="38" t="str">
        <f t="shared" si="119"/>
        <v/>
      </c>
      <c r="G985" s="49" t="str">
        <f t="shared" si="120"/>
        <v/>
      </c>
      <c r="H985" s="49" t="str">
        <f t="shared" si="12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7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5"/>
        <v/>
      </c>
      <c r="C986" s="119" t="str">
        <f t="shared" si="116"/>
        <v/>
      </c>
      <c r="D986" s="41" t="str">
        <f t="shared" si="118"/>
        <v/>
      </c>
      <c r="E986" s="65"/>
      <c r="F986" s="38" t="str">
        <f t="shared" si="119"/>
        <v/>
      </c>
      <c r="G986" s="49" t="str">
        <f t="shared" si="120"/>
        <v/>
      </c>
      <c r="H986" s="49" t="str">
        <f t="shared" si="12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7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22">IF(J987&lt;&gt;"", $B$5, "")</f>
        <v/>
      </c>
      <c r="C987" s="119" t="str">
        <f t="shared" ref="C987:C1000" si="123">IF(J987&lt;&gt;"", $C$5, "")</f>
        <v/>
      </c>
      <c r="D987" s="41" t="str">
        <f t="shared" si="118"/>
        <v/>
      </c>
      <c r="E987" s="65"/>
      <c r="F987" s="38" t="str">
        <f t="shared" si="119"/>
        <v/>
      </c>
      <c r="G987" s="49" t="str">
        <f t="shared" si="120"/>
        <v/>
      </c>
      <c r="H987" s="49" t="str">
        <f t="shared" si="12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7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22"/>
        <v/>
      </c>
      <c r="C988" s="119" t="str">
        <f t="shared" si="123"/>
        <v/>
      </c>
      <c r="D988" s="41" t="str">
        <f t="shared" si="118"/>
        <v/>
      </c>
      <c r="E988" s="65"/>
      <c r="F988" s="38" t="str">
        <f t="shared" si="119"/>
        <v/>
      </c>
      <c r="G988" s="49" t="str">
        <f t="shared" si="120"/>
        <v/>
      </c>
      <c r="H988" s="49" t="str">
        <f t="shared" si="12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7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22"/>
        <v/>
      </c>
      <c r="C989" s="119" t="str">
        <f t="shared" si="123"/>
        <v/>
      </c>
      <c r="D989" s="41" t="str">
        <f t="shared" si="118"/>
        <v/>
      </c>
      <c r="E989" s="65"/>
      <c r="F989" s="38" t="str">
        <f t="shared" si="119"/>
        <v/>
      </c>
      <c r="G989" s="49" t="str">
        <f t="shared" si="120"/>
        <v/>
      </c>
      <c r="H989" s="49" t="str">
        <f t="shared" si="12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7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22"/>
        <v/>
      </c>
      <c r="C990" s="119" t="str">
        <f t="shared" si="123"/>
        <v/>
      </c>
      <c r="D990" s="41" t="str">
        <f t="shared" si="118"/>
        <v/>
      </c>
      <c r="E990" s="65"/>
      <c r="F990" s="38" t="str">
        <f t="shared" si="119"/>
        <v/>
      </c>
      <c r="G990" s="49" t="str">
        <f t="shared" si="120"/>
        <v/>
      </c>
      <c r="H990" s="49" t="str">
        <f t="shared" si="12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7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22"/>
        <v/>
      </c>
      <c r="C991" s="119" t="str">
        <f t="shared" si="123"/>
        <v/>
      </c>
      <c r="D991" s="41" t="str">
        <f t="shared" si="118"/>
        <v/>
      </c>
      <c r="E991" s="65"/>
      <c r="F991" s="38" t="str">
        <f t="shared" si="119"/>
        <v/>
      </c>
      <c r="G991" s="49" t="str">
        <f t="shared" si="120"/>
        <v/>
      </c>
      <c r="H991" s="49" t="str">
        <f t="shared" si="12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7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22"/>
        <v/>
      </c>
      <c r="C992" s="119" t="str">
        <f t="shared" si="123"/>
        <v/>
      </c>
      <c r="D992" s="41" t="str">
        <f t="shared" si="118"/>
        <v/>
      </c>
      <c r="E992" s="65"/>
      <c r="F992" s="38" t="str">
        <f t="shared" si="119"/>
        <v/>
      </c>
      <c r="G992" s="49" t="str">
        <f t="shared" si="120"/>
        <v/>
      </c>
      <c r="H992" s="49" t="str">
        <f t="shared" si="12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7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22"/>
        <v/>
      </c>
      <c r="C993" s="119" t="str">
        <f t="shared" si="123"/>
        <v/>
      </c>
      <c r="D993" s="41" t="str">
        <f t="shared" si="118"/>
        <v/>
      </c>
      <c r="E993" s="65"/>
      <c r="F993" s="38" t="str">
        <f t="shared" si="119"/>
        <v/>
      </c>
      <c r="G993" s="49" t="str">
        <f t="shared" si="120"/>
        <v/>
      </c>
      <c r="H993" s="49" t="str">
        <f t="shared" si="12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7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22"/>
        <v/>
      </c>
      <c r="C994" s="119" t="str">
        <f t="shared" si="123"/>
        <v/>
      </c>
      <c r="D994" s="41" t="str">
        <f t="shared" si="118"/>
        <v/>
      </c>
      <c r="E994" s="65"/>
      <c r="F994" s="38" t="str">
        <f t="shared" si="119"/>
        <v/>
      </c>
      <c r="G994" s="49" t="str">
        <f t="shared" si="120"/>
        <v/>
      </c>
      <c r="H994" s="49" t="str">
        <f t="shared" si="12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7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22"/>
        <v/>
      </c>
      <c r="C995" s="119" t="str">
        <f t="shared" si="123"/>
        <v/>
      </c>
      <c r="D995" s="41" t="str">
        <f t="shared" si="118"/>
        <v/>
      </c>
      <c r="E995" s="65"/>
      <c r="F995" s="38" t="str">
        <f t="shared" si="119"/>
        <v/>
      </c>
      <c r="G995" s="49" t="str">
        <f t="shared" si="120"/>
        <v/>
      </c>
      <c r="H995" s="49" t="str">
        <f t="shared" si="12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7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22"/>
        <v/>
      </c>
      <c r="C996" s="119" t="str">
        <f t="shared" si="123"/>
        <v/>
      </c>
      <c r="D996" s="41" t="str">
        <f t="shared" si="118"/>
        <v/>
      </c>
      <c r="E996" s="65"/>
      <c r="F996" s="38" t="str">
        <f t="shared" si="119"/>
        <v/>
      </c>
      <c r="G996" s="49" t="str">
        <f t="shared" si="120"/>
        <v/>
      </c>
      <c r="H996" s="49" t="str">
        <f t="shared" si="12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7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22"/>
        <v/>
      </c>
      <c r="C997" s="119" t="str">
        <f t="shared" si="123"/>
        <v/>
      </c>
      <c r="D997" s="41" t="str">
        <f t="shared" si="118"/>
        <v/>
      </c>
      <c r="E997" s="65"/>
      <c r="F997" s="38" t="str">
        <f t="shared" si="119"/>
        <v/>
      </c>
      <c r="G997" s="49" t="str">
        <f t="shared" si="120"/>
        <v/>
      </c>
      <c r="H997" s="49" t="str">
        <f t="shared" si="12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7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22"/>
        <v/>
      </c>
      <c r="C998" s="119" t="str">
        <f t="shared" si="123"/>
        <v/>
      </c>
      <c r="D998" s="41" t="str">
        <f t="shared" si="118"/>
        <v/>
      </c>
      <c r="E998" s="65"/>
      <c r="F998" s="38" t="str">
        <f t="shared" si="119"/>
        <v/>
      </c>
      <c r="G998" s="49" t="str">
        <f t="shared" si="120"/>
        <v/>
      </c>
      <c r="H998" s="49" t="str">
        <f t="shared" si="12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7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22"/>
        <v/>
      </c>
      <c r="C999" s="119" t="str">
        <f t="shared" si="123"/>
        <v/>
      </c>
      <c r="D999" s="41" t="str">
        <f t="shared" si="118"/>
        <v/>
      </c>
      <c r="E999" s="65"/>
      <c r="F999" s="38" t="str">
        <f t="shared" si="119"/>
        <v/>
      </c>
      <c r="G999" s="49" t="str">
        <f t="shared" si="120"/>
        <v/>
      </c>
      <c r="H999" s="49" t="str">
        <f t="shared" si="12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7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22"/>
        <v/>
      </c>
      <c r="C1000" s="119" t="str">
        <f t="shared" si="123"/>
        <v/>
      </c>
      <c r="D1000" s="41" t="str">
        <f t="shared" si="118"/>
        <v/>
      </c>
      <c r="E1000" s="65"/>
      <c r="F1000" s="38" t="str">
        <f t="shared" si="119"/>
        <v/>
      </c>
      <c r="G1000" s="49" t="str">
        <f t="shared" si="120"/>
        <v/>
      </c>
      <c r="H1000" s="49" t="str">
        <f t="shared" si="12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7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4">IF(J1001&lt;&gt;"", $B$5, "")</f>
        <v/>
      </c>
      <c r="C1001" s="119" t="str">
        <f t="shared" ref="C1001:C1004" si="125">IF(J1001&lt;&gt;"", $C$5, "")</f>
        <v/>
      </c>
      <c r="D1001" s="41" t="str">
        <f t="shared" si="118"/>
        <v/>
      </c>
      <c r="E1001" s="65"/>
      <c r="F1001" s="38" t="str">
        <f t="shared" si="119"/>
        <v/>
      </c>
      <c r="G1001" s="49" t="str">
        <f t="shared" si="120"/>
        <v/>
      </c>
      <c r="H1001" s="49" t="str">
        <f t="shared" si="12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7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4"/>
        <v/>
      </c>
      <c r="C1002" s="119" t="str">
        <f t="shared" si="125"/>
        <v/>
      </c>
      <c r="D1002" s="41" t="str">
        <f t="shared" si="118"/>
        <v/>
      </c>
      <c r="E1002" s="65"/>
      <c r="F1002" s="38" t="str">
        <f t="shared" si="119"/>
        <v/>
      </c>
      <c r="G1002" s="49" t="str">
        <f t="shared" si="120"/>
        <v/>
      </c>
      <c r="H1002" s="49" t="str">
        <f t="shared" si="12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7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4"/>
        <v/>
      </c>
      <c r="C1003" s="119" t="str">
        <f t="shared" si="125"/>
        <v/>
      </c>
      <c r="D1003" s="41" t="str">
        <f t="shared" si="118"/>
        <v/>
      </c>
      <c r="E1003" s="65"/>
      <c r="F1003" s="38" t="str">
        <f t="shared" si="119"/>
        <v/>
      </c>
      <c r="G1003" s="49" t="str">
        <f t="shared" si="120"/>
        <v/>
      </c>
      <c r="H1003" s="49" t="str">
        <f t="shared" si="12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7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4"/>
        <v/>
      </c>
      <c r="C1004" s="119" t="str">
        <f t="shared" si="125"/>
        <v/>
      </c>
      <c r="D1004" s="41" t="str">
        <f t="shared" si="118"/>
        <v/>
      </c>
      <c r="E1004" s="65"/>
      <c r="F1004" s="38" t="str">
        <f t="shared" si="119"/>
        <v/>
      </c>
      <c r="G1004" s="49" t="str">
        <f t="shared" si="120"/>
        <v/>
      </c>
      <c r="H1004" s="49" t="str">
        <f t="shared" si="12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9:Q1004" xr:uid="{BF0273E0-0B50-4BA2-969F-7E3F2161E76B}">
      <formula1>IF(ISNUMBER(DATE(RIGHT(E9,4),MONTH(LEFT(MID(E9,4,3),2)&amp;"1"),LEFT(E9,2))),E9,9^9)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2" zoomScaleNormal="100" workbookViewId="0">
      <selection activeCell="BP11" sqref="BP11:BP12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32.90625" style="99" customWidth="1"/>
    <col min="18" max="18" width="32.54296875" style="99" bestFit="1" customWidth="1"/>
    <col min="19" max="19" width="19.26953125" style="99" customWidth="1"/>
    <col min="20" max="20" width="18.6328125" style="99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90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205724</v>
      </c>
      <c r="J5" s="38" t="s">
        <v>253</v>
      </c>
      <c r="K5" s="84">
        <v>205724</v>
      </c>
      <c r="L5" s="84" t="s">
        <v>254</v>
      </c>
      <c r="M5" s="38" t="s">
        <v>255</v>
      </c>
      <c r="N5" s="84">
        <v>391844</v>
      </c>
      <c r="O5" s="84" t="s">
        <v>256</v>
      </c>
      <c r="P5" s="84">
        <v>581730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350825104</v>
      </c>
      <c r="Z5" s="38" t="s">
        <v>263</v>
      </c>
      <c r="AA5" s="108" t="s">
        <v>1212</v>
      </c>
      <c r="AB5" s="84">
        <v>41952</v>
      </c>
      <c r="AC5" s="108" t="s">
        <v>1213</v>
      </c>
      <c r="AD5" s="84">
        <v>24</v>
      </c>
      <c r="AE5" s="84" t="s">
        <v>1214</v>
      </c>
      <c r="AF5" s="84" t="s">
        <v>1215</v>
      </c>
      <c r="AG5" s="108" t="s">
        <v>1216</v>
      </c>
      <c r="AH5" s="84" t="s">
        <v>1217</v>
      </c>
      <c r="AI5" s="108" t="s">
        <v>1218</v>
      </c>
      <c r="AJ5" s="84">
        <v>2170</v>
      </c>
      <c r="AK5" s="84">
        <v>2250</v>
      </c>
      <c r="AL5" s="108" t="s">
        <v>1219</v>
      </c>
      <c r="AM5" s="84">
        <v>13234.18</v>
      </c>
      <c r="AN5" s="112">
        <v>6935.82</v>
      </c>
      <c r="AO5" s="112">
        <v>20170</v>
      </c>
      <c r="AP5" s="112">
        <v>28717.82</v>
      </c>
      <c r="AQ5" s="112">
        <v>5032.18</v>
      </c>
      <c r="AR5" s="112">
        <v>33750</v>
      </c>
      <c r="AS5" s="112">
        <v>28717.82</v>
      </c>
      <c r="AT5" s="112">
        <v>5032.18</v>
      </c>
      <c r="AU5" s="112">
        <v>33750</v>
      </c>
      <c r="AV5" s="84">
        <v>33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1871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205724</v>
      </c>
      <c r="J6" s="38" t="s">
        <v>253</v>
      </c>
      <c r="K6" s="84">
        <v>205724</v>
      </c>
      <c r="L6" s="84" t="s">
        <v>264</v>
      </c>
      <c r="M6" s="38" t="s">
        <v>265</v>
      </c>
      <c r="N6" s="84">
        <v>391901</v>
      </c>
      <c r="O6" s="84" t="s">
        <v>266</v>
      </c>
      <c r="P6" s="84">
        <v>581847</v>
      </c>
      <c r="Q6" s="38" t="s">
        <v>267</v>
      </c>
      <c r="R6" s="38" t="s">
        <v>258</v>
      </c>
      <c r="S6" s="84" t="s">
        <v>268</v>
      </c>
      <c r="T6" s="84" t="s">
        <v>268</v>
      </c>
      <c r="U6" s="84" t="s">
        <v>260</v>
      </c>
      <c r="V6" s="84" t="s">
        <v>261</v>
      </c>
      <c r="W6" s="84">
        <v>541</v>
      </c>
      <c r="X6" s="38" t="s">
        <v>269</v>
      </c>
      <c r="Y6" s="84">
        <v>350829952</v>
      </c>
      <c r="Z6" s="38" t="s">
        <v>270</v>
      </c>
      <c r="AA6" s="108" t="s">
        <v>1220</v>
      </c>
      <c r="AB6" s="84">
        <v>41952</v>
      </c>
      <c r="AC6" s="108" t="s">
        <v>1213</v>
      </c>
      <c r="AD6" s="84">
        <v>24</v>
      </c>
      <c r="AE6" s="84" t="s">
        <v>1214</v>
      </c>
      <c r="AF6" s="84" t="s">
        <v>1221</v>
      </c>
      <c r="AG6" s="108" t="s">
        <v>1222</v>
      </c>
      <c r="AH6" s="84" t="s">
        <v>1217</v>
      </c>
      <c r="AI6" s="108" t="s">
        <v>1223</v>
      </c>
      <c r="AJ6" s="84">
        <v>2585</v>
      </c>
      <c r="AK6" s="84">
        <v>2250</v>
      </c>
      <c r="AL6" s="108" t="s">
        <v>1219</v>
      </c>
      <c r="AM6" s="84">
        <v>6952.7</v>
      </c>
      <c r="AN6" s="112">
        <v>4632.3</v>
      </c>
      <c r="AO6" s="112">
        <v>11585</v>
      </c>
      <c r="AP6" s="112">
        <v>34999.300000000003</v>
      </c>
      <c r="AQ6" s="112">
        <v>7750.7</v>
      </c>
      <c r="AR6" s="112">
        <v>42750</v>
      </c>
      <c r="AS6" s="112">
        <v>34999.300000000003</v>
      </c>
      <c r="AT6" s="112">
        <v>7750.7</v>
      </c>
      <c r="AU6" s="112">
        <v>42750</v>
      </c>
      <c r="AV6" s="84">
        <v>32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1872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205724</v>
      </c>
      <c r="J7" s="38" t="s">
        <v>253</v>
      </c>
      <c r="K7" s="84">
        <v>205724</v>
      </c>
      <c r="L7" s="84" t="s">
        <v>264</v>
      </c>
      <c r="M7" s="38" t="s">
        <v>265</v>
      </c>
      <c r="N7" s="84">
        <v>391901</v>
      </c>
      <c r="O7" s="84" t="s">
        <v>266</v>
      </c>
      <c r="P7" s="84">
        <v>581847</v>
      </c>
      <c r="Q7" s="38" t="s">
        <v>267</v>
      </c>
      <c r="R7" s="38" t="s">
        <v>258</v>
      </c>
      <c r="S7" s="84" t="s">
        <v>271</v>
      </c>
      <c r="T7" s="84" t="s">
        <v>271</v>
      </c>
      <c r="U7" s="84" t="s">
        <v>260</v>
      </c>
      <c r="V7" s="84" t="s">
        <v>261</v>
      </c>
      <c r="W7" s="84">
        <v>541</v>
      </c>
      <c r="X7" s="38" t="s">
        <v>272</v>
      </c>
      <c r="Y7" s="84">
        <v>350830339</v>
      </c>
      <c r="Z7" s="38" t="s">
        <v>273</v>
      </c>
      <c r="AA7" s="108" t="s">
        <v>1220</v>
      </c>
      <c r="AB7" s="84">
        <v>41952</v>
      </c>
      <c r="AC7" s="108" t="s">
        <v>1213</v>
      </c>
      <c r="AD7" s="84">
        <v>24</v>
      </c>
      <c r="AE7" s="84" t="s">
        <v>1214</v>
      </c>
      <c r="AF7" s="84" t="s">
        <v>1221</v>
      </c>
      <c r="AG7" s="108" t="s">
        <v>1222</v>
      </c>
      <c r="AH7" s="84" t="s">
        <v>1217</v>
      </c>
      <c r="AI7" s="108" t="s">
        <v>1223</v>
      </c>
      <c r="AJ7" s="84">
        <v>2585</v>
      </c>
      <c r="AK7" s="84">
        <v>2250</v>
      </c>
      <c r="AL7" s="108" t="s">
        <v>1224</v>
      </c>
      <c r="AM7" s="84">
        <v>6952.7</v>
      </c>
      <c r="AN7" s="112">
        <v>4642.3</v>
      </c>
      <c r="AO7" s="112">
        <v>11595</v>
      </c>
      <c r="AP7" s="112">
        <v>34999.300000000003</v>
      </c>
      <c r="AQ7" s="112">
        <v>7740.7</v>
      </c>
      <c r="AR7" s="112">
        <v>42740</v>
      </c>
      <c r="AS7" s="112">
        <v>34999.300000000003</v>
      </c>
      <c r="AT7" s="112">
        <v>7740.7</v>
      </c>
      <c r="AU7" s="112">
        <v>42740</v>
      </c>
      <c r="AV7" s="84">
        <v>32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1873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205724</v>
      </c>
      <c r="J8" s="38" t="s">
        <v>253</v>
      </c>
      <c r="K8" s="84">
        <v>205724</v>
      </c>
      <c r="L8" s="84" t="s">
        <v>264</v>
      </c>
      <c r="M8" s="38" t="s">
        <v>265</v>
      </c>
      <c r="N8" s="84">
        <v>391901</v>
      </c>
      <c r="O8" s="84" t="s">
        <v>266</v>
      </c>
      <c r="P8" s="84">
        <v>581847</v>
      </c>
      <c r="Q8" s="38" t="s">
        <v>267</v>
      </c>
      <c r="R8" s="38" t="s">
        <v>258</v>
      </c>
      <c r="S8" s="84" t="s">
        <v>274</v>
      </c>
      <c r="T8" s="84" t="s">
        <v>274</v>
      </c>
      <c r="U8" s="84" t="s">
        <v>260</v>
      </c>
      <c r="V8" s="84" t="s">
        <v>261</v>
      </c>
      <c r="W8" s="84">
        <v>541</v>
      </c>
      <c r="X8" s="38" t="s">
        <v>275</v>
      </c>
      <c r="Y8" s="84">
        <v>350830340</v>
      </c>
      <c r="Z8" s="38" t="s">
        <v>276</v>
      </c>
      <c r="AA8" s="108" t="s">
        <v>1220</v>
      </c>
      <c r="AB8" s="84">
        <v>41952</v>
      </c>
      <c r="AC8" s="108" t="s">
        <v>1213</v>
      </c>
      <c r="AD8" s="84">
        <v>24</v>
      </c>
      <c r="AE8" s="84" t="s">
        <v>1214</v>
      </c>
      <c r="AF8" s="84" t="s">
        <v>1221</v>
      </c>
      <c r="AG8" s="108" t="s">
        <v>1222</v>
      </c>
      <c r="AH8" s="84" t="s">
        <v>1217</v>
      </c>
      <c r="AI8" s="108" t="s">
        <v>1223</v>
      </c>
      <c r="AJ8" s="84">
        <v>2585</v>
      </c>
      <c r="AK8" s="84">
        <v>2250</v>
      </c>
      <c r="AL8" s="108" t="s">
        <v>1219</v>
      </c>
      <c r="AM8" s="84">
        <v>5477.17</v>
      </c>
      <c r="AN8" s="112">
        <v>3857.83</v>
      </c>
      <c r="AO8" s="112">
        <v>9335</v>
      </c>
      <c r="AP8" s="112">
        <v>36474.83</v>
      </c>
      <c r="AQ8" s="112">
        <v>8525.17</v>
      </c>
      <c r="AR8" s="112">
        <v>45000</v>
      </c>
      <c r="AS8" s="112">
        <v>36474.83</v>
      </c>
      <c r="AT8" s="112">
        <v>8525.17</v>
      </c>
      <c r="AU8" s="112">
        <v>45000</v>
      </c>
      <c r="AV8" s="84">
        <v>32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1874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205724</v>
      </c>
      <c r="J9" s="38" t="s">
        <v>253</v>
      </c>
      <c r="K9" s="84">
        <v>205724</v>
      </c>
      <c r="L9" s="84" t="s">
        <v>254</v>
      </c>
      <c r="M9" s="38" t="s">
        <v>255</v>
      </c>
      <c r="N9" s="84">
        <v>391844</v>
      </c>
      <c r="O9" s="84" t="s">
        <v>256</v>
      </c>
      <c r="P9" s="84">
        <v>582284</v>
      </c>
      <c r="Q9" s="38" t="s">
        <v>277</v>
      </c>
      <c r="R9" s="38" t="s">
        <v>258</v>
      </c>
      <c r="S9" s="84" t="s">
        <v>278</v>
      </c>
      <c r="T9" s="84" t="s">
        <v>278</v>
      </c>
      <c r="U9" s="84" t="s">
        <v>260</v>
      </c>
      <c r="V9" s="84" t="s">
        <v>261</v>
      </c>
      <c r="W9" s="84">
        <v>541</v>
      </c>
      <c r="X9" s="38" t="s">
        <v>275</v>
      </c>
      <c r="Y9" s="84">
        <v>350834688</v>
      </c>
      <c r="Z9" s="38" t="s">
        <v>279</v>
      </c>
      <c r="AA9" s="108" t="s">
        <v>1225</v>
      </c>
      <c r="AB9" s="84">
        <v>41952</v>
      </c>
      <c r="AC9" s="108" t="s">
        <v>1213</v>
      </c>
      <c r="AD9" s="84">
        <v>24</v>
      </c>
      <c r="AE9" s="84" t="s">
        <v>1214</v>
      </c>
      <c r="AF9" s="84" t="s">
        <v>1226</v>
      </c>
      <c r="AG9" s="108" t="s">
        <v>1227</v>
      </c>
      <c r="AH9" s="84" t="s">
        <v>1217</v>
      </c>
      <c r="AI9" s="108" t="s">
        <v>1228</v>
      </c>
      <c r="AJ9" s="84">
        <v>2269</v>
      </c>
      <c r="AK9" s="84">
        <v>2250</v>
      </c>
      <c r="AL9" s="108" t="s">
        <v>1229</v>
      </c>
      <c r="AM9" s="84">
        <v>18285.82</v>
      </c>
      <c r="AN9" s="112">
        <v>8733.18</v>
      </c>
      <c r="AO9" s="112">
        <v>27019</v>
      </c>
      <c r="AP9" s="112">
        <v>23666.18</v>
      </c>
      <c r="AQ9" s="112">
        <v>3333.82</v>
      </c>
      <c r="AR9" s="112">
        <v>27000</v>
      </c>
      <c r="AS9" s="112">
        <v>23666.18</v>
      </c>
      <c r="AT9" s="112">
        <v>3333.82</v>
      </c>
      <c r="AU9" s="112">
        <v>27000</v>
      </c>
      <c r="AV9" s="84">
        <v>32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1875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205724</v>
      </c>
      <c r="J10" s="38" t="s">
        <v>253</v>
      </c>
      <c r="K10" s="84">
        <v>205724</v>
      </c>
      <c r="L10" s="84" t="s">
        <v>254</v>
      </c>
      <c r="M10" s="38" t="s">
        <v>255</v>
      </c>
      <c r="N10" s="84">
        <v>391844</v>
      </c>
      <c r="O10" s="84" t="s">
        <v>256</v>
      </c>
      <c r="P10" s="84">
        <v>582284</v>
      </c>
      <c r="Q10" s="38" t="s">
        <v>277</v>
      </c>
      <c r="R10" s="38" t="s">
        <v>258</v>
      </c>
      <c r="S10" s="84" t="s">
        <v>280</v>
      </c>
      <c r="T10" s="84" t="s">
        <v>280</v>
      </c>
      <c r="U10" s="84" t="s">
        <v>260</v>
      </c>
      <c r="V10" s="84" t="s">
        <v>281</v>
      </c>
      <c r="W10" s="84">
        <v>541</v>
      </c>
      <c r="X10" s="38" t="s">
        <v>262</v>
      </c>
      <c r="Y10" s="84">
        <v>350839233</v>
      </c>
      <c r="Z10" s="38" t="s">
        <v>282</v>
      </c>
      <c r="AA10" s="108" t="s">
        <v>1225</v>
      </c>
      <c r="AB10" s="84">
        <v>41752</v>
      </c>
      <c r="AC10" s="108" t="s">
        <v>1213</v>
      </c>
      <c r="AD10" s="84">
        <v>24</v>
      </c>
      <c r="AE10" s="84" t="s">
        <v>1214</v>
      </c>
      <c r="AF10" s="84" t="s">
        <v>1226</v>
      </c>
      <c r="AG10" s="108" t="s">
        <v>1227</v>
      </c>
      <c r="AH10" s="84" t="s">
        <v>1217</v>
      </c>
      <c r="AI10" s="108" t="s">
        <v>1228</v>
      </c>
      <c r="AJ10" s="84">
        <v>2064</v>
      </c>
      <c r="AK10" s="84">
        <v>2250</v>
      </c>
      <c r="AL10" s="108" t="s">
        <v>1230</v>
      </c>
      <c r="AM10" s="84">
        <v>16374.65</v>
      </c>
      <c r="AN10" s="112">
        <v>8189.35</v>
      </c>
      <c r="AO10" s="112">
        <v>24564</v>
      </c>
      <c r="AP10" s="112">
        <v>25377.35</v>
      </c>
      <c r="AQ10" s="112">
        <v>3872.65</v>
      </c>
      <c r="AR10" s="112">
        <v>29250</v>
      </c>
      <c r="AS10" s="112">
        <v>25377.35</v>
      </c>
      <c r="AT10" s="112">
        <v>3872.65</v>
      </c>
      <c r="AU10" s="112">
        <v>29250</v>
      </c>
      <c r="AV10" s="84">
        <v>32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1876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205724</v>
      </c>
      <c r="J11" s="38" t="s">
        <v>253</v>
      </c>
      <c r="K11" s="84">
        <v>205724</v>
      </c>
      <c r="L11" s="84" t="s">
        <v>254</v>
      </c>
      <c r="M11" s="38" t="s">
        <v>255</v>
      </c>
      <c r="N11" s="84">
        <v>391844</v>
      </c>
      <c r="O11" s="84" t="s">
        <v>256</v>
      </c>
      <c r="P11" s="84">
        <v>581730</v>
      </c>
      <c r="Q11" s="38" t="s">
        <v>257</v>
      </c>
      <c r="R11" s="38" t="s">
        <v>258</v>
      </c>
      <c r="S11" s="84" t="s">
        <v>283</v>
      </c>
      <c r="T11" s="84" t="s">
        <v>283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350840302</v>
      </c>
      <c r="Z11" s="38" t="s">
        <v>284</v>
      </c>
      <c r="AA11" s="108" t="s">
        <v>1212</v>
      </c>
      <c r="AB11" s="84">
        <v>41952</v>
      </c>
      <c r="AC11" s="108" t="s">
        <v>1213</v>
      </c>
      <c r="AD11" s="84">
        <v>24</v>
      </c>
      <c r="AE11" s="84" t="s">
        <v>1214</v>
      </c>
      <c r="AF11" s="84" t="s">
        <v>1215</v>
      </c>
      <c r="AG11" s="108" t="s">
        <v>1216</v>
      </c>
      <c r="AH11" s="84" t="s">
        <v>1217</v>
      </c>
      <c r="AI11" s="108" t="s">
        <v>1218</v>
      </c>
      <c r="AJ11" s="84">
        <v>2170</v>
      </c>
      <c r="AK11" s="84">
        <v>2250</v>
      </c>
      <c r="AL11" s="108" t="s">
        <v>1231</v>
      </c>
      <c r="AM11" s="84">
        <v>21592.42</v>
      </c>
      <c r="AN11" s="112">
        <v>9577.58</v>
      </c>
      <c r="AO11" s="112">
        <v>31170</v>
      </c>
      <c r="AP11" s="112">
        <v>20359.580000000002</v>
      </c>
      <c r="AQ11" s="112">
        <v>2390.42</v>
      </c>
      <c r="AR11" s="112">
        <v>22750</v>
      </c>
      <c r="AS11" s="112">
        <v>20359.580000000002</v>
      </c>
      <c r="AT11" s="112">
        <v>2390.42</v>
      </c>
      <c r="AU11" s="112">
        <v>22750</v>
      </c>
      <c r="AV11" s="84">
        <v>33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1877</v>
      </c>
      <c r="BH11" s="114" t="s">
        <v>1865</v>
      </c>
      <c r="BI11" s="38" t="s">
        <v>110</v>
      </c>
      <c r="BJ11" s="85">
        <v>46031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10250</v>
      </c>
      <c r="BQ11" s="117" t="s">
        <v>202</v>
      </c>
      <c r="BR11" s="118" t="s">
        <v>2247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205724</v>
      </c>
      <c r="J12" s="38" t="s">
        <v>253</v>
      </c>
      <c r="K12" s="84">
        <v>205724</v>
      </c>
      <c r="L12" s="84" t="s">
        <v>254</v>
      </c>
      <c r="M12" s="38" t="s">
        <v>255</v>
      </c>
      <c r="N12" s="84">
        <v>391844</v>
      </c>
      <c r="O12" s="84" t="s">
        <v>256</v>
      </c>
      <c r="P12" s="84">
        <v>581730</v>
      </c>
      <c r="Q12" s="38" t="s">
        <v>257</v>
      </c>
      <c r="R12" s="38" t="s">
        <v>258</v>
      </c>
      <c r="S12" s="84" t="s">
        <v>285</v>
      </c>
      <c r="T12" s="84" t="s">
        <v>285</v>
      </c>
      <c r="U12" s="84" t="s">
        <v>260</v>
      </c>
      <c r="V12" s="84" t="s">
        <v>261</v>
      </c>
      <c r="W12" s="84">
        <v>541</v>
      </c>
      <c r="X12" s="38" t="s">
        <v>286</v>
      </c>
      <c r="Y12" s="84">
        <v>350840437</v>
      </c>
      <c r="Z12" s="38" t="s">
        <v>287</v>
      </c>
      <c r="AA12" s="108" t="s">
        <v>1212</v>
      </c>
      <c r="AB12" s="84">
        <v>41952</v>
      </c>
      <c r="AC12" s="108" t="s">
        <v>1213</v>
      </c>
      <c r="AD12" s="84">
        <v>24</v>
      </c>
      <c r="AE12" s="84" t="s">
        <v>1214</v>
      </c>
      <c r="AF12" s="84" t="s">
        <v>1215</v>
      </c>
      <c r="AG12" s="108" t="s">
        <v>1216</v>
      </c>
      <c r="AH12" s="84" t="s">
        <v>1217</v>
      </c>
      <c r="AI12" s="108" t="s">
        <v>1218</v>
      </c>
      <c r="AJ12" s="84">
        <v>2170</v>
      </c>
      <c r="AK12" s="84">
        <v>2250</v>
      </c>
      <c r="AL12" s="108" t="s">
        <v>1232</v>
      </c>
      <c r="AM12" s="84">
        <v>31374.85</v>
      </c>
      <c r="AN12" s="112">
        <v>11295.15</v>
      </c>
      <c r="AO12" s="112">
        <v>42670</v>
      </c>
      <c r="AP12" s="112">
        <v>10577.15</v>
      </c>
      <c r="AQ12" s="112">
        <v>672.85</v>
      </c>
      <c r="AR12" s="112">
        <v>11250</v>
      </c>
      <c r="AS12" s="112">
        <v>10577.15</v>
      </c>
      <c r="AT12" s="112">
        <v>672.85</v>
      </c>
      <c r="AU12" s="112">
        <v>11250</v>
      </c>
      <c r="AV12" s="84">
        <v>33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1878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205724</v>
      </c>
      <c r="J13" s="38" t="s">
        <v>253</v>
      </c>
      <c r="K13" s="84">
        <v>205724</v>
      </c>
      <c r="L13" s="84" t="s">
        <v>254</v>
      </c>
      <c r="M13" s="38" t="s">
        <v>255</v>
      </c>
      <c r="N13" s="84">
        <v>391844</v>
      </c>
      <c r="O13" s="84" t="s">
        <v>256</v>
      </c>
      <c r="P13" s="84">
        <v>581730</v>
      </c>
      <c r="Q13" s="38" t="s">
        <v>257</v>
      </c>
      <c r="R13" s="38" t="s">
        <v>258</v>
      </c>
      <c r="S13" s="84" t="s">
        <v>288</v>
      </c>
      <c r="T13" s="84" t="s">
        <v>288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350840532</v>
      </c>
      <c r="Z13" s="38" t="s">
        <v>289</v>
      </c>
      <c r="AA13" s="108" t="s">
        <v>1233</v>
      </c>
      <c r="AB13" s="84">
        <v>41952</v>
      </c>
      <c r="AC13" s="108" t="s">
        <v>1213</v>
      </c>
      <c r="AD13" s="84">
        <v>24</v>
      </c>
      <c r="AE13" s="84" t="s">
        <v>1214</v>
      </c>
      <c r="AF13" s="84" t="s">
        <v>1234</v>
      </c>
      <c r="AG13" s="108" t="s">
        <v>1235</v>
      </c>
      <c r="AH13" s="84" t="s">
        <v>1217</v>
      </c>
      <c r="AI13" s="108" t="s">
        <v>1228</v>
      </c>
      <c r="AJ13" s="84">
        <v>2499</v>
      </c>
      <c r="AK13" s="84">
        <v>2250</v>
      </c>
      <c r="AL13" s="108" t="s">
        <v>1236</v>
      </c>
      <c r="AM13" s="84">
        <v>18285.82</v>
      </c>
      <c r="AN13" s="112">
        <v>8963.18</v>
      </c>
      <c r="AO13" s="112">
        <v>27249</v>
      </c>
      <c r="AP13" s="112">
        <v>23666.18</v>
      </c>
      <c r="AQ13" s="112">
        <v>3333.82</v>
      </c>
      <c r="AR13" s="112">
        <v>27000</v>
      </c>
      <c r="AS13" s="112">
        <v>23666.18</v>
      </c>
      <c r="AT13" s="112">
        <v>3333.82</v>
      </c>
      <c r="AU13" s="112">
        <v>27000</v>
      </c>
      <c r="AV13" s="84">
        <v>32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1879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205724</v>
      </c>
      <c r="J14" s="38" t="s">
        <v>253</v>
      </c>
      <c r="K14" s="84">
        <v>205724</v>
      </c>
      <c r="L14" s="84" t="s">
        <v>254</v>
      </c>
      <c r="M14" s="38" t="s">
        <v>255</v>
      </c>
      <c r="N14" s="84">
        <v>391844</v>
      </c>
      <c r="O14" s="84" t="s">
        <v>256</v>
      </c>
      <c r="P14" s="84">
        <v>581730</v>
      </c>
      <c r="Q14" s="38" t="s">
        <v>257</v>
      </c>
      <c r="R14" s="38" t="s">
        <v>258</v>
      </c>
      <c r="S14" s="84" t="s">
        <v>290</v>
      </c>
      <c r="T14" s="84" t="s">
        <v>290</v>
      </c>
      <c r="U14" s="84" t="s">
        <v>291</v>
      </c>
      <c r="V14" s="84" t="s">
        <v>261</v>
      </c>
      <c r="W14" s="84">
        <v>541</v>
      </c>
      <c r="X14" s="38" t="s">
        <v>292</v>
      </c>
      <c r="Y14" s="84">
        <v>350840876</v>
      </c>
      <c r="Z14" s="38" t="s">
        <v>293</v>
      </c>
      <c r="AA14" s="108" t="s">
        <v>1237</v>
      </c>
      <c r="AB14" s="84">
        <v>41752</v>
      </c>
      <c r="AC14" s="108" t="s">
        <v>1213</v>
      </c>
      <c r="AD14" s="84">
        <v>24</v>
      </c>
      <c r="AE14" s="84" t="s">
        <v>1214</v>
      </c>
      <c r="AF14" s="84" t="s">
        <v>1238</v>
      </c>
      <c r="AG14" s="108" t="s">
        <v>1239</v>
      </c>
      <c r="AH14" s="84" t="s">
        <v>1217</v>
      </c>
      <c r="AI14" s="108" t="s">
        <v>1228</v>
      </c>
      <c r="AJ14" s="84">
        <v>2579</v>
      </c>
      <c r="AK14" s="84">
        <v>2250</v>
      </c>
      <c r="AL14" s="108" t="s">
        <v>1240</v>
      </c>
      <c r="AM14" s="84">
        <v>9822.91</v>
      </c>
      <c r="AN14" s="112">
        <v>6256.09</v>
      </c>
      <c r="AO14" s="112">
        <v>16079</v>
      </c>
      <c r="AP14" s="112">
        <v>31929.09</v>
      </c>
      <c r="AQ14" s="112">
        <v>6320.91</v>
      </c>
      <c r="AR14" s="112">
        <v>38250</v>
      </c>
      <c r="AS14" s="112">
        <v>31929.09</v>
      </c>
      <c r="AT14" s="112">
        <v>6320.91</v>
      </c>
      <c r="AU14" s="112">
        <v>38250</v>
      </c>
      <c r="AV14" s="84">
        <v>32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1880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191548</v>
      </c>
      <c r="J15" s="38" t="s">
        <v>294</v>
      </c>
      <c r="K15" s="84">
        <v>191548</v>
      </c>
      <c r="L15" s="84" t="s">
        <v>295</v>
      </c>
      <c r="M15" s="38" t="s">
        <v>296</v>
      </c>
      <c r="N15" s="84">
        <v>391770</v>
      </c>
      <c r="O15" s="84" t="s">
        <v>297</v>
      </c>
      <c r="P15" s="84">
        <v>580579</v>
      </c>
      <c r="Q15" s="38" t="s">
        <v>298</v>
      </c>
      <c r="R15" s="38" t="s">
        <v>258</v>
      </c>
      <c r="S15" s="84" t="s">
        <v>299</v>
      </c>
      <c r="T15" s="84" t="s">
        <v>299</v>
      </c>
      <c r="U15" s="84" t="s">
        <v>260</v>
      </c>
      <c r="V15" s="84" t="s">
        <v>261</v>
      </c>
      <c r="W15" s="84">
        <v>541</v>
      </c>
      <c r="X15" s="38" t="s">
        <v>300</v>
      </c>
      <c r="Y15" s="84">
        <v>350841303</v>
      </c>
      <c r="Z15" s="38" t="s">
        <v>301</v>
      </c>
      <c r="AA15" s="108" t="s">
        <v>1233</v>
      </c>
      <c r="AB15" s="84">
        <v>41952</v>
      </c>
      <c r="AC15" s="108" t="s">
        <v>1213</v>
      </c>
      <c r="AD15" s="84">
        <v>24</v>
      </c>
      <c r="AE15" s="84" t="s">
        <v>1214</v>
      </c>
      <c r="AF15" s="84" t="s">
        <v>1234</v>
      </c>
      <c r="AG15" s="108" t="s">
        <v>1235</v>
      </c>
      <c r="AH15" s="84" t="s">
        <v>1217</v>
      </c>
      <c r="AI15" s="108" t="s">
        <v>1228</v>
      </c>
      <c r="AJ15" s="84">
        <v>2499</v>
      </c>
      <c r="AK15" s="84">
        <v>2250</v>
      </c>
      <c r="AL15" s="108" t="s">
        <v>1241</v>
      </c>
      <c r="AM15" s="84">
        <v>37582.58</v>
      </c>
      <c r="AN15" s="112">
        <v>12166.42</v>
      </c>
      <c r="AO15" s="112">
        <v>49749</v>
      </c>
      <c r="AP15" s="112">
        <v>4369.42</v>
      </c>
      <c r="AQ15" s="112">
        <v>130.58000000000001</v>
      </c>
      <c r="AR15" s="112">
        <v>4500</v>
      </c>
      <c r="AS15" s="112">
        <v>4369.42</v>
      </c>
      <c r="AT15" s="112">
        <v>130.58000000000001</v>
      </c>
      <c r="AU15" s="112">
        <v>4500</v>
      </c>
      <c r="AV15" s="84">
        <v>32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1881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191548</v>
      </c>
      <c r="J16" s="38" t="s">
        <v>294</v>
      </c>
      <c r="K16" s="84">
        <v>191548</v>
      </c>
      <c r="L16" s="84" t="s">
        <v>295</v>
      </c>
      <c r="M16" s="38" t="s">
        <v>296</v>
      </c>
      <c r="N16" s="84">
        <v>391770</v>
      </c>
      <c r="O16" s="84" t="s">
        <v>297</v>
      </c>
      <c r="P16" s="84">
        <v>580579</v>
      </c>
      <c r="Q16" s="38" t="s">
        <v>298</v>
      </c>
      <c r="R16" s="38" t="s">
        <v>258</v>
      </c>
      <c r="S16" s="84" t="s">
        <v>302</v>
      </c>
      <c r="T16" s="84" t="s">
        <v>302</v>
      </c>
      <c r="U16" s="84" t="s">
        <v>260</v>
      </c>
      <c r="V16" s="84" t="s">
        <v>281</v>
      </c>
      <c r="W16" s="84">
        <v>541</v>
      </c>
      <c r="X16" s="38" t="s">
        <v>272</v>
      </c>
      <c r="Y16" s="84">
        <v>350841304</v>
      </c>
      <c r="Z16" s="38" t="s">
        <v>303</v>
      </c>
      <c r="AA16" s="108" t="s">
        <v>1233</v>
      </c>
      <c r="AB16" s="84">
        <v>41952</v>
      </c>
      <c r="AC16" s="108" t="s">
        <v>1213</v>
      </c>
      <c r="AD16" s="84">
        <v>24</v>
      </c>
      <c r="AE16" s="84" t="s">
        <v>1214</v>
      </c>
      <c r="AF16" s="84" t="s">
        <v>1234</v>
      </c>
      <c r="AG16" s="108" t="s">
        <v>1235</v>
      </c>
      <c r="AH16" s="84" t="s">
        <v>1217</v>
      </c>
      <c r="AI16" s="108" t="s">
        <v>1228</v>
      </c>
      <c r="AJ16" s="84">
        <v>2499</v>
      </c>
      <c r="AK16" s="84">
        <v>2250</v>
      </c>
      <c r="AL16" s="108" t="s">
        <v>1242</v>
      </c>
      <c r="AM16" s="84">
        <v>25532.95</v>
      </c>
      <c r="AN16" s="112">
        <v>10716.05</v>
      </c>
      <c r="AO16" s="112">
        <v>36249</v>
      </c>
      <c r="AP16" s="112">
        <v>16419.05</v>
      </c>
      <c r="AQ16" s="112">
        <v>1580.95</v>
      </c>
      <c r="AR16" s="112">
        <v>18000</v>
      </c>
      <c r="AS16" s="112">
        <v>16419.05</v>
      </c>
      <c r="AT16" s="112">
        <v>1580.95</v>
      </c>
      <c r="AU16" s="112">
        <v>18000</v>
      </c>
      <c r="AV16" s="84">
        <v>32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1882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205724</v>
      </c>
      <c r="J17" s="38" t="s">
        <v>253</v>
      </c>
      <c r="K17" s="84">
        <v>205724</v>
      </c>
      <c r="L17" s="84" t="s">
        <v>254</v>
      </c>
      <c r="M17" s="38" t="s">
        <v>255</v>
      </c>
      <c r="N17" s="84">
        <v>391844</v>
      </c>
      <c r="O17" s="84" t="s">
        <v>256</v>
      </c>
      <c r="P17" s="84">
        <v>581730</v>
      </c>
      <c r="Q17" s="38" t="s">
        <v>257</v>
      </c>
      <c r="R17" s="38" t="s">
        <v>258</v>
      </c>
      <c r="S17" s="84" t="s">
        <v>304</v>
      </c>
      <c r="T17" s="84" t="s">
        <v>304</v>
      </c>
      <c r="U17" s="84" t="s">
        <v>260</v>
      </c>
      <c r="V17" s="84" t="s">
        <v>261</v>
      </c>
      <c r="W17" s="84">
        <v>541</v>
      </c>
      <c r="X17" s="38" t="s">
        <v>305</v>
      </c>
      <c r="Y17" s="84">
        <v>350844957</v>
      </c>
      <c r="Z17" s="38" t="s">
        <v>306</v>
      </c>
      <c r="AA17" s="108" t="s">
        <v>1212</v>
      </c>
      <c r="AB17" s="84">
        <v>41952</v>
      </c>
      <c r="AC17" s="108" t="s">
        <v>1213</v>
      </c>
      <c r="AD17" s="84">
        <v>24</v>
      </c>
      <c r="AE17" s="84" t="s">
        <v>1214</v>
      </c>
      <c r="AF17" s="84" t="s">
        <v>1215</v>
      </c>
      <c r="AG17" s="108" t="s">
        <v>1216</v>
      </c>
      <c r="AH17" s="84" t="s">
        <v>1217</v>
      </c>
      <c r="AI17" s="108" t="s">
        <v>1218</v>
      </c>
      <c r="AJ17" s="84">
        <v>2170</v>
      </c>
      <c r="AK17" s="84">
        <v>2250</v>
      </c>
      <c r="AL17" s="108" t="s">
        <v>1243</v>
      </c>
      <c r="AM17" s="84">
        <v>18294.919999999998</v>
      </c>
      <c r="AN17" s="112">
        <v>8625.08</v>
      </c>
      <c r="AO17" s="112">
        <v>26920</v>
      </c>
      <c r="AP17" s="112">
        <v>23657.08</v>
      </c>
      <c r="AQ17" s="112">
        <v>3342.92</v>
      </c>
      <c r="AR17" s="112">
        <v>27000</v>
      </c>
      <c r="AS17" s="112">
        <v>23657.08</v>
      </c>
      <c r="AT17" s="112">
        <v>3342.92</v>
      </c>
      <c r="AU17" s="112">
        <v>27000</v>
      </c>
      <c r="AV17" s="84">
        <v>33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1883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205724</v>
      </c>
      <c r="J18" s="38" t="s">
        <v>253</v>
      </c>
      <c r="K18" s="84">
        <v>205724</v>
      </c>
      <c r="L18" s="84" t="s">
        <v>254</v>
      </c>
      <c r="M18" s="38" t="s">
        <v>255</v>
      </c>
      <c r="N18" s="84">
        <v>391844</v>
      </c>
      <c r="O18" s="84" t="s">
        <v>256</v>
      </c>
      <c r="P18" s="84">
        <v>581730</v>
      </c>
      <c r="Q18" s="38" t="s">
        <v>257</v>
      </c>
      <c r="R18" s="38" t="s">
        <v>258</v>
      </c>
      <c r="S18" s="84" t="s">
        <v>307</v>
      </c>
      <c r="T18" s="84" t="s">
        <v>307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350845164</v>
      </c>
      <c r="Z18" s="38" t="s">
        <v>308</v>
      </c>
      <c r="AA18" s="108" t="s">
        <v>1212</v>
      </c>
      <c r="AB18" s="84">
        <v>41952</v>
      </c>
      <c r="AC18" s="108" t="s">
        <v>1213</v>
      </c>
      <c r="AD18" s="84">
        <v>24</v>
      </c>
      <c r="AE18" s="84" t="s">
        <v>1214</v>
      </c>
      <c r="AF18" s="84" t="s">
        <v>1215</v>
      </c>
      <c r="AG18" s="108" t="s">
        <v>1216</v>
      </c>
      <c r="AH18" s="84" t="s">
        <v>1217</v>
      </c>
      <c r="AI18" s="108" t="s">
        <v>1218</v>
      </c>
      <c r="AJ18" s="84">
        <v>2170</v>
      </c>
      <c r="AK18" s="84">
        <v>2250</v>
      </c>
      <c r="AL18" s="108" t="s">
        <v>1236</v>
      </c>
      <c r="AM18" s="84">
        <v>18294.919999999998</v>
      </c>
      <c r="AN18" s="112">
        <v>8625.08</v>
      </c>
      <c r="AO18" s="112">
        <v>26920</v>
      </c>
      <c r="AP18" s="112">
        <v>23657.08</v>
      </c>
      <c r="AQ18" s="112">
        <v>3342.92</v>
      </c>
      <c r="AR18" s="112">
        <v>27000</v>
      </c>
      <c r="AS18" s="112">
        <v>23657.08</v>
      </c>
      <c r="AT18" s="112">
        <v>3342.92</v>
      </c>
      <c r="AU18" s="112">
        <v>27000</v>
      </c>
      <c r="AV18" s="84">
        <v>33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1884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205724</v>
      </c>
      <c r="J19" s="38" t="s">
        <v>253</v>
      </c>
      <c r="K19" s="84">
        <v>205724</v>
      </c>
      <c r="L19" s="84" t="s">
        <v>254</v>
      </c>
      <c r="M19" s="38" t="s">
        <v>255</v>
      </c>
      <c r="N19" s="84">
        <v>391844</v>
      </c>
      <c r="O19" s="84" t="s">
        <v>256</v>
      </c>
      <c r="P19" s="84">
        <v>581730</v>
      </c>
      <c r="Q19" s="38" t="s">
        <v>257</v>
      </c>
      <c r="R19" s="38" t="s">
        <v>258</v>
      </c>
      <c r="S19" s="84" t="s">
        <v>309</v>
      </c>
      <c r="T19" s="84" t="s">
        <v>309</v>
      </c>
      <c r="U19" s="84" t="s">
        <v>310</v>
      </c>
      <c r="V19" s="84" t="s">
        <v>281</v>
      </c>
      <c r="W19" s="84">
        <v>541</v>
      </c>
      <c r="X19" s="38" t="s">
        <v>292</v>
      </c>
      <c r="Y19" s="84">
        <v>350858332</v>
      </c>
      <c r="Z19" s="38" t="s">
        <v>311</v>
      </c>
      <c r="AA19" s="108" t="s">
        <v>1237</v>
      </c>
      <c r="AB19" s="84">
        <v>41952</v>
      </c>
      <c r="AC19" s="108" t="s">
        <v>1213</v>
      </c>
      <c r="AD19" s="84">
        <v>24</v>
      </c>
      <c r="AE19" s="84" t="s">
        <v>1214</v>
      </c>
      <c r="AF19" s="84" t="s">
        <v>1238</v>
      </c>
      <c r="AG19" s="108" t="s">
        <v>1239</v>
      </c>
      <c r="AH19" s="84" t="s">
        <v>1217</v>
      </c>
      <c r="AI19" s="108" t="s">
        <v>1228</v>
      </c>
      <c r="AJ19" s="84">
        <v>2787</v>
      </c>
      <c r="AK19" s="84">
        <v>2250</v>
      </c>
      <c r="AL19" s="108" t="s">
        <v>1244</v>
      </c>
      <c r="AM19" s="84">
        <v>14862.72</v>
      </c>
      <c r="AN19" s="112">
        <v>8174.28</v>
      </c>
      <c r="AO19" s="112">
        <v>23037</v>
      </c>
      <c r="AP19" s="112">
        <v>27089.279999999999</v>
      </c>
      <c r="AQ19" s="112">
        <v>4410.72</v>
      </c>
      <c r="AR19" s="112">
        <v>31500</v>
      </c>
      <c r="AS19" s="112">
        <v>27089.279999999999</v>
      </c>
      <c r="AT19" s="112">
        <v>4410.72</v>
      </c>
      <c r="AU19" s="112">
        <v>31500</v>
      </c>
      <c r="AV19" s="84">
        <v>32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1885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205724</v>
      </c>
      <c r="J20" s="38" t="s">
        <v>253</v>
      </c>
      <c r="K20" s="84">
        <v>205724</v>
      </c>
      <c r="L20" s="84" t="s">
        <v>254</v>
      </c>
      <c r="M20" s="38" t="s">
        <v>255</v>
      </c>
      <c r="N20" s="84">
        <v>391844</v>
      </c>
      <c r="O20" s="84" t="s">
        <v>256</v>
      </c>
      <c r="P20" s="84">
        <v>582284</v>
      </c>
      <c r="Q20" s="38" t="s">
        <v>277</v>
      </c>
      <c r="R20" s="38" t="s">
        <v>258</v>
      </c>
      <c r="S20" s="84" t="s">
        <v>312</v>
      </c>
      <c r="T20" s="84" t="s">
        <v>312</v>
      </c>
      <c r="U20" s="84" t="s">
        <v>260</v>
      </c>
      <c r="V20" s="84" t="s">
        <v>281</v>
      </c>
      <c r="W20" s="84">
        <v>541</v>
      </c>
      <c r="X20" s="38" t="s">
        <v>262</v>
      </c>
      <c r="Y20" s="84">
        <v>350882645</v>
      </c>
      <c r="Z20" s="38" t="s">
        <v>313</v>
      </c>
      <c r="AA20" s="108" t="s">
        <v>1225</v>
      </c>
      <c r="AB20" s="84">
        <v>41952</v>
      </c>
      <c r="AC20" s="108" t="s">
        <v>1213</v>
      </c>
      <c r="AD20" s="84">
        <v>24</v>
      </c>
      <c r="AE20" s="84" t="s">
        <v>1214</v>
      </c>
      <c r="AF20" s="84" t="s">
        <v>1226</v>
      </c>
      <c r="AG20" s="108" t="s">
        <v>1227</v>
      </c>
      <c r="AH20" s="84" t="s">
        <v>1217</v>
      </c>
      <c r="AI20" s="108" t="s">
        <v>1228</v>
      </c>
      <c r="AJ20" s="84">
        <v>2269</v>
      </c>
      <c r="AK20" s="84">
        <v>2250</v>
      </c>
      <c r="AL20" s="108" t="s">
        <v>1245</v>
      </c>
      <c r="AM20" s="84">
        <v>27434.33</v>
      </c>
      <c r="AN20" s="112">
        <v>10834.67</v>
      </c>
      <c r="AO20" s="112">
        <v>38269</v>
      </c>
      <c r="AP20" s="112">
        <v>14517.67</v>
      </c>
      <c r="AQ20" s="112">
        <v>1232.33</v>
      </c>
      <c r="AR20" s="112">
        <v>15750</v>
      </c>
      <c r="AS20" s="112">
        <v>14517.67</v>
      </c>
      <c r="AT20" s="112">
        <v>1232.33</v>
      </c>
      <c r="AU20" s="112">
        <v>15750</v>
      </c>
      <c r="AV20" s="84">
        <v>32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1886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205724</v>
      </c>
      <c r="J21" s="38" t="s">
        <v>253</v>
      </c>
      <c r="K21" s="84">
        <v>205724</v>
      </c>
      <c r="L21" s="84" t="s">
        <v>264</v>
      </c>
      <c r="M21" s="38" t="s">
        <v>265</v>
      </c>
      <c r="N21" s="84">
        <v>391901</v>
      </c>
      <c r="O21" s="84" t="s">
        <v>266</v>
      </c>
      <c r="P21" s="84">
        <v>581847</v>
      </c>
      <c r="Q21" s="38" t="s">
        <v>267</v>
      </c>
      <c r="R21" s="38" t="s">
        <v>258</v>
      </c>
      <c r="S21" s="84" t="s">
        <v>314</v>
      </c>
      <c r="T21" s="84" t="s">
        <v>314</v>
      </c>
      <c r="U21" s="84" t="s">
        <v>260</v>
      </c>
      <c r="V21" s="84" t="s">
        <v>261</v>
      </c>
      <c r="W21" s="84">
        <v>541</v>
      </c>
      <c r="X21" s="38" t="s">
        <v>272</v>
      </c>
      <c r="Y21" s="84">
        <v>351007364</v>
      </c>
      <c r="Z21" s="38" t="s">
        <v>315</v>
      </c>
      <c r="AA21" s="108" t="s">
        <v>1220</v>
      </c>
      <c r="AB21" s="84">
        <v>41752</v>
      </c>
      <c r="AC21" s="108" t="s">
        <v>1213</v>
      </c>
      <c r="AD21" s="84">
        <v>24</v>
      </c>
      <c r="AE21" s="84" t="s">
        <v>1214</v>
      </c>
      <c r="AF21" s="84" t="s">
        <v>1221</v>
      </c>
      <c r="AG21" s="108" t="s">
        <v>1222</v>
      </c>
      <c r="AH21" s="84" t="s">
        <v>1217</v>
      </c>
      <c r="AI21" s="108" t="s">
        <v>1223</v>
      </c>
      <c r="AJ21" s="84">
        <v>2379</v>
      </c>
      <c r="AK21" s="84">
        <v>2250</v>
      </c>
      <c r="AL21" s="108" t="s">
        <v>1246</v>
      </c>
      <c r="AM21" s="84">
        <v>5027.17</v>
      </c>
      <c r="AN21" s="112">
        <v>3851.83</v>
      </c>
      <c r="AO21" s="112">
        <v>8879</v>
      </c>
      <c r="AP21" s="112">
        <v>36724.83</v>
      </c>
      <c r="AQ21" s="112">
        <v>8525.17</v>
      </c>
      <c r="AR21" s="112">
        <v>45250</v>
      </c>
      <c r="AS21" s="112">
        <v>36724.83</v>
      </c>
      <c r="AT21" s="112">
        <v>8525.17</v>
      </c>
      <c r="AU21" s="112">
        <v>45250</v>
      </c>
      <c r="AV21" s="84">
        <v>32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1887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205724</v>
      </c>
      <c r="J22" s="38" t="s">
        <v>253</v>
      </c>
      <c r="K22" s="84">
        <v>205724</v>
      </c>
      <c r="L22" s="84" t="s">
        <v>264</v>
      </c>
      <c r="M22" s="38" t="s">
        <v>265</v>
      </c>
      <c r="N22" s="84">
        <v>391901</v>
      </c>
      <c r="O22" s="84" t="s">
        <v>266</v>
      </c>
      <c r="P22" s="84">
        <v>581847</v>
      </c>
      <c r="Q22" s="38" t="s">
        <v>267</v>
      </c>
      <c r="R22" s="38" t="s">
        <v>258</v>
      </c>
      <c r="S22" s="84" t="s">
        <v>316</v>
      </c>
      <c r="T22" s="84" t="s">
        <v>316</v>
      </c>
      <c r="U22" s="84" t="s">
        <v>317</v>
      </c>
      <c r="V22" s="84" t="s">
        <v>261</v>
      </c>
      <c r="W22" s="84">
        <v>541</v>
      </c>
      <c r="X22" s="38" t="s">
        <v>262</v>
      </c>
      <c r="Y22" s="84">
        <v>351007365</v>
      </c>
      <c r="Z22" s="38" t="s">
        <v>318</v>
      </c>
      <c r="AA22" s="108" t="s">
        <v>1220</v>
      </c>
      <c r="AB22" s="84">
        <v>41952</v>
      </c>
      <c r="AC22" s="108" t="s">
        <v>1213</v>
      </c>
      <c r="AD22" s="84">
        <v>24</v>
      </c>
      <c r="AE22" s="84" t="s">
        <v>1214</v>
      </c>
      <c r="AF22" s="84" t="s">
        <v>1221</v>
      </c>
      <c r="AG22" s="108" t="s">
        <v>1222</v>
      </c>
      <c r="AH22" s="84" t="s">
        <v>1217</v>
      </c>
      <c r="AI22" s="108" t="s">
        <v>1223</v>
      </c>
      <c r="AJ22" s="84">
        <v>2585</v>
      </c>
      <c r="AK22" s="84">
        <v>2250</v>
      </c>
      <c r="AL22" s="108" t="s">
        <v>1247</v>
      </c>
      <c r="AM22" s="84">
        <v>4032.31</v>
      </c>
      <c r="AN22" s="112">
        <v>3052.69</v>
      </c>
      <c r="AO22" s="112">
        <v>7085</v>
      </c>
      <c r="AP22" s="112">
        <v>37919.69</v>
      </c>
      <c r="AQ22" s="112">
        <v>9330.31</v>
      </c>
      <c r="AR22" s="112">
        <v>47250</v>
      </c>
      <c r="AS22" s="112">
        <v>37919.69</v>
      </c>
      <c r="AT22" s="112">
        <v>9330.31</v>
      </c>
      <c r="AU22" s="112">
        <v>47250</v>
      </c>
      <c r="AV22" s="84">
        <v>32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1888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205724</v>
      </c>
      <c r="J23" s="38" t="s">
        <v>253</v>
      </c>
      <c r="K23" s="84">
        <v>205724</v>
      </c>
      <c r="L23" s="84" t="s">
        <v>254</v>
      </c>
      <c r="M23" s="38" t="s">
        <v>255</v>
      </c>
      <c r="N23" s="84">
        <v>391844</v>
      </c>
      <c r="O23" s="84" t="s">
        <v>256</v>
      </c>
      <c r="P23" s="84">
        <v>582284</v>
      </c>
      <c r="Q23" s="38" t="s">
        <v>277</v>
      </c>
      <c r="R23" s="38" t="s">
        <v>258</v>
      </c>
      <c r="S23" s="84" t="s">
        <v>319</v>
      </c>
      <c r="T23" s="84" t="s">
        <v>319</v>
      </c>
      <c r="U23" s="84" t="s">
        <v>260</v>
      </c>
      <c r="V23" s="84" t="s">
        <v>261</v>
      </c>
      <c r="W23" s="84">
        <v>541</v>
      </c>
      <c r="X23" s="38" t="s">
        <v>292</v>
      </c>
      <c r="Y23" s="84">
        <v>351019157</v>
      </c>
      <c r="Z23" s="38" t="s">
        <v>320</v>
      </c>
      <c r="AA23" s="108" t="s">
        <v>1225</v>
      </c>
      <c r="AB23" s="84">
        <v>41952</v>
      </c>
      <c r="AC23" s="108" t="s">
        <v>1213</v>
      </c>
      <c r="AD23" s="84">
        <v>24</v>
      </c>
      <c r="AE23" s="84" t="s">
        <v>1214</v>
      </c>
      <c r="AF23" s="84" t="s">
        <v>1226</v>
      </c>
      <c r="AG23" s="108" t="s">
        <v>1227</v>
      </c>
      <c r="AH23" s="84" t="s">
        <v>1217</v>
      </c>
      <c r="AI23" s="108" t="s">
        <v>1228</v>
      </c>
      <c r="AJ23" s="84">
        <v>2269</v>
      </c>
      <c r="AK23" s="84">
        <v>2250</v>
      </c>
      <c r="AL23" s="108" t="s">
        <v>1248</v>
      </c>
      <c r="AM23" s="84">
        <v>18285.82</v>
      </c>
      <c r="AN23" s="112">
        <v>8733.18</v>
      </c>
      <c r="AO23" s="112">
        <v>27019</v>
      </c>
      <c r="AP23" s="112">
        <v>23666.18</v>
      </c>
      <c r="AQ23" s="112">
        <v>3333.82</v>
      </c>
      <c r="AR23" s="112">
        <v>27000</v>
      </c>
      <c r="AS23" s="112">
        <v>23666.18</v>
      </c>
      <c r="AT23" s="112">
        <v>3333.82</v>
      </c>
      <c r="AU23" s="112">
        <v>27000</v>
      </c>
      <c r="AV23" s="84">
        <v>32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1889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205724</v>
      </c>
      <c r="J24" s="38" t="s">
        <v>253</v>
      </c>
      <c r="K24" s="84">
        <v>205724</v>
      </c>
      <c r="L24" s="84" t="s">
        <v>254</v>
      </c>
      <c r="M24" s="38" t="s">
        <v>255</v>
      </c>
      <c r="N24" s="84">
        <v>391844</v>
      </c>
      <c r="O24" s="84" t="s">
        <v>256</v>
      </c>
      <c r="P24" s="84">
        <v>582284</v>
      </c>
      <c r="Q24" s="38" t="s">
        <v>277</v>
      </c>
      <c r="R24" s="38" t="s">
        <v>258</v>
      </c>
      <c r="S24" s="84" t="s">
        <v>321</v>
      </c>
      <c r="T24" s="84" t="s">
        <v>321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351019158</v>
      </c>
      <c r="Z24" s="38" t="s">
        <v>322</v>
      </c>
      <c r="AA24" s="108" t="s">
        <v>1225</v>
      </c>
      <c r="AB24" s="84">
        <v>41952</v>
      </c>
      <c r="AC24" s="108" t="s">
        <v>1213</v>
      </c>
      <c r="AD24" s="84">
        <v>24</v>
      </c>
      <c r="AE24" s="84" t="s">
        <v>1214</v>
      </c>
      <c r="AF24" s="84" t="s">
        <v>1226</v>
      </c>
      <c r="AG24" s="108" t="s">
        <v>1227</v>
      </c>
      <c r="AH24" s="84" t="s">
        <v>1217</v>
      </c>
      <c r="AI24" s="108" t="s">
        <v>1228</v>
      </c>
      <c r="AJ24" s="84">
        <v>2269</v>
      </c>
      <c r="AK24" s="84">
        <v>2250</v>
      </c>
      <c r="AL24" s="108" t="s">
        <v>1229</v>
      </c>
      <c r="AM24" s="84">
        <v>18285.82</v>
      </c>
      <c r="AN24" s="112">
        <v>8883.18</v>
      </c>
      <c r="AO24" s="112">
        <v>27169</v>
      </c>
      <c r="AP24" s="112">
        <v>23666.18</v>
      </c>
      <c r="AQ24" s="112">
        <v>3183.82</v>
      </c>
      <c r="AR24" s="112">
        <v>26850</v>
      </c>
      <c r="AS24" s="112">
        <v>23666.18</v>
      </c>
      <c r="AT24" s="112">
        <v>3183.82</v>
      </c>
      <c r="AU24" s="112">
        <v>26850</v>
      </c>
      <c r="AV24" s="84">
        <v>32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1890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205724</v>
      </c>
      <c r="J25" s="38" t="s">
        <v>253</v>
      </c>
      <c r="K25" s="84">
        <v>205724</v>
      </c>
      <c r="L25" s="84" t="s">
        <v>264</v>
      </c>
      <c r="M25" s="38" t="s">
        <v>265</v>
      </c>
      <c r="N25" s="84">
        <v>396433</v>
      </c>
      <c r="O25" s="84" t="s">
        <v>323</v>
      </c>
      <c r="P25" s="84">
        <v>591055</v>
      </c>
      <c r="Q25" s="38" t="s">
        <v>324</v>
      </c>
      <c r="R25" s="38" t="s">
        <v>258</v>
      </c>
      <c r="S25" s="84" t="s">
        <v>325</v>
      </c>
      <c r="T25" s="84" t="s">
        <v>325</v>
      </c>
      <c r="U25" s="84" t="s">
        <v>260</v>
      </c>
      <c r="V25" s="84" t="s">
        <v>281</v>
      </c>
      <c r="W25" s="84">
        <v>541</v>
      </c>
      <c r="X25" s="38" t="s">
        <v>272</v>
      </c>
      <c r="Y25" s="84">
        <v>351042714</v>
      </c>
      <c r="Z25" s="38" t="s">
        <v>326</v>
      </c>
      <c r="AA25" s="108" t="s">
        <v>1249</v>
      </c>
      <c r="AB25" s="84">
        <v>41952</v>
      </c>
      <c r="AC25" s="108" t="s">
        <v>1213</v>
      </c>
      <c r="AD25" s="84">
        <v>24</v>
      </c>
      <c r="AE25" s="84" t="s">
        <v>1214</v>
      </c>
      <c r="AF25" s="84" t="s">
        <v>1250</v>
      </c>
      <c r="AG25" s="108" t="s">
        <v>1251</v>
      </c>
      <c r="AH25" s="84" t="s">
        <v>1217</v>
      </c>
      <c r="AI25" s="108" t="s">
        <v>1228</v>
      </c>
      <c r="AJ25" s="84">
        <v>2327</v>
      </c>
      <c r="AK25" s="84">
        <v>2250</v>
      </c>
      <c r="AL25" s="108" t="s">
        <v>1252</v>
      </c>
      <c r="AM25" s="84">
        <v>21834.48</v>
      </c>
      <c r="AN25" s="112">
        <v>9742.52</v>
      </c>
      <c r="AO25" s="112">
        <v>31577</v>
      </c>
      <c r="AP25" s="112">
        <v>20117.52</v>
      </c>
      <c r="AQ25" s="112">
        <v>2382.48</v>
      </c>
      <c r="AR25" s="112">
        <v>22500</v>
      </c>
      <c r="AS25" s="112">
        <v>20117.52</v>
      </c>
      <c r="AT25" s="112">
        <v>2382.48</v>
      </c>
      <c r="AU25" s="112">
        <v>22500</v>
      </c>
      <c r="AV25" s="84">
        <v>32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1891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205724</v>
      </c>
      <c r="J26" s="38" t="s">
        <v>253</v>
      </c>
      <c r="K26" s="84">
        <v>205724</v>
      </c>
      <c r="L26" s="84" t="s">
        <v>264</v>
      </c>
      <c r="M26" s="38" t="s">
        <v>265</v>
      </c>
      <c r="N26" s="84">
        <v>396433</v>
      </c>
      <c r="O26" s="84" t="s">
        <v>323</v>
      </c>
      <c r="P26" s="84">
        <v>591055</v>
      </c>
      <c r="Q26" s="38" t="s">
        <v>324</v>
      </c>
      <c r="R26" s="38" t="s">
        <v>258</v>
      </c>
      <c r="S26" s="84" t="s">
        <v>327</v>
      </c>
      <c r="T26" s="84" t="s">
        <v>327</v>
      </c>
      <c r="U26" s="84" t="s">
        <v>260</v>
      </c>
      <c r="V26" s="84" t="s">
        <v>281</v>
      </c>
      <c r="W26" s="84">
        <v>541</v>
      </c>
      <c r="X26" s="38" t="s">
        <v>272</v>
      </c>
      <c r="Y26" s="84">
        <v>351042720</v>
      </c>
      <c r="Z26" s="38" t="s">
        <v>328</v>
      </c>
      <c r="AA26" s="108" t="s">
        <v>1249</v>
      </c>
      <c r="AB26" s="84">
        <v>41752</v>
      </c>
      <c r="AC26" s="108" t="s">
        <v>1213</v>
      </c>
      <c r="AD26" s="84">
        <v>24</v>
      </c>
      <c r="AE26" s="84" t="s">
        <v>1214</v>
      </c>
      <c r="AF26" s="84" t="s">
        <v>1250</v>
      </c>
      <c r="AG26" s="108" t="s">
        <v>1251</v>
      </c>
      <c r="AH26" s="84" t="s">
        <v>1217</v>
      </c>
      <c r="AI26" s="108" t="s">
        <v>1228</v>
      </c>
      <c r="AJ26" s="84">
        <v>2122</v>
      </c>
      <c r="AK26" s="84">
        <v>2250</v>
      </c>
      <c r="AL26" s="108" t="s">
        <v>1252</v>
      </c>
      <c r="AM26" s="84">
        <v>21634.48</v>
      </c>
      <c r="AN26" s="112">
        <v>9737.52</v>
      </c>
      <c r="AO26" s="112">
        <v>31372</v>
      </c>
      <c r="AP26" s="112">
        <v>20117.52</v>
      </c>
      <c r="AQ26" s="112">
        <v>2382.48</v>
      </c>
      <c r="AR26" s="112">
        <v>22500</v>
      </c>
      <c r="AS26" s="112">
        <v>20117.52</v>
      </c>
      <c r="AT26" s="112">
        <v>2382.48</v>
      </c>
      <c r="AU26" s="112">
        <v>22500</v>
      </c>
      <c r="AV26" s="84">
        <v>32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1892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205724</v>
      </c>
      <c r="J27" s="38" t="s">
        <v>253</v>
      </c>
      <c r="K27" s="84">
        <v>205724</v>
      </c>
      <c r="L27" s="84" t="s">
        <v>264</v>
      </c>
      <c r="M27" s="38" t="s">
        <v>265</v>
      </c>
      <c r="N27" s="84">
        <v>396433</v>
      </c>
      <c r="O27" s="84" t="s">
        <v>323</v>
      </c>
      <c r="P27" s="84">
        <v>591055</v>
      </c>
      <c r="Q27" s="38" t="s">
        <v>324</v>
      </c>
      <c r="R27" s="38" t="s">
        <v>258</v>
      </c>
      <c r="S27" s="84" t="s">
        <v>329</v>
      </c>
      <c r="T27" s="84" t="s">
        <v>329</v>
      </c>
      <c r="U27" s="84" t="s">
        <v>260</v>
      </c>
      <c r="V27" s="84" t="s">
        <v>281</v>
      </c>
      <c r="W27" s="84">
        <v>541</v>
      </c>
      <c r="X27" s="38" t="s">
        <v>300</v>
      </c>
      <c r="Y27" s="84">
        <v>351042753</v>
      </c>
      <c r="Z27" s="38" t="s">
        <v>330</v>
      </c>
      <c r="AA27" s="108" t="s">
        <v>1249</v>
      </c>
      <c r="AB27" s="84">
        <v>41952</v>
      </c>
      <c r="AC27" s="108" t="s">
        <v>1213</v>
      </c>
      <c r="AD27" s="84">
        <v>24</v>
      </c>
      <c r="AE27" s="84" t="s">
        <v>1214</v>
      </c>
      <c r="AF27" s="84" t="s">
        <v>1250</v>
      </c>
      <c r="AG27" s="108" t="s">
        <v>1251</v>
      </c>
      <c r="AH27" s="84" t="s">
        <v>1217</v>
      </c>
      <c r="AI27" s="108" t="s">
        <v>1228</v>
      </c>
      <c r="AJ27" s="84">
        <v>2327</v>
      </c>
      <c r="AK27" s="84">
        <v>2250</v>
      </c>
      <c r="AL27" s="108" t="s">
        <v>1252</v>
      </c>
      <c r="AM27" s="84">
        <v>21834.48</v>
      </c>
      <c r="AN27" s="112">
        <v>9742.52</v>
      </c>
      <c r="AO27" s="112">
        <v>31577</v>
      </c>
      <c r="AP27" s="112">
        <v>20117.52</v>
      </c>
      <c r="AQ27" s="112">
        <v>2382.48</v>
      </c>
      <c r="AR27" s="112">
        <v>22500</v>
      </c>
      <c r="AS27" s="112">
        <v>20117.52</v>
      </c>
      <c r="AT27" s="112">
        <v>2382.48</v>
      </c>
      <c r="AU27" s="112">
        <v>22500</v>
      </c>
      <c r="AV27" s="84">
        <v>32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1893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205724</v>
      </c>
      <c r="J28" s="38" t="s">
        <v>253</v>
      </c>
      <c r="K28" s="84">
        <v>205724</v>
      </c>
      <c r="L28" s="84" t="s">
        <v>264</v>
      </c>
      <c r="M28" s="38" t="s">
        <v>265</v>
      </c>
      <c r="N28" s="84">
        <v>391901</v>
      </c>
      <c r="O28" s="84" t="s">
        <v>266</v>
      </c>
      <c r="P28" s="84">
        <v>591499</v>
      </c>
      <c r="Q28" s="38" t="s">
        <v>331</v>
      </c>
      <c r="R28" s="38" t="s">
        <v>258</v>
      </c>
      <c r="S28" s="84" t="s">
        <v>332</v>
      </c>
      <c r="T28" s="84" t="s">
        <v>332</v>
      </c>
      <c r="U28" s="84" t="s">
        <v>260</v>
      </c>
      <c r="V28" s="84" t="s">
        <v>281</v>
      </c>
      <c r="W28" s="84">
        <v>541</v>
      </c>
      <c r="X28" s="38" t="s">
        <v>292</v>
      </c>
      <c r="Y28" s="84">
        <v>351053358</v>
      </c>
      <c r="Z28" s="38" t="s">
        <v>333</v>
      </c>
      <c r="AA28" s="108" t="s">
        <v>1233</v>
      </c>
      <c r="AB28" s="84">
        <v>41952</v>
      </c>
      <c r="AC28" s="108" t="s">
        <v>1213</v>
      </c>
      <c r="AD28" s="84">
        <v>24</v>
      </c>
      <c r="AE28" s="84" t="s">
        <v>1214</v>
      </c>
      <c r="AF28" s="84" t="s">
        <v>1234</v>
      </c>
      <c r="AG28" s="108" t="s">
        <v>1235</v>
      </c>
      <c r="AH28" s="84" t="s">
        <v>1217</v>
      </c>
      <c r="AI28" s="108" t="s">
        <v>1223</v>
      </c>
      <c r="AJ28" s="84">
        <v>2413</v>
      </c>
      <c r="AK28" s="84">
        <v>2250</v>
      </c>
      <c r="AL28" s="108" t="s">
        <v>1253</v>
      </c>
      <c r="AM28" s="84">
        <v>29386.02</v>
      </c>
      <c r="AN28" s="112">
        <v>11276.98</v>
      </c>
      <c r="AO28" s="112">
        <v>40663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32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1894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205724</v>
      </c>
      <c r="J29" s="38" t="s">
        <v>253</v>
      </c>
      <c r="K29" s="84">
        <v>205724</v>
      </c>
      <c r="L29" s="84" t="s">
        <v>264</v>
      </c>
      <c r="M29" s="38" t="s">
        <v>265</v>
      </c>
      <c r="N29" s="84">
        <v>391901</v>
      </c>
      <c r="O29" s="84" t="s">
        <v>266</v>
      </c>
      <c r="P29" s="84">
        <v>591499</v>
      </c>
      <c r="Q29" s="38" t="s">
        <v>331</v>
      </c>
      <c r="R29" s="38" t="s">
        <v>258</v>
      </c>
      <c r="S29" s="84" t="s">
        <v>334</v>
      </c>
      <c r="T29" s="84" t="s">
        <v>334</v>
      </c>
      <c r="U29" s="84" t="s">
        <v>260</v>
      </c>
      <c r="V29" s="84" t="s">
        <v>261</v>
      </c>
      <c r="W29" s="84">
        <v>541</v>
      </c>
      <c r="X29" s="38" t="s">
        <v>292</v>
      </c>
      <c r="Y29" s="84">
        <v>351070223</v>
      </c>
      <c r="Z29" s="38" t="s">
        <v>335</v>
      </c>
      <c r="AA29" s="108" t="s">
        <v>1233</v>
      </c>
      <c r="AB29" s="84">
        <v>41952</v>
      </c>
      <c r="AC29" s="108" t="s">
        <v>1213</v>
      </c>
      <c r="AD29" s="84">
        <v>24</v>
      </c>
      <c r="AE29" s="84" t="s">
        <v>1214</v>
      </c>
      <c r="AF29" s="84" t="s">
        <v>1234</v>
      </c>
      <c r="AG29" s="108" t="s">
        <v>1235</v>
      </c>
      <c r="AH29" s="84" t="s">
        <v>1217</v>
      </c>
      <c r="AI29" s="108" t="s">
        <v>1223</v>
      </c>
      <c r="AJ29" s="84">
        <v>2413</v>
      </c>
      <c r="AK29" s="84">
        <v>2250</v>
      </c>
      <c r="AL29" s="108" t="s">
        <v>1245</v>
      </c>
      <c r="AM29" s="84">
        <v>27434.33</v>
      </c>
      <c r="AN29" s="112">
        <v>10978.67</v>
      </c>
      <c r="AO29" s="112">
        <v>38413</v>
      </c>
      <c r="AP29" s="112">
        <v>14517.67</v>
      </c>
      <c r="AQ29" s="112">
        <v>1232.33</v>
      </c>
      <c r="AR29" s="112">
        <v>15750</v>
      </c>
      <c r="AS29" s="112">
        <v>14517.67</v>
      </c>
      <c r="AT29" s="112">
        <v>1232.33</v>
      </c>
      <c r="AU29" s="112">
        <v>15750</v>
      </c>
      <c r="AV29" s="84">
        <v>32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1895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205724</v>
      </c>
      <c r="J30" s="38" t="s">
        <v>253</v>
      </c>
      <c r="K30" s="84">
        <v>205724</v>
      </c>
      <c r="L30" s="84" t="s">
        <v>254</v>
      </c>
      <c r="M30" s="38" t="s">
        <v>255</v>
      </c>
      <c r="N30" s="84">
        <v>391844</v>
      </c>
      <c r="O30" s="84" t="s">
        <v>256</v>
      </c>
      <c r="P30" s="84">
        <v>591019</v>
      </c>
      <c r="Q30" s="38" t="s">
        <v>336</v>
      </c>
      <c r="R30" s="38" t="s">
        <v>258</v>
      </c>
      <c r="S30" s="84" t="s">
        <v>337</v>
      </c>
      <c r="T30" s="84" t="s">
        <v>337</v>
      </c>
      <c r="U30" s="84" t="s">
        <v>291</v>
      </c>
      <c r="V30" s="84" t="s">
        <v>261</v>
      </c>
      <c r="W30" s="84">
        <v>541</v>
      </c>
      <c r="X30" s="38" t="s">
        <v>275</v>
      </c>
      <c r="Y30" s="84">
        <v>351086648</v>
      </c>
      <c r="Z30" s="38" t="s">
        <v>338</v>
      </c>
      <c r="AA30" s="108" t="s">
        <v>1249</v>
      </c>
      <c r="AB30" s="84">
        <v>41752</v>
      </c>
      <c r="AC30" s="108" t="s">
        <v>1213</v>
      </c>
      <c r="AD30" s="84">
        <v>24</v>
      </c>
      <c r="AE30" s="84" t="s">
        <v>1214</v>
      </c>
      <c r="AF30" s="84" t="s">
        <v>1250</v>
      </c>
      <c r="AG30" s="108" t="s">
        <v>1251</v>
      </c>
      <c r="AH30" s="84" t="s">
        <v>1217</v>
      </c>
      <c r="AI30" s="108" t="s">
        <v>1228</v>
      </c>
      <c r="AJ30" s="84">
        <v>2122</v>
      </c>
      <c r="AK30" s="84">
        <v>2250</v>
      </c>
      <c r="AL30" s="108" t="s">
        <v>1254</v>
      </c>
      <c r="AM30" s="84">
        <v>39548.78</v>
      </c>
      <c r="AN30" s="112">
        <v>12073.22</v>
      </c>
      <c r="AO30" s="112">
        <v>51622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32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1896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205724</v>
      </c>
      <c r="J31" s="38" t="s">
        <v>253</v>
      </c>
      <c r="K31" s="84">
        <v>205724</v>
      </c>
      <c r="L31" s="84" t="s">
        <v>264</v>
      </c>
      <c r="M31" s="38" t="s">
        <v>265</v>
      </c>
      <c r="N31" s="84">
        <v>391901</v>
      </c>
      <c r="O31" s="84" t="s">
        <v>266</v>
      </c>
      <c r="P31" s="84">
        <v>595419</v>
      </c>
      <c r="Q31" s="38" t="s">
        <v>339</v>
      </c>
      <c r="R31" s="38" t="s">
        <v>258</v>
      </c>
      <c r="S31" s="84" t="s">
        <v>340</v>
      </c>
      <c r="T31" s="84" t="s">
        <v>340</v>
      </c>
      <c r="U31" s="84" t="s">
        <v>260</v>
      </c>
      <c r="V31" s="84" t="s">
        <v>261</v>
      </c>
      <c r="W31" s="84">
        <v>541</v>
      </c>
      <c r="X31" s="38" t="s">
        <v>292</v>
      </c>
      <c r="Y31" s="84">
        <v>351126056</v>
      </c>
      <c r="Z31" s="38" t="s">
        <v>341</v>
      </c>
      <c r="AA31" s="108" t="s">
        <v>1233</v>
      </c>
      <c r="AB31" s="84">
        <v>41952</v>
      </c>
      <c r="AC31" s="108" t="s">
        <v>1213</v>
      </c>
      <c r="AD31" s="84">
        <v>24</v>
      </c>
      <c r="AE31" s="84" t="s">
        <v>1214</v>
      </c>
      <c r="AF31" s="84" t="s">
        <v>1234</v>
      </c>
      <c r="AG31" s="108" t="s">
        <v>1235</v>
      </c>
      <c r="AH31" s="84" t="s">
        <v>1217</v>
      </c>
      <c r="AI31" s="108" t="s">
        <v>1223</v>
      </c>
      <c r="AJ31" s="84">
        <v>2413</v>
      </c>
      <c r="AK31" s="84">
        <v>2250</v>
      </c>
      <c r="AL31" s="108" t="s">
        <v>1255</v>
      </c>
      <c r="AM31" s="84">
        <v>6952.7</v>
      </c>
      <c r="AN31" s="112">
        <v>4460.3</v>
      </c>
      <c r="AO31" s="112">
        <v>11413</v>
      </c>
      <c r="AP31" s="112">
        <v>34999.300000000003</v>
      </c>
      <c r="AQ31" s="112">
        <v>7750.7</v>
      </c>
      <c r="AR31" s="112">
        <v>42750</v>
      </c>
      <c r="AS31" s="112">
        <v>34999.300000000003</v>
      </c>
      <c r="AT31" s="112">
        <v>7750.7</v>
      </c>
      <c r="AU31" s="112">
        <v>42750</v>
      </c>
      <c r="AV31" s="84">
        <v>32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1897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205724</v>
      </c>
      <c r="J32" s="38" t="s">
        <v>253</v>
      </c>
      <c r="K32" s="84">
        <v>205724</v>
      </c>
      <c r="L32" s="84" t="s">
        <v>264</v>
      </c>
      <c r="M32" s="38" t="s">
        <v>265</v>
      </c>
      <c r="N32" s="84">
        <v>391901</v>
      </c>
      <c r="O32" s="84" t="s">
        <v>266</v>
      </c>
      <c r="P32" s="84">
        <v>595419</v>
      </c>
      <c r="Q32" s="38" t="s">
        <v>339</v>
      </c>
      <c r="R32" s="38" t="s">
        <v>258</v>
      </c>
      <c r="S32" s="84" t="s">
        <v>342</v>
      </c>
      <c r="T32" s="84" t="s">
        <v>342</v>
      </c>
      <c r="U32" s="84" t="s">
        <v>260</v>
      </c>
      <c r="V32" s="84" t="s">
        <v>261</v>
      </c>
      <c r="W32" s="84">
        <v>541</v>
      </c>
      <c r="X32" s="38" t="s">
        <v>292</v>
      </c>
      <c r="Y32" s="84">
        <v>351126101</v>
      </c>
      <c r="Z32" s="38" t="s">
        <v>343</v>
      </c>
      <c r="AA32" s="108" t="s">
        <v>1233</v>
      </c>
      <c r="AB32" s="84">
        <v>41952</v>
      </c>
      <c r="AC32" s="108" t="s">
        <v>1213</v>
      </c>
      <c r="AD32" s="84">
        <v>24</v>
      </c>
      <c r="AE32" s="84" t="s">
        <v>1214</v>
      </c>
      <c r="AF32" s="84" t="s">
        <v>1234</v>
      </c>
      <c r="AG32" s="108" t="s">
        <v>1235</v>
      </c>
      <c r="AH32" s="84" t="s">
        <v>1217</v>
      </c>
      <c r="AI32" s="108" t="s">
        <v>1223</v>
      </c>
      <c r="AJ32" s="84">
        <v>2413</v>
      </c>
      <c r="AK32" s="84">
        <v>2250</v>
      </c>
      <c r="AL32" s="108" t="s">
        <v>1256</v>
      </c>
      <c r="AM32" s="84">
        <v>5477.17</v>
      </c>
      <c r="AN32" s="112">
        <v>3685.83</v>
      </c>
      <c r="AO32" s="112">
        <v>9163</v>
      </c>
      <c r="AP32" s="112">
        <v>36474.83</v>
      </c>
      <c r="AQ32" s="112">
        <v>8525.17</v>
      </c>
      <c r="AR32" s="112">
        <v>45000</v>
      </c>
      <c r="AS32" s="112">
        <v>36474.83</v>
      </c>
      <c r="AT32" s="112">
        <v>8525.17</v>
      </c>
      <c r="AU32" s="112">
        <v>45000</v>
      </c>
      <c r="AV32" s="84">
        <v>32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1898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205724</v>
      </c>
      <c r="J33" s="38" t="s">
        <v>253</v>
      </c>
      <c r="K33" s="84">
        <v>205724</v>
      </c>
      <c r="L33" s="84" t="s">
        <v>264</v>
      </c>
      <c r="M33" s="38" t="s">
        <v>265</v>
      </c>
      <c r="N33" s="84">
        <v>391901</v>
      </c>
      <c r="O33" s="84" t="s">
        <v>266</v>
      </c>
      <c r="P33" s="84">
        <v>595419</v>
      </c>
      <c r="Q33" s="38" t="s">
        <v>339</v>
      </c>
      <c r="R33" s="38" t="s">
        <v>258</v>
      </c>
      <c r="S33" s="84" t="s">
        <v>344</v>
      </c>
      <c r="T33" s="84" t="s">
        <v>344</v>
      </c>
      <c r="U33" s="84" t="s">
        <v>260</v>
      </c>
      <c r="V33" s="84" t="s">
        <v>261</v>
      </c>
      <c r="W33" s="84">
        <v>541</v>
      </c>
      <c r="X33" s="38" t="s">
        <v>292</v>
      </c>
      <c r="Y33" s="84">
        <v>351126167</v>
      </c>
      <c r="Z33" s="38" t="s">
        <v>345</v>
      </c>
      <c r="AA33" s="108" t="s">
        <v>1233</v>
      </c>
      <c r="AB33" s="84">
        <v>41952</v>
      </c>
      <c r="AC33" s="108" t="s">
        <v>1213</v>
      </c>
      <c r="AD33" s="84">
        <v>24</v>
      </c>
      <c r="AE33" s="84" t="s">
        <v>1214</v>
      </c>
      <c r="AF33" s="84" t="s">
        <v>1234</v>
      </c>
      <c r="AG33" s="108" t="s">
        <v>1235</v>
      </c>
      <c r="AH33" s="84" t="s">
        <v>1217</v>
      </c>
      <c r="AI33" s="108" t="s">
        <v>1223</v>
      </c>
      <c r="AJ33" s="84">
        <v>2413</v>
      </c>
      <c r="AK33" s="84">
        <v>2250</v>
      </c>
      <c r="AL33" s="108" t="s">
        <v>1257</v>
      </c>
      <c r="AM33" s="84">
        <v>2591.1</v>
      </c>
      <c r="AN33" s="112">
        <v>2071.9</v>
      </c>
      <c r="AO33" s="112">
        <v>4663</v>
      </c>
      <c r="AP33" s="112">
        <v>39360.9</v>
      </c>
      <c r="AQ33" s="112">
        <v>10139.1</v>
      </c>
      <c r="AR33" s="112">
        <v>49500</v>
      </c>
      <c r="AS33" s="112">
        <v>39360.9</v>
      </c>
      <c r="AT33" s="112">
        <v>10139.1</v>
      </c>
      <c r="AU33" s="112">
        <v>49500</v>
      </c>
      <c r="AV33" s="84">
        <v>32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1899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205724</v>
      </c>
      <c r="J34" s="38" t="s">
        <v>253</v>
      </c>
      <c r="K34" s="84">
        <v>205724</v>
      </c>
      <c r="L34" s="84" t="s">
        <v>264</v>
      </c>
      <c r="M34" s="38" t="s">
        <v>265</v>
      </c>
      <c r="N34" s="84">
        <v>391901</v>
      </c>
      <c r="O34" s="84" t="s">
        <v>266</v>
      </c>
      <c r="P34" s="84">
        <v>595419</v>
      </c>
      <c r="Q34" s="38" t="s">
        <v>339</v>
      </c>
      <c r="R34" s="38" t="s">
        <v>258</v>
      </c>
      <c r="S34" s="84" t="s">
        <v>346</v>
      </c>
      <c r="T34" s="84" t="s">
        <v>346</v>
      </c>
      <c r="U34" s="84" t="s">
        <v>260</v>
      </c>
      <c r="V34" s="84" t="s">
        <v>261</v>
      </c>
      <c r="W34" s="84">
        <v>541</v>
      </c>
      <c r="X34" s="38" t="s">
        <v>292</v>
      </c>
      <c r="Y34" s="84">
        <v>351126214</v>
      </c>
      <c r="Z34" s="38" t="s">
        <v>347</v>
      </c>
      <c r="AA34" s="108" t="s">
        <v>1233</v>
      </c>
      <c r="AB34" s="84">
        <v>41952</v>
      </c>
      <c r="AC34" s="108" t="s">
        <v>1213</v>
      </c>
      <c r="AD34" s="84">
        <v>24</v>
      </c>
      <c r="AE34" s="84" t="s">
        <v>1214</v>
      </c>
      <c r="AF34" s="84" t="s">
        <v>1234</v>
      </c>
      <c r="AG34" s="108" t="s">
        <v>1235</v>
      </c>
      <c r="AH34" s="84" t="s">
        <v>1217</v>
      </c>
      <c r="AI34" s="108" t="s">
        <v>1223</v>
      </c>
      <c r="AJ34" s="84">
        <v>2413</v>
      </c>
      <c r="AK34" s="84">
        <v>2250</v>
      </c>
      <c r="AL34" s="108" t="s">
        <v>1257</v>
      </c>
      <c r="AM34" s="84">
        <v>2591.1</v>
      </c>
      <c r="AN34" s="112">
        <v>2071.9</v>
      </c>
      <c r="AO34" s="112">
        <v>4663</v>
      </c>
      <c r="AP34" s="112">
        <v>39360.9</v>
      </c>
      <c r="AQ34" s="112">
        <v>10139.1</v>
      </c>
      <c r="AR34" s="112">
        <v>49500</v>
      </c>
      <c r="AS34" s="112">
        <v>39360.9</v>
      </c>
      <c r="AT34" s="112">
        <v>10139.1</v>
      </c>
      <c r="AU34" s="112">
        <v>49500</v>
      </c>
      <c r="AV34" s="84">
        <v>32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1900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205724</v>
      </c>
      <c r="J35" s="38" t="s">
        <v>253</v>
      </c>
      <c r="K35" s="84">
        <v>205724</v>
      </c>
      <c r="L35" s="84" t="s">
        <v>264</v>
      </c>
      <c r="M35" s="38" t="s">
        <v>265</v>
      </c>
      <c r="N35" s="84">
        <v>391901</v>
      </c>
      <c r="O35" s="84" t="s">
        <v>266</v>
      </c>
      <c r="P35" s="84">
        <v>595419</v>
      </c>
      <c r="Q35" s="38" t="s">
        <v>339</v>
      </c>
      <c r="R35" s="38" t="s">
        <v>258</v>
      </c>
      <c r="S35" s="84" t="s">
        <v>348</v>
      </c>
      <c r="T35" s="84" t="s">
        <v>348</v>
      </c>
      <c r="U35" s="84" t="s">
        <v>260</v>
      </c>
      <c r="V35" s="84" t="s">
        <v>261</v>
      </c>
      <c r="W35" s="84">
        <v>541</v>
      </c>
      <c r="X35" s="38" t="s">
        <v>292</v>
      </c>
      <c r="Y35" s="84">
        <v>351126300</v>
      </c>
      <c r="Z35" s="38" t="s">
        <v>349</v>
      </c>
      <c r="AA35" s="108" t="s">
        <v>1233</v>
      </c>
      <c r="AB35" s="84">
        <v>41952</v>
      </c>
      <c r="AC35" s="108" t="s">
        <v>1213</v>
      </c>
      <c r="AD35" s="84">
        <v>24</v>
      </c>
      <c r="AE35" s="84" t="s">
        <v>1214</v>
      </c>
      <c r="AF35" s="84" t="s">
        <v>1234</v>
      </c>
      <c r="AG35" s="108" t="s">
        <v>1235</v>
      </c>
      <c r="AH35" s="84" t="s">
        <v>1217</v>
      </c>
      <c r="AI35" s="108" t="s">
        <v>1223</v>
      </c>
      <c r="AJ35" s="84">
        <v>2413</v>
      </c>
      <c r="AK35" s="84">
        <v>2250</v>
      </c>
      <c r="AL35" s="108" t="s">
        <v>1258</v>
      </c>
      <c r="AM35" s="84">
        <v>4032.31</v>
      </c>
      <c r="AN35" s="112">
        <v>2880.69</v>
      </c>
      <c r="AO35" s="112">
        <v>6913</v>
      </c>
      <c r="AP35" s="112">
        <v>37919.69</v>
      </c>
      <c r="AQ35" s="112">
        <v>9330.31</v>
      </c>
      <c r="AR35" s="112">
        <v>47250</v>
      </c>
      <c r="AS35" s="112">
        <v>37919.69</v>
      </c>
      <c r="AT35" s="112">
        <v>9330.31</v>
      </c>
      <c r="AU35" s="112">
        <v>47250</v>
      </c>
      <c r="AV35" s="84">
        <v>32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1901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205724</v>
      </c>
      <c r="J36" s="38" t="s">
        <v>253</v>
      </c>
      <c r="K36" s="84">
        <v>205724</v>
      </c>
      <c r="L36" s="84" t="s">
        <v>264</v>
      </c>
      <c r="M36" s="38" t="s">
        <v>265</v>
      </c>
      <c r="N36" s="84">
        <v>391901</v>
      </c>
      <c r="O36" s="84" t="s">
        <v>266</v>
      </c>
      <c r="P36" s="84">
        <v>591499</v>
      </c>
      <c r="Q36" s="38" t="s">
        <v>331</v>
      </c>
      <c r="R36" s="38" t="s">
        <v>258</v>
      </c>
      <c r="S36" s="84" t="s">
        <v>350</v>
      </c>
      <c r="T36" s="84" t="s">
        <v>350</v>
      </c>
      <c r="U36" s="84" t="s">
        <v>260</v>
      </c>
      <c r="V36" s="84" t="s">
        <v>261</v>
      </c>
      <c r="W36" s="84">
        <v>541</v>
      </c>
      <c r="X36" s="38" t="s">
        <v>292</v>
      </c>
      <c r="Y36" s="84">
        <v>351164492</v>
      </c>
      <c r="Z36" s="38" t="s">
        <v>351</v>
      </c>
      <c r="AA36" s="108" t="s">
        <v>1259</v>
      </c>
      <c r="AB36" s="84">
        <v>37777</v>
      </c>
      <c r="AC36" s="108" t="s">
        <v>1213</v>
      </c>
      <c r="AD36" s="84">
        <v>24</v>
      </c>
      <c r="AE36" s="84" t="s">
        <v>1214</v>
      </c>
      <c r="AF36" s="84" t="s">
        <v>1234</v>
      </c>
      <c r="AG36" s="108" t="s">
        <v>1260</v>
      </c>
      <c r="AH36" s="84" t="s">
        <v>1217</v>
      </c>
      <c r="AI36" s="108" t="s">
        <v>1223</v>
      </c>
      <c r="AJ36" s="84">
        <v>1688</v>
      </c>
      <c r="AK36" s="84">
        <v>2050</v>
      </c>
      <c r="AL36" s="108" t="s">
        <v>1261</v>
      </c>
      <c r="AM36" s="84">
        <v>35769.620000000003</v>
      </c>
      <c r="AN36" s="112">
        <v>11018.38</v>
      </c>
      <c r="AO36" s="112">
        <v>46788</v>
      </c>
      <c r="AP36" s="112">
        <v>2007.38</v>
      </c>
      <c r="AQ36" s="112">
        <v>42.62</v>
      </c>
      <c r="AR36" s="112">
        <v>2050</v>
      </c>
      <c r="AS36" s="112">
        <v>2007.38</v>
      </c>
      <c r="AT36" s="112">
        <v>42.62</v>
      </c>
      <c r="AU36" s="112">
        <v>2050</v>
      </c>
      <c r="AV36" s="84">
        <v>32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1902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205724</v>
      </c>
      <c r="J37" s="38" t="s">
        <v>253</v>
      </c>
      <c r="K37" s="84">
        <v>205724</v>
      </c>
      <c r="L37" s="84" t="s">
        <v>264</v>
      </c>
      <c r="M37" s="38" t="s">
        <v>265</v>
      </c>
      <c r="N37" s="84">
        <v>391901</v>
      </c>
      <c r="O37" s="84" t="s">
        <v>266</v>
      </c>
      <c r="P37" s="84">
        <v>591499</v>
      </c>
      <c r="Q37" s="38" t="s">
        <v>331</v>
      </c>
      <c r="R37" s="38" t="s">
        <v>258</v>
      </c>
      <c r="S37" s="84" t="s">
        <v>352</v>
      </c>
      <c r="T37" s="84" t="s">
        <v>352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351164493</v>
      </c>
      <c r="Z37" s="38" t="s">
        <v>353</v>
      </c>
      <c r="AA37" s="108" t="s">
        <v>1259</v>
      </c>
      <c r="AB37" s="84">
        <v>37777</v>
      </c>
      <c r="AC37" s="108" t="s">
        <v>1213</v>
      </c>
      <c r="AD37" s="84">
        <v>24</v>
      </c>
      <c r="AE37" s="84" t="s">
        <v>1214</v>
      </c>
      <c r="AF37" s="84" t="s">
        <v>1234</v>
      </c>
      <c r="AG37" s="108" t="s">
        <v>1260</v>
      </c>
      <c r="AH37" s="84" t="s">
        <v>1217</v>
      </c>
      <c r="AI37" s="108" t="s">
        <v>1223</v>
      </c>
      <c r="AJ37" s="84">
        <v>1688</v>
      </c>
      <c r="AK37" s="84">
        <v>2050</v>
      </c>
      <c r="AL37" s="108" t="s">
        <v>1262</v>
      </c>
      <c r="AM37" s="84">
        <v>35769.620000000003</v>
      </c>
      <c r="AN37" s="112">
        <v>11019.38</v>
      </c>
      <c r="AO37" s="112">
        <v>46789</v>
      </c>
      <c r="AP37" s="112">
        <v>2007.38</v>
      </c>
      <c r="AQ37" s="112">
        <v>41.62</v>
      </c>
      <c r="AR37" s="112">
        <v>2049</v>
      </c>
      <c r="AS37" s="112">
        <v>2007.38</v>
      </c>
      <c r="AT37" s="112">
        <v>41.62</v>
      </c>
      <c r="AU37" s="112">
        <v>2049</v>
      </c>
      <c r="AV37" s="84">
        <v>32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1903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205724</v>
      </c>
      <c r="J38" s="38" t="s">
        <v>253</v>
      </c>
      <c r="K38" s="84">
        <v>205724</v>
      </c>
      <c r="L38" s="84" t="s">
        <v>264</v>
      </c>
      <c r="M38" s="38" t="s">
        <v>265</v>
      </c>
      <c r="N38" s="84">
        <v>396433</v>
      </c>
      <c r="O38" s="84" t="s">
        <v>323</v>
      </c>
      <c r="P38" s="84">
        <v>597200</v>
      </c>
      <c r="Q38" s="38" t="s">
        <v>354</v>
      </c>
      <c r="R38" s="38" t="s">
        <v>258</v>
      </c>
      <c r="S38" s="84" t="s">
        <v>355</v>
      </c>
      <c r="T38" s="84" t="s">
        <v>355</v>
      </c>
      <c r="U38" s="84" t="s">
        <v>317</v>
      </c>
      <c r="V38" s="84" t="s">
        <v>261</v>
      </c>
      <c r="W38" s="84">
        <v>541</v>
      </c>
      <c r="X38" s="38" t="s">
        <v>292</v>
      </c>
      <c r="Y38" s="84">
        <v>351165523</v>
      </c>
      <c r="Z38" s="38" t="s">
        <v>356</v>
      </c>
      <c r="AA38" s="108" t="s">
        <v>1259</v>
      </c>
      <c r="AB38" s="84">
        <v>41952</v>
      </c>
      <c r="AC38" s="108" t="s">
        <v>1213</v>
      </c>
      <c r="AD38" s="84">
        <v>24</v>
      </c>
      <c r="AE38" s="84" t="s">
        <v>1214</v>
      </c>
      <c r="AF38" s="84" t="s">
        <v>1234</v>
      </c>
      <c r="AG38" s="108" t="s">
        <v>1260</v>
      </c>
      <c r="AH38" s="84" t="s">
        <v>1217</v>
      </c>
      <c r="AI38" s="108" t="s">
        <v>1228</v>
      </c>
      <c r="AJ38" s="84">
        <v>2442</v>
      </c>
      <c r="AK38" s="84">
        <v>2250</v>
      </c>
      <c r="AL38" s="108" t="s">
        <v>1261</v>
      </c>
      <c r="AM38" s="84">
        <v>39748.78</v>
      </c>
      <c r="AN38" s="112">
        <v>12193.22</v>
      </c>
      <c r="AO38" s="112">
        <v>51942</v>
      </c>
      <c r="AP38" s="112">
        <v>2203.2199999999998</v>
      </c>
      <c r="AQ38" s="112">
        <v>46.78</v>
      </c>
      <c r="AR38" s="112">
        <v>2250</v>
      </c>
      <c r="AS38" s="112">
        <v>2203.2199999999998</v>
      </c>
      <c r="AT38" s="112">
        <v>46.78</v>
      </c>
      <c r="AU38" s="112">
        <v>2250</v>
      </c>
      <c r="AV38" s="84">
        <v>32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1904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191596</v>
      </c>
      <c r="J39" s="38" t="s">
        <v>357</v>
      </c>
      <c r="K39" s="84">
        <v>191596</v>
      </c>
      <c r="L39" s="84" t="s">
        <v>264</v>
      </c>
      <c r="M39" s="38" t="s">
        <v>265</v>
      </c>
      <c r="N39" s="84">
        <v>400441</v>
      </c>
      <c r="O39" s="84" t="s">
        <v>358</v>
      </c>
      <c r="P39" s="84">
        <v>599181</v>
      </c>
      <c r="Q39" s="38" t="s">
        <v>359</v>
      </c>
      <c r="R39" s="38" t="s">
        <v>258</v>
      </c>
      <c r="S39" s="84" t="s">
        <v>360</v>
      </c>
      <c r="T39" s="84" t="s">
        <v>360</v>
      </c>
      <c r="U39" s="84" t="s">
        <v>291</v>
      </c>
      <c r="V39" s="84" t="s">
        <v>261</v>
      </c>
      <c r="W39" s="84">
        <v>541</v>
      </c>
      <c r="X39" s="38" t="s">
        <v>361</v>
      </c>
      <c r="Y39" s="84">
        <v>351209152</v>
      </c>
      <c r="Z39" s="38" t="s">
        <v>362</v>
      </c>
      <c r="AA39" s="108" t="s">
        <v>1249</v>
      </c>
      <c r="AB39" s="84">
        <v>41952</v>
      </c>
      <c r="AC39" s="108" t="s">
        <v>1213</v>
      </c>
      <c r="AD39" s="84">
        <v>24</v>
      </c>
      <c r="AE39" s="84" t="s">
        <v>1214</v>
      </c>
      <c r="AF39" s="84" t="s">
        <v>1250</v>
      </c>
      <c r="AG39" s="108" t="s">
        <v>1251</v>
      </c>
      <c r="AH39" s="84" t="s">
        <v>1217</v>
      </c>
      <c r="AI39" s="108" t="s">
        <v>1228</v>
      </c>
      <c r="AJ39" s="84">
        <v>2327</v>
      </c>
      <c r="AK39" s="84">
        <v>2250</v>
      </c>
      <c r="AL39" s="108" t="s">
        <v>1263</v>
      </c>
      <c r="AM39" s="84">
        <v>31369.21</v>
      </c>
      <c r="AN39" s="112">
        <v>11457.79</v>
      </c>
      <c r="AO39" s="112">
        <v>42827</v>
      </c>
      <c r="AP39" s="112">
        <v>10582.79</v>
      </c>
      <c r="AQ39" s="112">
        <v>667.21</v>
      </c>
      <c r="AR39" s="112">
        <v>11250</v>
      </c>
      <c r="AS39" s="112">
        <v>10582.79</v>
      </c>
      <c r="AT39" s="112">
        <v>667.21</v>
      </c>
      <c r="AU39" s="112">
        <v>11250</v>
      </c>
      <c r="AV39" s="84">
        <v>32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1905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191596</v>
      </c>
      <c r="J40" s="38" t="s">
        <v>357</v>
      </c>
      <c r="K40" s="84">
        <v>191596</v>
      </c>
      <c r="L40" s="84" t="s">
        <v>264</v>
      </c>
      <c r="M40" s="38" t="s">
        <v>265</v>
      </c>
      <c r="N40" s="84">
        <v>400441</v>
      </c>
      <c r="O40" s="84" t="s">
        <v>358</v>
      </c>
      <c r="P40" s="84">
        <v>599181</v>
      </c>
      <c r="Q40" s="38" t="s">
        <v>359</v>
      </c>
      <c r="R40" s="38" t="s">
        <v>258</v>
      </c>
      <c r="S40" s="84" t="s">
        <v>363</v>
      </c>
      <c r="T40" s="84" t="s">
        <v>363</v>
      </c>
      <c r="U40" s="84" t="s">
        <v>291</v>
      </c>
      <c r="V40" s="84" t="s">
        <v>261</v>
      </c>
      <c r="W40" s="84">
        <v>541</v>
      </c>
      <c r="X40" s="38" t="s">
        <v>361</v>
      </c>
      <c r="Y40" s="84">
        <v>351209261</v>
      </c>
      <c r="Z40" s="38" t="s">
        <v>364</v>
      </c>
      <c r="AA40" s="108" t="s">
        <v>1249</v>
      </c>
      <c r="AB40" s="84">
        <v>41952</v>
      </c>
      <c r="AC40" s="108" t="s">
        <v>1213</v>
      </c>
      <c r="AD40" s="84">
        <v>24</v>
      </c>
      <c r="AE40" s="84" t="s">
        <v>1214</v>
      </c>
      <c r="AF40" s="84" t="s">
        <v>1250</v>
      </c>
      <c r="AG40" s="108" t="s">
        <v>1251</v>
      </c>
      <c r="AH40" s="84" t="s">
        <v>1217</v>
      </c>
      <c r="AI40" s="108" t="s">
        <v>1228</v>
      </c>
      <c r="AJ40" s="84">
        <v>2327</v>
      </c>
      <c r="AK40" s="84">
        <v>2250</v>
      </c>
      <c r="AL40" s="108" t="s">
        <v>1264</v>
      </c>
      <c r="AM40" s="84">
        <v>23671.11</v>
      </c>
      <c r="AN40" s="112">
        <v>10155.89</v>
      </c>
      <c r="AO40" s="112">
        <v>33827</v>
      </c>
      <c r="AP40" s="112">
        <v>18280.89</v>
      </c>
      <c r="AQ40" s="112">
        <v>1969.11</v>
      </c>
      <c r="AR40" s="112">
        <v>20250</v>
      </c>
      <c r="AS40" s="112">
        <v>18280.89</v>
      </c>
      <c r="AT40" s="112">
        <v>1969.11</v>
      </c>
      <c r="AU40" s="112">
        <v>20250</v>
      </c>
      <c r="AV40" s="84">
        <v>32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1906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191596</v>
      </c>
      <c r="J41" s="38" t="s">
        <v>357</v>
      </c>
      <c r="K41" s="84">
        <v>191596</v>
      </c>
      <c r="L41" s="84" t="s">
        <v>264</v>
      </c>
      <c r="M41" s="38" t="s">
        <v>265</v>
      </c>
      <c r="N41" s="84">
        <v>400441</v>
      </c>
      <c r="O41" s="84" t="s">
        <v>358</v>
      </c>
      <c r="P41" s="84">
        <v>599181</v>
      </c>
      <c r="Q41" s="38" t="s">
        <v>359</v>
      </c>
      <c r="R41" s="38" t="s">
        <v>258</v>
      </c>
      <c r="S41" s="84" t="s">
        <v>365</v>
      </c>
      <c r="T41" s="84" t="s">
        <v>365</v>
      </c>
      <c r="U41" s="84" t="s">
        <v>291</v>
      </c>
      <c r="V41" s="84" t="s">
        <v>261</v>
      </c>
      <c r="W41" s="84">
        <v>541</v>
      </c>
      <c r="X41" s="38" t="s">
        <v>272</v>
      </c>
      <c r="Y41" s="84">
        <v>351209332</v>
      </c>
      <c r="Z41" s="38" t="s">
        <v>366</v>
      </c>
      <c r="AA41" s="108" t="s">
        <v>1249</v>
      </c>
      <c r="AB41" s="84">
        <v>41952</v>
      </c>
      <c r="AC41" s="108" t="s">
        <v>1213</v>
      </c>
      <c r="AD41" s="84">
        <v>24</v>
      </c>
      <c r="AE41" s="84" t="s">
        <v>1214</v>
      </c>
      <c r="AF41" s="84" t="s">
        <v>1250</v>
      </c>
      <c r="AG41" s="108" t="s">
        <v>1251</v>
      </c>
      <c r="AH41" s="84" t="s">
        <v>1217</v>
      </c>
      <c r="AI41" s="108" t="s">
        <v>1228</v>
      </c>
      <c r="AJ41" s="84">
        <v>2327</v>
      </c>
      <c r="AK41" s="84">
        <v>2250</v>
      </c>
      <c r="AL41" s="108" t="s">
        <v>1265</v>
      </c>
      <c r="AM41" s="84">
        <v>18285.82</v>
      </c>
      <c r="AN41" s="112">
        <v>8791.18</v>
      </c>
      <c r="AO41" s="112">
        <v>27077</v>
      </c>
      <c r="AP41" s="112">
        <v>23666.18</v>
      </c>
      <c r="AQ41" s="112">
        <v>3333.82</v>
      </c>
      <c r="AR41" s="112">
        <v>27000</v>
      </c>
      <c r="AS41" s="112">
        <v>23666.18</v>
      </c>
      <c r="AT41" s="112">
        <v>3333.82</v>
      </c>
      <c r="AU41" s="112">
        <v>27000</v>
      </c>
      <c r="AV41" s="84">
        <v>32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1907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191596</v>
      </c>
      <c r="J42" s="38" t="s">
        <v>357</v>
      </c>
      <c r="K42" s="84">
        <v>191596</v>
      </c>
      <c r="L42" s="84" t="s">
        <v>264</v>
      </c>
      <c r="M42" s="38" t="s">
        <v>265</v>
      </c>
      <c r="N42" s="84">
        <v>400441</v>
      </c>
      <c r="O42" s="84" t="s">
        <v>358</v>
      </c>
      <c r="P42" s="84">
        <v>599181</v>
      </c>
      <c r="Q42" s="38" t="s">
        <v>359</v>
      </c>
      <c r="R42" s="38" t="s">
        <v>258</v>
      </c>
      <c r="S42" s="84" t="s">
        <v>367</v>
      </c>
      <c r="T42" s="84" t="s">
        <v>367</v>
      </c>
      <c r="U42" s="84" t="s">
        <v>291</v>
      </c>
      <c r="V42" s="84" t="s">
        <v>261</v>
      </c>
      <c r="W42" s="84">
        <v>541</v>
      </c>
      <c r="X42" s="38" t="s">
        <v>262</v>
      </c>
      <c r="Y42" s="84">
        <v>351209424</v>
      </c>
      <c r="Z42" s="38" t="s">
        <v>368</v>
      </c>
      <c r="AA42" s="108" t="s">
        <v>1249</v>
      </c>
      <c r="AB42" s="84">
        <v>41952</v>
      </c>
      <c r="AC42" s="108" t="s">
        <v>1213</v>
      </c>
      <c r="AD42" s="84">
        <v>24</v>
      </c>
      <c r="AE42" s="84" t="s">
        <v>1214</v>
      </c>
      <c r="AF42" s="84" t="s">
        <v>1250</v>
      </c>
      <c r="AG42" s="108" t="s">
        <v>1251</v>
      </c>
      <c r="AH42" s="84" t="s">
        <v>1217</v>
      </c>
      <c r="AI42" s="108" t="s">
        <v>1228</v>
      </c>
      <c r="AJ42" s="84">
        <v>2327</v>
      </c>
      <c r="AK42" s="84">
        <v>2250</v>
      </c>
      <c r="AL42" s="108" t="s">
        <v>1266</v>
      </c>
      <c r="AM42" s="84">
        <v>23671.11</v>
      </c>
      <c r="AN42" s="112">
        <v>10155.89</v>
      </c>
      <c r="AO42" s="112">
        <v>33827</v>
      </c>
      <c r="AP42" s="112">
        <v>18280.89</v>
      </c>
      <c r="AQ42" s="112">
        <v>1969.11</v>
      </c>
      <c r="AR42" s="112">
        <v>20250</v>
      </c>
      <c r="AS42" s="112">
        <v>18280.89</v>
      </c>
      <c r="AT42" s="112">
        <v>1969.11</v>
      </c>
      <c r="AU42" s="112">
        <v>20250</v>
      </c>
      <c r="AV42" s="84">
        <v>32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1908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205724</v>
      </c>
      <c r="J43" s="38" t="s">
        <v>253</v>
      </c>
      <c r="K43" s="84">
        <v>205724</v>
      </c>
      <c r="L43" s="84" t="s">
        <v>264</v>
      </c>
      <c r="M43" s="38" t="s">
        <v>265</v>
      </c>
      <c r="N43" s="84">
        <v>396433</v>
      </c>
      <c r="O43" s="84" t="s">
        <v>323</v>
      </c>
      <c r="P43" s="84">
        <v>591055</v>
      </c>
      <c r="Q43" s="38" t="s">
        <v>324</v>
      </c>
      <c r="R43" s="38" t="s">
        <v>258</v>
      </c>
      <c r="S43" s="84" t="s">
        <v>369</v>
      </c>
      <c r="T43" s="84" t="s">
        <v>369</v>
      </c>
      <c r="U43" s="84" t="s">
        <v>260</v>
      </c>
      <c r="V43" s="84" t="s">
        <v>261</v>
      </c>
      <c r="W43" s="84">
        <v>541</v>
      </c>
      <c r="X43" s="38" t="s">
        <v>300</v>
      </c>
      <c r="Y43" s="84">
        <v>351211119</v>
      </c>
      <c r="Z43" s="38" t="s">
        <v>370</v>
      </c>
      <c r="AA43" s="108" t="s">
        <v>1249</v>
      </c>
      <c r="AB43" s="84">
        <v>41952</v>
      </c>
      <c r="AC43" s="108" t="s">
        <v>1213</v>
      </c>
      <c r="AD43" s="84">
        <v>24</v>
      </c>
      <c r="AE43" s="84" t="s">
        <v>1214</v>
      </c>
      <c r="AF43" s="84" t="s">
        <v>1250</v>
      </c>
      <c r="AG43" s="108" t="s">
        <v>1251</v>
      </c>
      <c r="AH43" s="84" t="s">
        <v>1217</v>
      </c>
      <c r="AI43" s="108" t="s">
        <v>1228</v>
      </c>
      <c r="AJ43" s="84">
        <v>2327</v>
      </c>
      <c r="AK43" s="84">
        <v>2250</v>
      </c>
      <c r="AL43" s="108" t="s">
        <v>1267</v>
      </c>
      <c r="AM43" s="84">
        <v>29386.02</v>
      </c>
      <c r="AN43" s="112">
        <v>11190.98</v>
      </c>
      <c r="AO43" s="112">
        <v>40577</v>
      </c>
      <c r="AP43" s="112">
        <v>12565.98</v>
      </c>
      <c r="AQ43" s="112">
        <v>934.02</v>
      </c>
      <c r="AR43" s="112">
        <v>13500</v>
      </c>
      <c r="AS43" s="112">
        <v>12565.98</v>
      </c>
      <c r="AT43" s="112">
        <v>934.02</v>
      </c>
      <c r="AU43" s="112">
        <v>13500</v>
      </c>
      <c r="AV43" s="84">
        <v>32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1909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205724</v>
      </c>
      <c r="J44" s="38" t="s">
        <v>253</v>
      </c>
      <c r="K44" s="84">
        <v>205724</v>
      </c>
      <c r="L44" s="84" t="s">
        <v>264</v>
      </c>
      <c r="M44" s="38" t="s">
        <v>265</v>
      </c>
      <c r="N44" s="84">
        <v>396433</v>
      </c>
      <c r="O44" s="84" t="s">
        <v>323</v>
      </c>
      <c r="P44" s="84">
        <v>591055</v>
      </c>
      <c r="Q44" s="38" t="s">
        <v>324</v>
      </c>
      <c r="R44" s="38" t="s">
        <v>258</v>
      </c>
      <c r="S44" s="84" t="s">
        <v>371</v>
      </c>
      <c r="T44" s="84" t="s">
        <v>371</v>
      </c>
      <c r="U44" s="84" t="s">
        <v>260</v>
      </c>
      <c r="V44" s="84" t="s">
        <v>281</v>
      </c>
      <c r="W44" s="84">
        <v>541</v>
      </c>
      <c r="X44" s="38" t="s">
        <v>272</v>
      </c>
      <c r="Y44" s="84">
        <v>351230300</v>
      </c>
      <c r="Z44" s="38" t="s">
        <v>372</v>
      </c>
      <c r="AA44" s="108" t="s">
        <v>1249</v>
      </c>
      <c r="AB44" s="84">
        <v>41952</v>
      </c>
      <c r="AC44" s="108" t="s">
        <v>1213</v>
      </c>
      <c r="AD44" s="84">
        <v>24</v>
      </c>
      <c r="AE44" s="84" t="s">
        <v>1214</v>
      </c>
      <c r="AF44" s="84" t="s">
        <v>1250</v>
      </c>
      <c r="AG44" s="108" t="s">
        <v>1251</v>
      </c>
      <c r="AH44" s="84" t="s">
        <v>1217</v>
      </c>
      <c r="AI44" s="108" t="s">
        <v>1228</v>
      </c>
      <c r="AJ44" s="84">
        <v>2327</v>
      </c>
      <c r="AK44" s="84">
        <v>2250</v>
      </c>
      <c r="AL44" s="108" t="s">
        <v>1252</v>
      </c>
      <c r="AM44" s="84">
        <v>21834.48</v>
      </c>
      <c r="AN44" s="112">
        <v>9742.52</v>
      </c>
      <c r="AO44" s="112">
        <v>31577</v>
      </c>
      <c r="AP44" s="112">
        <v>20117.52</v>
      </c>
      <c r="AQ44" s="112">
        <v>2382.48</v>
      </c>
      <c r="AR44" s="112">
        <v>22500</v>
      </c>
      <c r="AS44" s="112">
        <v>20117.52</v>
      </c>
      <c r="AT44" s="112">
        <v>2382.48</v>
      </c>
      <c r="AU44" s="112">
        <v>22500</v>
      </c>
      <c r="AV44" s="84">
        <v>32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1910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191548</v>
      </c>
      <c r="J45" s="38" t="s">
        <v>294</v>
      </c>
      <c r="K45" s="84">
        <v>191548</v>
      </c>
      <c r="L45" s="84" t="s">
        <v>295</v>
      </c>
      <c r="M45" s="38" t="s">
        <v>296</v>
      </c>
      <c r="N45" s="84">
        <v>401033</v>
      </c>
      <c r="O45" s="84" t="s">
        <v>373</v>
      </c>
      <c r="P45" s="84">
        <v>600531</v>
      </c>
      <c r="Q45" s="38" t="s">
        <v>374</v>
      </c>
      <c r="R45" s="38" t="s">
        <v>258</v>
      </c>
      <c r="S45" s="84" t="s">
        <v>375</v>
      </c>
      <c r="T45" s="84" t="s">
        <v>375</v>
      </c>
      <c r="U45" s="84" t="s">
        <v>291</v>
      </c>
      <c r="V45" s="84" t="s">
        <v>261</v>
      </c>
      <c r="W45" s="84">
        <v>541</v>
      </c>
      <c r="X45" s="38" t="s">
        <v>292</v>
      </c>
      <c r="Y45" s="84">
        <v>351240648</v>
      </c>
      <c r="Z45" s="38" t="s">
        <v>376</v>
      </c>
      <c r="AA45" s="108" t="s">
        <v>1225</v>
      </c>
      <c r="AB45" s="84">
        <v>41952</v>
      </c>
      <c r="AC45" s="108" t="s">
        <v>1268</v>
      </c>
      <c r="AD45" s="84">
        <v>24</v>
      </c>
      <c r="AE45" s="84" t="s">
        <v>1214</v>
      </c>
      <c r="AF45" s="84" t="s">
        <v>1226</v>
      </c>
      <c r="AG45" s="108" t="s">
        <v>1227</v>
      </c>
      <c r="AH45" s="84" t="s">
        <v>1217</v>
      </c>
      <c r="AI45" s="108" t="s">
        <v>1269</v>
      </c>
      <c r="AJ45" s="84">
        <v>2241</v>
      </c>
      <c r="AK45" s="84">
        <v>2250</v>
      </c>
      <c r="AL45" s="108" t="s">
        <v>1270</v>
      </c>
      <c r="AM45" s="84">
        <v>29386.02</v>
      </c>
      <c r="AN45" s="112">
        <v>11104.98</v>
      </c>
      <c r="AO45" s="112">
        <v>40491</v>
      </c>
      <c r="AP45" s="112">
        <v>12565.98</v>
      </c>
      <c r="AQ45" s="112">
        <v>934.02</v>
      </c>
      <c r="AR45" s="112">
        <v>13500</v>
      </c>
      <c r="AS45" s="112">
        <v>12565.98</v>
      </c>
      <c r="AT45" s="112">
        <v>934.02</v>
      </c>
      <c r="AU45" s="112">
        <v>13500</v>
      </c>
      <c r="AV45" s="84">
        <v>32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1911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191548</v>
      </c>
      <c r="J46" s="38" t="s">
        <v>294</v>
      </c>
      <c r="K46" s="84">
        <v>191548</v>
      </c>
      <c r="L46" s="84" t="s">
        <v>295</v>
      </c>
      <c r="M46" s="38" t="s">
        <v>296</v>
      </c>
      <c r="N46" s="84">
        <v>401033</v>
      </c>
      <c r="O46" s="84" t="s">
        <v>373</v>
      </c>
      <c r="P46" s="84">
        <v>600531</v>
      </c>
      <c r="Q46" s="38" t="s">
        <v>374</v>
      </c>
      <c r="R46" s="38" t="s">
        <v>258</v>
      </c>
      <c r="S46" s="84" t="s">
        <v>377</v>
      </c>
      <c r="T46" s="84" t="s">
        <v>377</v>
      </c>
      <c r="U46" s="84" t="s">
        <v>291</v>
      </c>
      <c r="V46" s="84" t="s">
        <v>261</v>
      </c>
      <c r="W46" s="84">
        <v>541</v>
      </c>
      <c r="X46" s="38" t="s">
        <v>292</v>
      </c>
      <c r="Y46" s="84">
        <v>351240680</v>
      </c>
      <c r="Z46" s="38" t="s">
        <v>378</v>
      </c>
      <c r="AA46" s="108" t="s">
        <v>1225</v>
      </c>
      <c r="AB46" s="84">
        <v>41952</v>
      </c>
      <c r="AC46" s="108" t="s">
        <v>1268</v>
      </c>
      <c r="AD46" s="84">
        <v>24</v>
      </c>
      <c r="AE46" s="84" t="s">
        <v>1214</v>
      </c>
      <c r="AF46" s="84" t="s">
        <v>1226</v>
      </c>
      <c r="AG46" s="108" t="s">
        <v>1227</v>
      </c>
      <c r="AH46" s="84" t="s">
        <v>1217</v>
      </c>
      <c r="AI46" s="108" t="s">
        <v>1269</v>
      </c>
      <c r="AJ46" s="84">
        <v>2241</v>
      </c>
      <c r="AK46" s="84">
        <v>2250</v>
      </c>
      <c r="AL46" s="108" t="s">
        <v>1271</v>
      </c>
      <c r="AM46" s="84">
        <v>29386.02</v>
      </c>
      <c r="AN46" s="112">
        <v>11104.98</v>
      </c>
      <c r="AO46" s="112">
        <v>40491</v>
      </c>
      <c r="AP46" s="112">
        <v>12565.98</v>
      </c>
      <c r="AQ46" s="112">
        <v>934.02</v>
      </c>
      <c r="AR46" s="112">
        <v>13500</v>
      </c>
      <c r="AS46" s="112">
        <v>12565.98</v>
      </c>
      <c r="AT46" s="112">
        <v>934.02</v>
      </c>
      <c r="AU46" s="112">
        <v>13500</v>
      </c>
      <c r="AV46" s="84">
        <v>32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1912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191548</v>
      </c>
      <c r="J47" s="38" t="s">
        <v>294</v>
      </c>
      <c r="K47" s="84">
        <v>191548</v>
      </c>
      <c r="L47" s="84" t="s">
        <v>295</v>
      </c>
      <c r="M47" s="38" t="s">
        <v>296</v>
      </c>
      <c r="N47" s="84">
        <v>401033</v>
      </c>
      <c r="O47" s="84" t="s">
        <v>373</v>
      </c>
      <c r="P47" s="84">
        <v>600531</v>
      </c>
      <c r="Q47" s="38" t="s">
        <v>374</v>
      </c>
      <c r="R47" s="38" t="s">
        <v>258</v>
      </c>
      <c r="S47" s="84" t="s">
        <v>379</v>
      </c>
      <c r="T47" s="84" t="s">
        <v>379</v>
      </c>
      <c r="U47" s="84" t="s">
        <v>291</v>
      </c>
      <c r="V47" s="84" t="s">
        <v>261</v>
      </c>
      <c r="W47" s="84">
        <v>541</v>
      </c>
      <c r="X47" s="38" t="s">
        <v>292</v>
      </c>
      <c r="Y47" s="84">
        <v>351240727</v>
      </c>
      <c r="Z47" s="38" t="s">
        <v>380</v>
      </c>
      <c r="AA47" s="108" t="s">
        <v>1225</v>
      </c>
      <c r="AB47" s="84">
        <v>41752</v>
      </c>
      <c r="AC47" s="108" t="s">
        <v>1268</v>
      </c>
      <c r="AD47" s="84">
        <v>24</v>
      </c>
      <c r="AE47" s="84" t="s">
        <v>1214</v>
      </c>
      <c r="AF47" s="84" t="s">
        <v>1226</v>
      </c>
      <c r="AG47" s="108" t="s">
        <v>1227</v>
      </c>
      <c r="AH47" s="84" t="s">
        <v>1217</v>
      </c>
      <c r="AI47" s="108" t="s">
        <v>1269</v>
      </c>
      <c r="AJ47" s="84">
        <v>2036</v>
      </c>
      <c r="AK47" s="84">
        <v>2250</v>
      </c>
      <c r="AL47" s="108" t="s">
        <v>1272</v>
      </c>
      <c r="AM47" s="84">
        <v>27234.33</v>
      </c>
      <c r="AN47" s="112">
        <v>10801.67</v>
      </c>
      <c r="AO47" s="112">
        <v>38036</v>
      </c>
      <c r="AP47" s="112">
        <v>14517.67</v>
      </c>
      <c r="AQ47" s="112">
        <v>1232.33</v>
      </c>
      <c r="AR47" s="112">
        <v>15750</v>
      </c>
      <c r="AS47" s="112">
        <v>14517.67</v>
      </c>
      <c r="AT47" s="112">
        <v>1232.33</v>
      </c>
      <c r="AU47" s="112">
        <v>15750</v>
      </c>
      <c r="AV47" s="84">
        <v>32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1913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205724</v>
      </c>
      <c r="J48" s="38" t="s">
        <v>253</v>
      </c>
      <c r="K48" s="84">
        <v>205724</v>
      </c>
      <c r="L48" s="84" t="s">
        <v>264</v>
      </c>
      <c r="M48" s="38" t="s">
        <v>265</v>
      </c>
      <c r="N48" s="84">
        <v>396433</v>
      </c>
      <c r="O48" s="84" t="s">
        <v>323</v>
      </c>
      <c r="P48" s="84">
        <v>591055</v>
      </c>
      <c r="Q48" s="38" t="s">
        <v>324</v>
      </c>
      <c r="R48" s="38" t="s">
        <v>258</v>
      </c>
      <c r="S48" s="84" t="s">
        <v>381</v>
      </c>
      <c r="T48" s="84" t="s">
        <v>381</v>
      </c>
      <c r="U48" s="84" t="s">
        <v>310</v>
      </c>
      <c r="V48" s="84" t="s">
        <v>281</v>
      </c>
      <c r="W48" s="84">
        <v>541</v>
      </c>
      <c r="X48" s="38" t="s">
        <v>292</v>
      </c>
      <c r="Y48" s="84">
        <v>351246381</v>
      </c>
      <c r="Z48" s="38" t="s">
        <v>382</v>
      </c>
      <c r="AA48" s="108" t="s">
        <v>1249</v>
      </c>
      <c r="AB48" s="84">
        <v>41952</v>
      </c>
      <c r="AC48" s="108" t="s">
        <v>1213</v>
      </c>
      <c r="AD48" s="84">
        <v>24</v>
      </c>
      <c r="AE48" s="84" t="s">
        <v>1214</v>
      </c>
      <c r="AF48" s="84" t="s">
        <v>1250</v>
      </c>
      <c r="AG48" s="108" t="s">
        <v>1251</v>
      </c>
      <c r="AH48" s="84" t="s">
        <v>1217</v>
      </c>
      <c r="AI48" s="108" t="s">
        <v>1228</v>
      </c>
      <c r="AJ48" s="84">
        <v>2327</v>
      </c>
      <c r="AK48" s="84">
        <v>2250</v>
      </c>
      <c r="AL48" s="108" t="s">
        <v>1273</v>
      </c>
      <c r="AM48" s="84">
        <v>6752.7</v>
      </c>
      <c r="AN48" s="112">
        <v>4374.3</v>
      </c>
      <c r="AO48" s="112">
        <v>11127</v>
      </c>
      <c r="AP48" s="112">
        <v>35199.300000000003</v>
      </c>
      <c r="AQ48" s="112">
        <v>7750.7</v>
      </c>
      <c r="AR48" s="112">
        <v>42950</v>
      </c>
      <c r="AS48" s="112">
        <v>35199.300000000003</v>
      </c>
      <c r="AT48" s="112">
        <v>7750.7</v>
      </c>
      <c r="AU48" s="112">
        <v>42950</v>
      </c>
      <c r="AV48" s="84">
        <v>32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1914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191548</v>
      </c>
      <c r="J49" s="38" t="s">
        <v>294</v>
      </c>
      <c r="K49" s="84">
        <v>191548</v>
      </c>
      <c r="L49" s="84" t="s">
        <v>295</v>
      </c>
      <c r="M49" s="38" t="s">
        <v>296</v>
      </c>
      <c r="N49" s="84">
        <v>401640</v>
      </c>
      <c r="O49" s="84" t="s">
        <v>383</v>
      </c>
      <c r="P49" s="84">
        <v>601957</v>
      </c>
      <c r="Q49" s="38" t="s">
        <v>384</v>
      </c>
      <c r="R49" s="38" t="s">
        <v>258</v>
      </c>
      <c r="S49" s="84" t="s">
        <v>385</v>
      </c>
      <c r="T49" s="84" t="s">
        <v>385</v>
      </c>
      <c r="U49" s="84" t="s">
        <v>291</v>
      </c>
      <c r="V49" s="84" t="s">
        <v>261</v>
      </c>
      <c r="W49" s="84">
        <v>541</v>
      </c>
      <c r="X49" s="38" t="s">
        <v>292</v>
      </c>
      <c r="Y49" s="84">
        <v>351273887</v>
      </c>
      <c r="Z49" s="38" t="s">
        <v>386</v>
      </c>
      <c r="AA49" s="108" t="s">
        <v>1228</v>
      </c>
      <c r="AB49" s="84">
        <v>42000</v>
      </c>
      <c r="AC49" s="108" t="s">
        <v>1268</v>
      </c>
      <c r="AD49" s="84">
        <v>24</v>
      </c>
      <c r="AE49" s="84" t="s">
        <v>1214</v>
      </c>
      <c r="AF49" s="84" t="s">
        <v>1274</v>
      </c>
      <c r="AG49" s="108" t="s">
        <v>1275</v>
      </c>
      <c r="AH49" s="84" t="s">
        <v>1217</v>
      </c>
      <c r="AI49" s="108" t="s">
        <v>1276</v>
      </c>
      <c r="AJ49" s="84">
        <v>2250</v>
      </c>
      <c r="AK49" s="84">
        <v>2250</v>
      </c>
      <c r="AL49" s="108" t="s">
        <v>1277</v>
      </c>
      <c r="AM49" s="84">
        <v>29883.11</v>
      </c>
      <c r="AN49" s="112">
        <v>11116.89</v>
      </c>
      <c r="AO49" s="112">
        <v>41000</v>
      </c>
      <c r="AP49" s="112">
        <v>12116.89</v>
      </c>
      <c r="AQ49" s="112">
        <v>646.11</v>
      </c>
      <c r="AR49" s="112">
        <v>12763</v>
      </c>
      <c r="AS49" s="112">
        <v>12116.89</v>
      </c>
      <c r="AT49" s="112">
        <v>646.11</v>
      </c>
      <c r="AU49" s="112">
        <v>12763</v>
      </c>
      <c r="AV49" s="84">
        <v>31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1915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191548</v>
      </c>
      <c r="J50" s="38" t="s">
        <v>294</v>
      </c>
      <c r="K50" s="84">
        <v>191548</v>
      </c>
      <c r="L50" s="84" t="s">
        <v>295</v>
      </c>
      <c r="M50" s="38" t="s">
        <v>296</v>
      </c>
      <c r="N50" s="84">
        <v>401640</v>
      </c>
      <c r="O50" s="84" t="s">
        <v>383</v>
      </c>
      <c r="P50" s="84">
        <v>601957</v>
      </c>
      <c r="Q50" s="38" t="s">
        <v>384</v>
      </c>
      <c r="R50" s="38" t="s">
        <v>258</v>
      </c>
      <c r="S50" s="84" t="s">
        <v>387</v>
      </c>
      <c r="T50" s="84" t="s">
        <v>387</v>
      </c>
      <c r="U50" s="84" t="s">
        <v>260</v>
      </c>
      <c r="V50" s="84" t="s">
        <v>261</v>
      </c>
      <c r="W50" s="84">
        <v>541</v>
      </c>
      <c r="X50" s="38" t="s">
        <v>292</v>
      </c>
      <c r="Y50" s="84">
        <v>351273911</v>
      </c>
      <c r="Z50" s="38" t="s">
        <v>388</v>
      </c>
      <c r="AA50" s="108" t="s">
        <v>1228</v>
      </c>
      <c r="AB50" s="84">
        <v>42000</v>
      </c>
      <c r="AC50" s="108" t="s">
        <v>1268</v>
      </c>
      <c r="AD50" s="84">
        <v>24</v>
      </c>
      <c r="AE50" s="84" t="s">
        <v>1214</v>
      </c>
      <c r="AF50" s="84" t="s">
        <v>1274</v>
      </c>
      <c r="AG50" s="108" t="s">
        <v>1275</v>
      </c>
      <c r="AH50" s="84" t="s">
        <v>1217</v>
      </c>
      <c r="AI50" s="108" t="s">
        <v>1276</v>
      </c>
      <c r="AJ50" s="84">
        <v>2250</v>
      </c>
      <c r="AK50" s="84">
        <v>2250</v>
      </c>
      <c r="AL50" s="108" t="s">
        <v>1278</v>
      </c>
      <c r="AM50" s="84">
        <v>37865.839999999997</v>
      </c>
      <c r="AN50" s="112">
        <v>11634.16</v>
      </c>
      <c r="AO50" s="112">
        <v>49500</v>
      </c>
      <c r="AP50" s="112">
        <v>4134.16</v>
      </c>
      <c r="AQ50" s="112">
        <v>128.84</v>
      </c>
      <c r="AR50" s="112">
        <v>4263</v>
      </c>
      <c r="AS50" s="112">
        <v>4134.16</v>
      </c>
      <c r="AT50" s="112">
        <v>128.84</v>
      </c>
      <c r="AU50" s="112">
        <v>4263</v>
      </c>
      <c r="AV50" s="84">
        <v>31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1916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191548</v>
      </c>
      <c r="J51" s="38" t="s">
        <v>294</v>
      </c>
      <c r="K51" s="84">
        <v>191548</v>
      </c>
      <c r="L51" s="84" t="s">
        <v>295</v>
      </c>
      <c r="M51" s="38" t="s">
        <v>296</v>
      </c>
      <c r="N51" s="84">
        <v>401640</v>
      </c>
      <c r="O51" s="84" t="s">
        <v>383</v>
      </c>
      <c r="P51" s="84">
        <v>601957</v>
      </c>
      <c r="Q51" s="38" t="s">
        <v>384</v>
      </c>
      <c r="R51" s="38" t="s">
        <v>258</v>
      </c>
      <c r="S51" s="84" t="s">
        <v>389</v>
      </c>
      <c r="T51" s="84" t="s">
        <v>389</v>
      </c>
      <c r="U51" s="84" t="s">
        <v>291</v>
      </c>
      <c r="V51" s="84" t="s">
        <v>261</v>
      </c>
      <c r="W51" s="84">
        <v>541</v>
      </c>
      <c r="X51" s="38" t="s">
        <v>292</v>
      </c>
      <c r="Y51" s="84">
        <v>351273944</v>
      </c>
      <c r="Z51" s="38" t="s">
        <v>390</v>
      </c>
      <c r="AA51" s="108" t="s">
        <v>1228</v>
      </c>
      <c r="AB51" s="84">
        <v>42000</v>
      </c>
      <c r="AC51" s="108" t="s">
        <v>1268</v>
      </c>
      <c r="AD51" s="84">
        <v>24</v>
      </c>
      <c r="AE51" s="84" t="s">
        <v>1214</v>
      </c>
      <c r="AF51" s="84" t="s">
        <v>1274</v>
      </c>
      <c r="AG51" s="108" t="s">
        <v>1275</v>
      </c>
      <c r="AH51" s="84" t="s">
        <v>1217</v>
      </c>
      <c r="AI51" s="108" t="s">
        <v>1276</v>
      </c>
      <c r="AJ51" s="84">
        <v>2250</v>
      </c>
      <c r="AK51" s="84">
        <v>2250</v>
      </c>
      <c r="AL51" s="108" t="s">
        <v>1279</v>
      </c>
      <c r="AM51" s="84">
        <v>23908.49</v>
      </c>
      <c r="AN51" s="112">
        <v>9841.51</v>
      </c>
      <c r="AO51" s="112">
        <v>33750</v>
      </c>
      <c r="AP51" s="112">
        <v>18091.509999999998</v>
      </c>
      <c r="AQ51" s="112">
        <v>1921.49</v>
      </c>
      <c r="AR51" s="112">
        <v>20013</v>
      </c>
      <c r="AS51" s="112">
        <v>18091.509999999998</v>
      </c>
      <c r="AT51" s="112">
        <v>1921.49</v>
      </c>
      <c r="AU51" s="112">
        <v>20013</v>
      </c>
      <c r="AV51" s="84">
        <v>31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1917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191596</v>
      </c>
      <c r="J52" s="38" t="s">
        <v>357</v>
      </c>
      <c r="K52" s="84">
        <v>191596</v>
      </c>
      <c r="L52" s="84" t="s">
        <v>264</v>
      </c>
      <c r="M52" s="38" t="s">
        <v>265</v>
      </c>
      <c r="N52" s="84">
        <v>401940</v>
      </c>
      <c r="O52" s="84" t="s">
        <v>391</v>
      </c>
      <c r="P52" s="84">
        <v>602622</v>
      </c>
      <c r="Q52" s="38" t="s">
        <v>392</v>
      </c>
      <c r="R52" s="38" t="s">
        <v>258</v>
      </c>
      <c r="S52" s="84" t="s">
        <v>393</v>
      </c>
      <c r="T52" s="84" t="s">
        <v>393</v>
      </c>
      <c r="U52" s="84" t="s">
        <v>291</v>
      </c>
      <c r="V52" s="84" t="s">
        <v>261</v>
      </c>
      <c r="W52" s="84">
        <v>541</v>
      </c>
      <c r="X52" s="38" t="s">
        <v>292</v>
      </c>
      <c r="Y52" s="84">
        <v>351288720</v>
      </c>
      <c r="Z52" s="38" t="s">
        <v>394</v>
      </c>
      <c r="AA52" s="108" t="s">
        <v>1280</v>
      </c>
      <c r="AB52" s="84">
        <v>41952</v>
      </c>
      <c r="AC52" s="108" t="s">
        <v>1268</v>
      </c>
      <c r="AD52" s="84">
        <v>24</v>
      </c>
      <c r="AE52" s="84" t="s">
        <v>1214</v>
      </c>
      <c r="AF52" s="84" t="s">
        <v>1250</v>
      </c>
      <c r="AG52" s="108" t="s">
        <v>1281</v>
      </c>
      <c r="AH52" s="84" t="s">
        <v>1217</v>
      </c>
      <c r="AI52" s="108" t="s">
        <v>1269</v>
      </c>
      <c r="AJ52" s="84">
        <v>2269</v>
      </c>
      <c r="AK52" s="84">
        <v>2250</v>
      </c>
      <c r="AL52" s="108" t="s">
        <v>1270</v>
      </c>
      <c r="AM52" s="84">
        <v>25532.95</v>
      </c>
      <c r="AN52" s="112">
        <v>10486.05</v>
      </c>
      <c r="AO52" s="112">
        <v>36019</v>
      </c>
      <c r="AP52" s="112">
        <v>16419.05</v>
      </c>
      <c r="AQ52" s="112">
        <v>1580.95</v>
      </c>
      <c r="AR52" s="112">
        <v>18000</v>
      </c>
      <c r="AS52" s="112">
        <v>16419.05</v>
      </c>
      <c r="AT52" s="112">
        <v>1580.95</v>
      </c>
      <c r="AU52" s="112">
        <v>18000</v>
      </c>
      <c r="AV52" s="84">
        <v>32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1918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191596</v>
      </c>
      <c r="J53" s="38" t="s">
        <v>357</v>
      </c>
      <c r="K53" s="84">
        <v>191596</v>
      </c>
      <c r="L53" s="84" t="s">
        <v>264</v>
      </c>
      <c r="M53" s="38" t="s">
        <v>265</v>
      </c>
      <c r="N53" s="84">
        <v>401940</v>
      </c>
      <c r="O53" s="84" t="s">
        <v>391</v>
      </c>
      <c r="P53" s="84">
        <v>602622</v>
      </c>
      <c r="Q53" s="38" t="s">
        <v>392</v>
      </c>
      <c r="R53" s="38" t="s">
        <v>258</v>
      </c>
      <c r="S53" s="84" t="s">
        <v>395</v>
      </c>
      <c r="T53" s="84" t="s">
        <v>395</v>
      </c>
      <c r="U53" s="84" t="s">
        <v>291</v>
      </c>
      <c r="V53" s="84" t="s">
        <v>261</v>
      </c>
      <c r="W53" s="84">
        <v>541</v>
      </c>
      <c r="X53" s="38" t="s">
        <v>292</v>
      </c>
      <c r="Y53" s="84">
        <v>351288813</v>
      </c>
      <c r="Z53" s="38" t="s">
        <v>396</v>
      </c>
      <c r="AA53" s="108" t="s">
        <v>1280</v>
      </c>
      <c r="AB53" s="84">
        <v>41952</v>
      </c>
      <c r="AC53" s="108" t="s">
        <v>1268</v>
      </c>
      <c r="AD53" s="84">
        <v>24</v>
      </c>
      <c r="AE53" s="84" t="s">
        <v>1214</v>
      </c>
      <c r="AF53" s="84" t="s">
        <v>1250</v>
      </c>
      <c r="AG53" s="108" t="s">
        <v>1281</v>
      </c>
      <c r="AH53" s="84" t="s">
        <v>1217</v>
      </c>
      <c r="AI53" s="108" t="s">
        <v>1269</v>
      </c>
      <c r="AJ53" s="84">
        <v>2269</v>
      </c>
      <c r="AK53" s="84">
        <v>2250</v>
      </c>
      <c r="AL53" s="108" t="s">
        <v>1270</v>
      </c>
      <c r="AM53" s="84">
        <v>29386.02</v>
      </c>
      <c r="AN53" s="112">
        <v>11132.98</v>
      </c>
      <c r="AO53" s="112">
        <v>40519</v>
      </c>
      <c r="AP53" s="112">
        <v>12565.98</v>
      </c>
      <c r="AQ53" s="112">
        <v>934.02</v>
      </c>
      <c r="AR53" s="112">
        <v>13500</v>
      </c>
      <c r="AS53" s="112">
        <v>12565.98</v>
      </c>
      <c r="AT53" s="112">
        <v>934.02</v>
      </c>
      <c r="AU53" s="112">
        <v>13500</v>
      </c>
      <c r="AV53" s="84">
        <v>32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1919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191596</v>
      </c>
      <c r="J54" s="38" t="s">
        <v>357</v>
      </c>
      <c r="K54" s="84">
        <v>191596</v>
      </c>
      <c r="L54" s="84" t="s">
        <v>264</v>
      </c>
      <c r="M54" s="38" t="s">
        <v>265</v>
      </c>
      <c r="N54" s="84">
        <v>401940</v>
      </c>
      <c r="O54" s="84" t="s">
        <v>391</v>
      </c>
      <c r="P54" s="84">
        <v>602622</v>
      </c>
      <c r="Q54" s="38" t="s">
        <v>392</v>
      </c>
      <c r="R54" s="38" t="s">
        <v>258</v>
      </c>
      <c r="S54" s="84" t="s">
        <v>397</v>
      </c>
      <c r="T54" s="84" t="s">
        <v>397</v>
      </c>
      <c r="U54" s="84" t="s">
        <v>291</v>
      </c>
      <c r="V54" s="84" t="s">
        <v>261</v>
      </c>
      <c r="W54" s="84">
        <v>541</v>
      </c>
      <c r="X54" s="38" t="s">
        <v>292</v>
      </c>
      <c r="Y54" s="84">
        <v>351288842</v>
      </c>
      <c r="Z54" s="38" t="s">
        <v>398</v>
      </c>
      <c r="AA54" s="108" t="s">
        <v>1280</v>
      </c>
      <c r="AB54" s="84">
        <v>41952</v>
      </c>
      <c r="AC54" s="108" t="s">
        <v>1268</v>
      </c>
      <c r="AD54" s="84">
        <v>24</v>
      </c>
      <c r="AE54" s="84" t="s">
        <v>1214</v>
      </c>
      <c r="AF54" s="84" t="s">
        <v>1250</v>
      </c>
      <c r="AG54" s="108" t="s">
        <v>1281</v>
      </c>
      <c r="AH54" s="84" t="s">
        <v>1217</v>
      </c>
      <c r="AI54" s="108" t="s">
        <v>1269</v>
      </c>
      <c r="AJ54" s="84">
        <v>2269</v>
      </c>
      <c r="AK54" s="84">
        <v>2250</v>
      </c>
      <c r="AL54" s="108" t="s">
        <v>1282</v>
      </c>
      <c r="AM54" s="84">
        <v>23671.11</v>
      </c>
      <c r="AN54" s="112">
        <v>10097.89</v>
      </c>
      <c r="AO54" s="112">
        <v>33769</v>
      </c>
      <c r="AP54" s="112">
        <v>18280.89</v>
      </c>
      <c r="AQ54" s="112">
        <v>1969.11</v>
      </c>
      <c r="AR54" s="112">
        <v>20250</v>
      </c>
      <c r="AS54" s="112">
        <v>18280.89</v>
      </c>
      <c r="AT54" s="112">
        <v>1969.11</v>
      </c>
      <c r="AU54" s="112">
        <v>20250</v>
      </c>
      <c r="AV54" s="84">
        <v>32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1920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205724</v>
      </c>
      <c r="J55" s="38" t="s">
        <v>253</v>
      </c>
      <c r="K55" s="84">
        <v>205724</v>
      </c>
      <c r="L55" s="84" t="s">
        <v>264</v>
      </c>
      <c r="M55" s="38" t="s">
        <v>265</v>
      </c>
      <c r="N55" s="84">
        <v>391901</v>
      </c>
      <c r="O55" s="84" t="s">
        <v>266</v>
      </c>
      <c r="P55" s="84">
        <v>595419</v>
      </c>
      <c r="Q55" s="38" t="s">
        <v>339</v>
      </c>
      <c r="R55" s="38" t="s">
        <v>258</v>
      </c>
      <c r="S55" s="84" t="s">
        <v>399</v>
      </c>
      <c r="T55" s="84" t="s">
        <v>399</v>
      </c>
      <c r="U55" s="84" t="s">
        <v>260</v>
      </c>
      <c r="V55" s="84" t="s">
        <v>261</v>
      </c>
      <c r="W55" s="84">
        <v>541</v>
      </c>
      <c r="X55" s="38" t="s">
        <v>292</v>
      </c>
      <c r="Y55" s="84">
        <v>351291707</v>
      </c>
      <c r="Z55" s="38" t="s">
        <v>400</v>
      </c>
      <c r="AA55" s="108" t="s">
        <v>1225</v>
      </c>
      <c r="AB55" s="84">
        <v>41752</v>
      </c>
      <c r="AC55" s="108" t="s">
        <v>1213</v>
      </c>
      <c r="AD55" s="84">
        <v>24</v>
      </c>
      <c r="AE55" s="84" t="s">
        <v>1214</v>
      </c>
      <c r="AF55" s="84" t="s">
        <v>1226</v>
      </c>
      <c r="AG55" s="108" t="s">
        <v>1227</v>
      </c>
      <c r="AH55" s="84" t="s">
        <v>1217</v>
      </c>
      <c r="AI55" s="108" t="s">
        <v>1223</v>
      </c>
      <c r="AJ55" s="84">
        <v>1979</v>
      </c>
      <c r="AK55" s="84">
        <v>2250</v>
      </c>
      <c r="AL55" s="108" t="s">
        <v>1283</v>
      </c>
      <c r="AM55" s="84">
        <v>4402.17</v>
      </c>
      <c r="AN55" s="112">
        <v>3451.83</v>
      </c>
      <c r="AO55" s="112">
        <v>7854</v>
      </c>
      <c r="AP55" s="112">
        <v>37349.83</v>
      </c>
      <c r="AQ55" s="112">
        <v>8525.17</v>
      </c>
      <c r="AR55" s="112">
        <v>45875</v>
      </c>
      <c r="AS55" s="112">
        <v>37349.83</v>
      </c>
      <c r="AT55" s="112">
        <v>8525.17</v>
      </c>
      <c r="AU55" s="112">
        <v>45875</v>
      </c>
      <c r="AV55" s="84">
        <v>32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1921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205724</v>
      </c>
      <c r="J56" s="38" t="s">
        <v>253</v>
      </c>
      <c r="K56" s="84">
        <v>205724</v>
      </c>
      <c r="L56" s="84" t="s">
        <v>264</v>
      </c>
      <c r="M56" s="38" t="s">
        <v>265</v>
      </c>
      <c r="N56" s="84">
        <v>391901</v>
      </c>
      <c r="O56" s="84" t="s">
        <v>266</v>
      </c>
      <c r="P56" s="84">
        <v>595419</v>
      </c>
      <c r="Q56" s="38" t="s">
        <v>339</v>
      </c>
      <c r="R56" s="38" t="s">
        <v>258</v>
      </c>
      <c r="S56" s="84" t="s">
        <v>401</v>
      </c>
      <c r="T56" s="84" t="s">
        <v>401</v>
      </c>
      <c r="U56" s="84" t="s">
        <v>260</v>
      </c>
      <c r="V56" s="84" t="s">
        <v>261</v>
      </c>
      <c r="W56" s="84">
        <v>541</v>
      </c>
      <c r="X56" s="38" t="s">
        <v>292</v>
      </c>
      <c r="Y56" s="84">
        <v>351291758</v>
      </c>
      <c r="Z56" s="38" t="s">
        <v>402</v>
      </c>
      <c r="AA56" s="108" t="s">
        <v>1225</v>
      </c>
      <c r="AB56" s="84">
        <v>41752</v>
      </c>
      <c r="AC56" s="108" t="s">
        <v>1213</v>
      </c>
      <c r="AD56" s="84">
        <v>24</v>
      </c>
      <c r="AE56" s="84" t="s">
        <v>1214</v>
      </c>
      <c r="AF56" s="84" t="s">
        <v>1226</v>
      </c>
      <c r="AG56" s="108" t="s">
        <v>1227</v>
      </c>
      <c r="AH56" s="84" t="s">
        <v>1217</v>
      </c>
      <c r="AI56" s="108" t="s">
        <v>1223</v>
      </c>
      <c r="AJ56" s="84">
        <v>1979</v>
      </c>
      <c r="AK56" s="84">
        <v>2250</v>
      </c>
      <c r="AL56" s="108" t="s">
        <v>1255</v>
      </c>
      <c r="AM56" s="84">
        <v>5877.7</v>
      </c>
      <c r="AN56" s="112">
        <v>4226.3</v>
      </c>
      <c r="AO56" s="112">
        <v>10104</v>
      </c>
      <c r="AP56" s="112">
        <v>35874.300000000003</v>
      </c>
      <c r="AQ56" s="112">
        <v>7750.7</v>
      </c>
      <c r="AR56" s="112">
        <v>43625</v>
      </c>
      <c r="AS56" s="112">
        <v>35874.300000000003</v>
      </c>
      <c r="AT56" s="112">
        <v>7750.7</v>
      </c>
      <c r="AU56" s="112">
        <v>43625</v>
      </c>
      <c r="AV56" s="84">
        <v>32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1922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191705</v>
      </c>
      <c r="J57" s="38" t="s">
        <v>403</v>
      </c>
      <c r="K57" s="84">
        <v>191705</v>
      </c>
      <c r="L57" s="84" t="s">
        <v>295</v>
      </c>
      <c r="M57" s="38" t="s">
        <v>296</v>
      </c>
      <c r="N57" s="84">
        <v>392320</v>
      </c>
      <c r="O57" s="84" t="s">
        <v>404</v>
      </c>
      <c r="P57" s="84">
        <v>604177</v>
      </c>
      <c r="Q57" s="38" t="s">
        <v>405</v>
      </c>
      <c r="R57" s="38" t="s">
        <v>258</v>
      </c>
      <c r="S57" s="84" t="s">
        <v>406</v>
      </c>
      <c r="T57" s="84" t="s">
        <v>406</v>
      </c>
      <c r="U57" s="84" t="s">
        <v>260</v>
      </c>
      <c r="V57" s="84" t="s">
        <v>281</v>
      </c>
      <c r="W57" s="84">
        <v>541</v>
      </c>
      <c r="X57" s="38" t="s">
        <v>292</v>
      </c>
      <c r="Y57" s="84">
        <v>351322365</v>
      </c>
      <c r="Z57" s="38" t="s">
        <v>407</v>
      </c>
      <c r="AA57" s="108" t="s">
        <v>1284</v>
      </c>
      <c r="AB57" s="84">
        <v>40000</v>
      </c>
      <c r="AC57" s="108" t="s">
        <v>1285</v>
      </c>
      <c r="AD57" s="84">
        <v>24</v>
      </c>
      <c r="AE57" s="84" t="s">
        <v>1214</v>
      </c>
      <c r="AF57" s="84" t="s">
        <v>1286</v>
      </c>
      <c r="AG57" s="108" t="s">
        <v>1287</v>
      </c>
      <c r="AH57" s="84" t="s">
        <v>1217</v>
      </c>
      <c r="AI57" s="108" t="s">
        <v>1288</v>
      </c>
      <c r="AJ57" s="84">
        <v>2150</v>
      </c>
      <c r="AK57" s="84">
        <v>2150</v>
      </c>
      <c r="AL57" s="108" t="s">
        <v>1289</v>
      </c>
      <c r="AM57" s="84">
        <v>4873.5600000000004</v>
      </c>
      <c r="AN57" s="112">
        <v>3726.44</v>
      </c>
      <c r="AO57" s="112">
        <v>8600</v>
      </c>
      <c r="AP57" s="112">
        <v>35126.44</v>
      </c>
      <c r="AQ57" s="112">
        <v>8264.56</v>
      </c>
      <c r="AR57" s="112">
        <v>43391</v>
      </c>
      <c r="AS57" s="112">
        <v>35126.44</v>
      </c>
      <c r="AT57" s="112">
        <v>8264.56</v>
      </c>
      <c r="AU57" s="112">
        <v>43391</v>
      </c>
      <c r="AV57" s="84">
        <v>32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1923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191705</v>
      </c>
      <c r="J58" s="38" t="s">
        <v>403</v>
      </c>
      <c r="K58" s="84">
        <v>191705</v>
      </c>
      <c r="L58" s="84" t="s">
        <v>295</v>
      </c>
      <c r="M58" s="38" t="s">
        <v>296</v>
      </c>
      <c r="N58" s="84">
        <v>392320</v>
      </c>
      <c r="O58" s="84" t="s">
        <v>404</v>
      </c>
      <c r="P58" s="84">
        <v>604177</v>
      </c>
      <c r="Q58" s="38" t="s">
        <v>405</v>
      </c>
      <c r="R58" s="38" t="s">
        <v>258</v>
      </c>
      <c r="S58" s="84" t="s">
        <v>408</v>
      </c>
      <c r="T58" s="84" t="s">
        <v>408</v>
      </c>
      <c r="U58" s="84" t="s">
        <v>260</v>
      </c>
      <c r="V58" s="84" t="s">
        <v>261</v>
      </c>
      <c r="W58" s="84">
        <v>541</v>
      </c>
      <c r="X58" s="38" t="s">
        <v>292</v>
      </c>
      <c r="Y58" s="84">
        <v>351322373</v>
      </c>
      <c r="Z58" s="38" t="s">
        <v>409</v>
      </c>
      <c r="AA58" s="108" t="s">
        <v>1284</v>
      </c>
      <c r="AB58" s="84">
        <v>40000</v>
      </c>
      <c r="AC58" s="108" t="s">
        <v>1285</v>
      </c>
      <c r="AD58" s="84">
        <v>24</v>
      </c>
      <c r="AE58" s="84" t="s">
        <v>1214</v>
      </c>
      <c r="AF58" s="84" t="s">
        <v>1286</v>
      </c>
      <c r="AG58" s="108" t="s">
        <v>1287</v>
      </c>
      <c r="AH58" s="84" t="s">
        <v>1217</v>
      </c>
      <c r="AI58" s="108" t="s">
        <v>1288</v>
      </c>
      <c r="AJ58" s="84">
        <v>2150</v>
      </c>
      <c r="AK58" s="84">
        <v>2150</v>
      </c>
      <c r="AL58" s="108" t="s">
        <v>1290</v>
      </c>
      <c r="AM58" s="84">
        <v>12248.14</v>
      </c>
      <c r="AN58" s="112">
        <v>7101.86</v>
      </c>
      <c r="AO58" s="112">
        <v>19350</v>
      </c>
      <c r="AP58" s="112">
        <v>27751.86</v>
      </c>
      <c r="AQ58" s="112">
        <v>4889.1400000000003</v>
      </c>
      <c r="AR58" s="112">
        <v>32641</v>
      </c>
      <c r="AS58" s="112">
        <v>27751.86</v>
      </c>
      <c r="AT58" s="112">
        <v>4889.1400000000003</v>
      </c>
      <c r="AU58" s="112">
        <v>32641</v>
      </c>
      <c r="AV58" s="84">
        <v>32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1924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191596</v>
      </c>
      <c r="J59" s="38" t="s">
        <v>357</v>
      </c>
      <c r="K59" s="84">
        <v>191596</v>
      </c>
      <c r="L59" s="84" t="s">
        <v>264</v>
      </c>
      <c r="M59" s="38" t="s">
        <v>265</v>
      </c>
      <c r="N59" s="84">
        <v>401940</v>
      </c>
      <c r="O59" s="84" t="s">
        <v>391</v>
      </c>
      <c r="P59" s="84">
        <v>602622</v>
      </c>
      <c r="Q59" s="38" t="s">
        <v>392</v>
      </c>
      <c r="R59" s="38" t="s">
        <v>258</v>
      </c>
      <c r="S59" s="84" t="s">
        <v>410</v>
      </c>
      <c r="T59" s="84" t="s">
        <v>410</v>
      </c>
      <c r="U59" s="84" t="s">
        <v>291</v>
      </c>
      <c r="V59" s="84" t="s">
        <v>261</v>
      </c>
      <c r="W59" s="84">
        <v>541</v>
      </c>
      <c r="X59" s="38" t="s">
        <v>292</v>
      </c>
      <c r="Y59" s="84">
        <v>351338274</v>
      </c>
      <c r="Z59" s="38" t="s">
        <v>411</v>
      </c>
      <c r="AA59" s="108" t="s">
        <v>1291</v>
      </c>
      <c r="AB59" s="84">
        <v>30000</v>
      </c>
      <c r="AC59" s="108" t="s">
        <v>1268</v>
      </c>
      <c r="AD59" s="84">
        <v>18</v>
      </c>
      <c r="AE59" s="84" t="s">
        <v>1214</v>
      </c>
      <c r="AF59" s="84" t="s">
        <v>1292</v>
      </c>
      <c r="AG59" s="108" t="s">
        <v>1293</v>
      </c>
      <c r="AH59" s="84" t="s">
        <v>1217</v>
      </c>
      <c r="AI59" s="108" t="s">
        <v>1276</v>
      </c>
      <c r="AJ59" s="84">
        <v>2020</v>
      </c>
      <c r="AK59" s="84">
        <v>2020</v>
      </c>
      <c r="AL59" s="108" t="s">
        <v>1252</v>
      </c>
      <c r="AM59" s="84">
        <v>20103.79</v>
      </c>
      <c r="AN59" s="112">
        <v>6386.21</v>
      </c>
      <c r="AO59" s="112">
        <v>26490</v>
      </c>
      <c r="AP59" s="112">
        <v>9896.2099999999991</v>
      </c>
      <c r="AQ59" s="112">
        <v>446.79</v>
      </c>
      <c r="AR59" s="112">
        <v>10343</v>
      </c>
      <c r="AS59" s="112">
        <v>9896.2099999999991</v>
      </c>
      <c r="AT59" s="112">
        <v>446.79</v>
      </c>
      <c r="AU59" s="112">
        <v>10343</v>
      </c>
      <c r="AV59" s="84">
        <v>31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1925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191705</v>
      </c>
      <c r="J60" s="38" t="s">
        <v>403</v>
      </c>
      <c r="K60" s="84">
        <v>191705</v>
      </c>
      <c r="L60" s="84" t="s">
        <v>295</v>
      </c>
      <c r="M60" s="38" t="s">
        <v>296</v>
      </c>
      <c r="N60" s="84">
        <v>392320</v>
      </c>
      <c r="O60" s="84" t="s">
        <v>404</v>
      </c>
      <c r="P60" s="84">
        <v>604177</v>
      </c>
      <c r="Q60" s="38" t="s">
        <v>405</v>
      </c>
      <c r="R60" s="38" t="s">
        <v>258</v>
      </c>
      <c r="S60" s="84" t="s">
        <v>412</v>
      </c>
      <c r="T60" s="84" t="s">
        <v>412</v>
      </c>
      <c r="U60" s="84" t="s">
        <v>310</v>
      </c>
      <c r="V60" s="84" t="s">
        <v>281</v>
      </c>
      <c r="W60" s="84">
        <v>541</v>
      </c>
      <c r="X60" s="38" t="s">
        <v>262</v>
      </c>
      <c r="Y60" s="84">
        <v>351378877</v>
      </c>
      <c r="Z60" s="38" t="s">
        <v>413</v>
      </c>
      <c r="AA60" s="108" t="s">
        <v>1284</v>
      </c>
      <c r="AB60" s="84">
        <v>40000</v>
      </c>
      <c r="AC60" s="108" t="s">
        <v>1285</v>
      </c>
      <c r="AD60" s="84">
        <v>24</v>
      </c>
      <c r="AE60" s="84" t="s">
        <v>1214</v>
      </c>
      <c r="AF60" s="84" t="s">
        <v>1286</v>
      </c>
      <c r="AG60" s="108" t="s">
        <v>1287</v>
      </c>
      <c r="AH60" s="84" t="s">
        <v>1217</v>
      </c>
      <c r="AI60" s="108" t="s">
        <v>1288</v>
      </c>
      <c r="AJ60" s="84">
        <v>2150</v>
      </c>
      <c r="AK60" s="84">
        <v>2150</v>
      </c>
      <c r="AL60" s="108" t="s">
        <v>1290</v>
      </c>
      <c r="AM60" s="84">
        <v>12248.14</v>
      </c>
      <c r="AN60" s="112">
        <v>7101.86</v>
      </c>
      <c r="AO60" s="112">
        <v>19350</v>
      </c>
      <c r="AP60" s="112">
        <v>27751.86</v>
      </c>
      <c r="AQ60" s="112">
        <v>4889.1400000000003</v>
      </c>
      <c r="AR60" s="112">
        <v>32641</v>
      </c>
      <c r="AS60" s="112">
        <v>27751.86</v>
      </c>
      <c r="AT60" s="112">
        <v>4889.1400000000003</v>
      </c>
      <c r="AU60" s="112">
        <v>32641</v>
      </c>
      <c r="AV60" s="84">
        <v>32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1926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191705</v>
      </c>
      <c r="J61" s="38" t="s">
        <v>403</v>
      </c>
      <c r="K61" s="84">
        <v>191705</v>
      </c>
      <c r="L61" s="84" t="s">
        <v>295</v>
      </c>
      <c r="M61" s="38" t="s">
        <v>296</v>
      </c>
      <c r="N61" s="84">
        <v>392320</v>
      </c>
      <c r="O61" s="84" t="s">
        <v>404</v>
      </c>
      <c r="P61" s="84">
        <v>604177</v>
      </c>
      <c r="Q61" s="38" t="s">
        <v>405</v>
      </c>
      <c r="R61" s="38" t="s">
        <v>258</v>
      </c>
      <c r="S61" s="84" t="s">
        <v>414</v>
      </c>
      <c r="T61" s="84" t="s">
        <v>414</v>
      </c>
      <c r="U61" s="84" t="s">
        <v>291</v>
      </c>
      <c r="V61" s="84" t="s">
        <v>261</v>
      </c>
      <c r="W61" s="84">
        <v>541</v>
      </c>
      <c r="X61" s="38" t="s">
        <v>292</v>
      </c>
      <c r="Y61" s="84">
        <v>351391752</v>
      </c>
      <c r="Z61" s="38" t="s">
        <v>415</v>
      </c>
      <c r="AA61" s="108" t="s">
        <v>1291</v>
      </c>
      <c r="AB61" s="84">
        <v>42000</v>
      </c>
      <c r="AC61" s="108" t="s">
        <v>1285</v>
      </c>
      <c r="AD61" s="84">
        <v>24</v>
      </c>
      <c r="AE61" s="84" t="s">
        <v>1214</v>
      </c>
      <c r="AF61" s="84" t="s">
        <v>1292</v>
      </c>
      <c r="AG61" s="108" t="s">
        <v>1293</v>
      </c>
      <c r="AH61" s="84" t="s">
        <v>1217</v>
      </c>
      <c r="AI61" s="108" t="s">
        <v>1288</v>
      </c>
      <c r="AJ61" s="84">
        <v>2250</v>
      </c>
      <c r="AK61" s="84">
        <v>2250</v>
      </c>
      <c r="AL61" s="108" t="s">
        <v>1294</v>
      </c>
      <c r="AM61" s="84">
        <v>14441.48</v>
      </c>
      <c r="AN61" s="112">
        <v>8008.52</v>
      </c>
      <c r="AO61" s="112">
        <v>22450</v>
      </c>
      <c r="AP61" s="112">
        <v>27558.52</v>
      </c>
      <c r="AQ61" s="112">
        <v>4586.4799999999996</v>
      </c>
      <c r="AR61" s="112">
        <v>32145</v>
      </c>
      <c r="AS61" s="112">
        <v>27558.52</v>
      </c>
      <c r="AT61" s="112">
        <v>4586.4799999999996</v>
      </c>
      <c r="AU61" s="112">
        <v>32145</v>
      </c>
      <c r="AV61" s="84">
        <v>32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1927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191701</v>
      </c>
      <c r="J62" s="38" t="s">
        <v>416</v>
      </c>
      <c r="K62" s="84">
        <v>191701</v>
      </c>
      <c r="L62" s="84" t="s">
        <v>295</v>
      </c>
      <c r="M62" s="38" t="s">
        <v>296</v>
      </c>
      <c r="N62" s="84">
        <v>392344</v>
      </c>
      <c r="O62" s="84" t="s">
        <v>417</v>
      </c>
      <c r="P62" s="84">
        <v>582764</v>
      </c>
      <c r="Q62" s="38" t="s">
        <v>418</v>
      </c>
      <c r="R62" s="38" t="s">
        <v>258</v>
      </c>
      <c r="S62" s="84" t="s">
        <v>419</v>
      </c>
      <c r="T62" s="84" t="s">
        <v>419</v>
      </c>
      <c r="U62" s="84" t="s">
        <v>291</v>
      </c>
      <c r="V62" s="84" t="s">
        <v>261</v>
      </c>
      <c r="W62" s="84">
        <v>541</v>
      </c>
      <c r="X62" s="38" t="s">
        <v>292</v>
      </c>
      <c r="Y62" s="84">
        <v>351399896</v>
      </c>
      <c r="Z62" s="38" t="s">
        <v>420</v>
      </c>
      <c r="AA62" s="108" t="s">
        <v>1295</v>
      </c>
      <c r="AB62" s="84">
        <v>42000</v>
      </c>
      <c r="AC62" s="108" t="s">
        <v>1296</v>
      </c>
      <c r="AD62" s="84">
        <v>24</v>
      </c>
      <c r="AE62" s="84" t="s">
        <v>1214</v>
      </c>
      <c r="AF62" s="84" t="s">
        <v>1297</v>
      </c>
      <c r="AG62" s="108" t="s">
        <v>1298</v>
      </c>
      <c r="AH62" s="84" t="s">
        <v>1217</v>
      </c>
      <c r="AI62" s="108" t="s">
        <v>1299</v>
      </c>
      <c r="AJ62" s="84">
        <v>2250</v>
      </c>
      <c r="AK62" s="84">
        <v>2250</v>
      </c>
      <c r="AL62" s="108" t="s">
        <v>1230</v>
      </c>
      <c r="AM62" s="84">
        <v>14630.02</v>
      </c>
      <c r="AN62" s="112">
        <v>7869.98</v>
      </c>
      <c r="AO62" s="112">
        <v>22500</v>
      </c>
      <c r="AP62" s="112">
        <v>27369.98</v>
      </c>
      <c r="AQ62" s="112">
        <v>4540.0200000000004</v>
      </c>
      <c r="AR62" s="112">
        <v>31910</v>
      </c>
      <c r="AS62" s="112">
        <v>27369.98</v>
      </c>
      <c r="AT62" s="112">
        <v>4540.0200000000004</v>
      </c>
      <c r="AU62" s="112">
        <v>31910</v>
      </c>
      <c r="AV62" s="84">
        <v>31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1928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191701</v>
      </c>
      <c r="J63" s="38" t="s">
        <v>416</v>
      </c>
      <c r="K63" s="84">
        <v>191701</v>
      </c>
      <c r="L63" s="84" t="s">
        <v>295</v>
      </c>
      <c r="M63" s="38" t="s">
        <v>296</v>
      </c>
      <c r="N63" s="84">
        <v>392344</v>
      </c>
      <c r="O63" s="84" t="s">
        <v>417</v>
      </c>
      <c r="P63" s="84">
        <v>582764</v>
      </c>
      <c r="Q63" s="38" t="s">
        <v>418</v>
      </c>
      <c r="R63" s="38" t="s">
        <v>258</v>
      </c>
      <c r="S63" s="84" t="s">
        <v>421</v>
      </c>
      <c r="T63" s="84" t="s">
        <v>421</v>
      </c>
      <c r="U63" s="84" t="s">
        <v>291</v>
      </c>
      <c r="V63" s="84" t="s">
        <v>261</v>
      </c>
      <c r="W63" s="84">
        <v>541</v>
      </c>
      <c r="X63" s="38" t="s">
        <v>305</v>
      </c>
      <c r="Y63" s="84">
        <v>351399930</v>
      </c>
      <c r="Z63" s="38" t="s">
        <v>422</v>
      </c>
      <c r="AA63" s="108" t="s">
        <v>1295</v>
      </c>
      <c r="AB63" s="84">
        <v>42000</v>
      </c>
      <c r="AC63" s="108" t="s">
        <v>1296</v>
      </c>
      <c r="AD63" s="84">
        <v>24</v>
      </c>
      <c r="AE63" s="84" t="s">
        <v>1214</v>
      </c>
      <c r="AF63" s="84" t="s">
        <v>1297</v>
      </c>
      <c r="AG63" s="108" t="s">
        <v>1298</v>
      </c>
      <c r="AH63" s="84" t="s">
        <v>1217</v>
      </c>
      <c r="AI63" s="108" t="s">
        <v>1299</v>
      </c>
      <c r="AJ63" s="84">
        <v>2250</v>
      </c>
      <c r="AK63" s="84">
        <v>2250</v>
      </c>
      <c r="AL63" s="108" t="s">
        <v>1230</v>
      </c>
      <c r="AM63" s="84">
        <v>14630.02</v>
      </c>
      <c r="AN63" s="112">
        <v>7869.98</v>
      </c>
      <c r="AO63" s="112">
        <v>22500</v>
      </c>
      <c r="AP63" s="112">
        <v>27369.98</v>
      </c>
      <c r="AQ63" s="112">
        <v>4540.0200000000004</v>
      </c>
      <c r="AR63" s="112">
        <v>31910</v>
      </c>
      <c r="AS63" s="112">
        <v>27369.98</v>
      </c>
      <c r="AT63" s="112">
        <v>4540.0200000000004</v>
      </c>
      <c r="AU63" s="112">
        <v>31910</v>
      </c>
      <c r="AV63" s="84">
        <v>31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1929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191701</v>
      </c>
      <c r="J64" s="38" t="s">
        <v>416</v>
      </c>
      <c r="K64" s="84">
        <v>191701</v>
      </c>
      <c r="L64" s="84" t="s">
        <v>295</v>
      </c>
      <c r="M64" s="38" t="s">
        <v>296</v>
      </c>
      <c r="N64" s="84">
        <v>392344</v>
      </c>
      <c r="O64" s="84" t="s">
        <v>417</v>
      </c>
      <c r="P64" s="84">
        <v>582764</v>
      </c>
      <c r="Q64" s="38" t="s">
        <v>418</v>
      </c>
      <c r="R64" s="38" t="s">
        <v>258</v>
      </c>
      <c r="S64" s="84" t="s">
        <v>423</v>
      </c>
      <c r="T64" s="84" t="s">
        <v>423</v>
      </c>
      <c r="U64" s="84" t="s">
        <v>291</v>
      </c>
      <c r="V64" s="84" t="s">
        <v>261</v>
      </c>
      <c r="W64" s="84">
        <v>541</v>
      </c>
      <c r="X64" s="38" t="s">
        <v>272</v>
      </c>
      <c r="Y64" s="84">
        <v>351399966</v>
      </c>
      <c r="Z64" s="38" t="s">
        <v>424</v>
      </c>
      <c r="AA64" s="108" t="s">
        <v>1295</v>
      </c>
      <c r="AB64" s="84">
        <v>42000</v>
      </c>
      <c r="AC64" s="108" t="s">
        <v>1296</v>
      </c>
      <c r="AD64" s="84">
        <v>24</v>
      </c>
      <c r="AE64" s="84" t="s">
        <v>1214</v>
      </c>
      <c r="AF64" s="84" t="s">
        <v>1297</v>
      </c>
      <c r="AG64" s="108" t="s">
        <v>1298</v>
      </c>
      <c r="AH64" s="84" t="s">
        <v>1217</v>
      </c>
      <c r="AI64" s="108" t="s">
        <v>1299</v>
      </c>
      <c r="AJ64" s="84">
        <v>2250</v>
      </c>
      <c r="AK64" s="84">
        <v>2250</v>
      </c>
      <c r="AL64" s="108" t="s">
        <v>1230</v>
      </c>
      <c r="AM64" s="84">
        <v>14630.02</v>
      </c>
      <c r="AN64" s="112">
        <v>7869.98</v>
      </c>
      <c r="AO64" s="112">
        <v>22500</v>
      </c>
      <c r="AP64" s="112">
        <v>27369.98</v>
      </c>
      <c r="AQ64" s="112">
        <v>4540.0200000000004</v>
      </c>
      <c r="AR64" s="112">
        <v>31910</v>
      </c>
      <c r="AS64" s="112">
        <v>27369.98</v>
      </c>
      <c r="AT64" s="112">
        <v>4540.0200000000004</v>
      </c>
      <c r="AU64" s="112">
        <v>31910</v>
      </c>
      <c r="AV64" s="84">
        <v>31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1930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191701</v>
      </c>
      <c r="J65" s="38" t="s">
        <v>416</v>
      </c>
      <c r="K65" s="84">
        <v>191701</v>
      </c>
      <c r="L65" s="84" t="s">
        <v>295</v>
      </c>
      <c r="M65" s="38" t="s">
        <v>296</v>
      </c>
      <c r="N65" s="84">
        <v>392344</v>
      </c>
      <c r="O65" s="84" t="s">
        <v>417</v>
      </c>
      <c r="P65" s="84">
        <v>582764</v>
      </c>
      <c r="Q65" s="38" t="s">
        <v>418</v>
      </c>
      <c r="R65" s="38" t="s">
        <v>258</v>
      </c>
      <c r="S65" s="84" t="s">
        <v>425</v>
      </c>
      <c r="T65" s="84" t="s">
        <v>425</v>
      </c>
      <c r="U65" s="84" t="s">
        <v>291</v>
      </c>
      <c r="V65" s="84" t="s">
        <v>261</v>
      </c>
      <c r="W65" s="84">
        <v>541</v>
      </c>
      <c r="X65" s="38" t="s">
        <v>262</v>
      </c>
      <c r="Y65" s="84">
        <v>351400061</v>
      </c>
      <c r="Z65" s="38" t="s">
        <v>426</v>
      </c>
      <c r="AA65" s="108" t="s">
        <v>1295</v>
      </c>
      <c r="AB65" s="84">
        <v>42000</v>
      </c>
      <c r="AC65" s="108" t="s">
        <v>1296</v>
      </c>
      <c r="AD65" s="84">
        <v>24</v>
      </c>
      <c r="AE65" s="84" t="s">
        <v>1214</v>
      </c>
      <c r="AF65" s="84" t="s">
        <v>1297</v>
      </c>
      <c r="AG65" s="108" t="s">
        <v>1298</v>
      </c>
      <c r="AH65" s="84" t="s">
        <v>1217</v>
      </c>
      <c r="AI65" s="108" t="s">
        <v>1299</v>
      </c>
      <c r="AJ65" s="84">
        <v>2250</v>
      </c>
      <c r="AK65" s="84">
        <v>2250</v>
      </c>
      <c r="AL65" s="108" t="s">
        <v>1243</v>
      </c>
      <c r="AM65" s="84">
        <v>14630.02</v>
      </c>
      <c r="AN65" s="112">
        <v>7869.98</v>
      </c>
      <c r="AO65" s="112">
        <v>22500</v>
      </c>
      <c r="AP65" s="112">
        <v>27369.98</v>
      </c>
      <c r="AQ65" s="112">
        <v>4540.0200000000004</v>
      </c>
      <c r="AR65" s="112">
        <v>31910</v>
      </c>
      <c r="AS65" s="112">
        <v>27369.98</v>
      </c>
      <c r="AT65" s="112">
        <v>4540.0200000000004</v>
      </c>
      <c r="AU65" s="112">
        <v>31910</v>
      </c>
      <c r="AV65" s="84">
        <v>31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1931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191701</v>
      </c>
      <c r="J66" s="38" t="s">
        <v>416</v>
      </c>
      <c r="K66" s="84">
        <v>191701</v>
      </c>
      <c r="L66" s="84" t="s">
        <v>295</v>
      </c>
      <c r="M66" s="38" t="s">
        <v>296</v>
      </c>
      <c r="N66" s="84">
        <v>392344</v>
      </c>
      <c r="O66" s="84" t="s">
        <v>417</v>
      </c>
      <c r="P66" s="84">
        <v>582764</v>
      </c>
      <c r="Q66" s="38" t="s">
        <v>418</v>
      </c>
      <c r="R66" s="38" t="s">
        <v>258</v>
      </c>
      <c r="S66" s="84" t="s">
        <v>427</v>
      </c>
      <c r="T66" s="84" t="s">
        <v>427</v>
      </c>
      <c r="U66" s="84" t="s">
        <v>291</v>
      </c>
      <c r="V66" s="84" t="s">
        <v>261</v>
      </c>
      <c r="W66" s="84">
        <v>541</v>
      </c>
      <c r="X66" s="38" t="s">
        <v>275</v>
      </c>
      <c r="Y66" s="84">
        <v>351400090</v>
      </c>
      <c r="Z66" s="38" t="s">
        <v>428</v>
      </c>
      <c r="AA66" s="108" t="s">
        <v>1295</v>
      </c>
      <c r="AB66" s="84">
        <v>42000</v>
      </c>
      <c r="AC66" s="108" t="s">
        <v>1296</v>
      </c>
      <c r="AD66" s="84">
        <v>24</v>
      </c>
      <c r="AE66" s="84" t="s">
        <v>1214</v>
      </c>
      <c r="AF66" s="84" t="s">
        <v>1297</v>
      </c>
      <c r="AG66" s="108" t="s">
        <v>1298</v>
      </c>
      <c r="AH66" s="84" t="s">
        <v>1217</v>
      </c>
      <c r="AI66" s="108" t="s">
        <v>1299</v>
      </c>
      <c r="AJ66" s="84">
        <v>2250</v>
      </c>
      <c r="AK66" s="84">
        <v>2250</v>
      </c>
      <c r="AL66" s="108" t="s">
        <v>1243</v>
      </c>
      <c r="AM66" s="84">
        <v>14630.02</v>
      </c>
      <c r="AN66" s="112">
        <v>7869.98</v>
      </c>
      <c r="AO66" s="112">
        <v>22500</v>
      </c>
      <c r="AP66" s="112">
        <v>27369.98</v>
      </c>
      <c r="AQ66" s="112">
        <v>4540.0200000000004</v>
      </c>
      <c r="AR66" s="112">
        <v>31910</v>
      </c>
      <c r="AS66" s="112">
        <v>27369.98</v>
      </c>
      <c r="AT66" s="112">
        <v>4540.0200000000004</v>
      </c>
      <c r="AU66" s="112">
        <v>31910</v>
      </c>
      <c r="AV66" s="84">
        <v>31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1932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191701</v>
      </c>
      <c r="J67" s="38" t="s">
        <v>416</v>
      </c>
      <c r="K67" s="84">
        <v>191701</v>
      </c>
      <c r="L67" s="84" t="s">
        <v>295</v>
      </c>
      <c r="M67" s="38" t="s">
        <v>296</v>
      </c>
      <c r="N67" s="84">
        <v>392344</v>
      </c>
      <c r="O67" s="84" t="s">
        <v>417</v>
      </c>
      <c r="P67" s="84">
        <v>582764</v>
      </c>
      <c r="Q67" s="38" t="s">
        <v>418</v>
      </c>
      <c r="R67" s="38" t="s">
        <v>258</v>
      </c>
      <c r="S67" s="84" t="s">
        <v>429</v>
      </c>
      <c r="T67" s="84" t="s">
        <v>429</v>
      </c>
      <c r="U67" s="84" t="s">
        <v>291</v>
      </c>
      <c r="V67" s="84" t="s">
        <v>261</v>
      </c>
      <c r="W67" s="84">
        <v>541</v>
      </c>
      <c r="X67" s="38" t="s">
        <v>262</v>
      </c>
      <c r="Y67" s="84">
        <v>351406180</v>
      </c>
      <c r="Z67" s="38" t="s">
        <v>430</v>
      </c>
      <c r="AA67" s="108" t="s">
        <v>1295</v>
      </c>
      <c r="AB67" s="84">
        <v>42000</v>
      </c>
      <c r="AC67" s="108" t="s">
        <v>1296</v>
      </c>
      <c r="AD67" s="84">
        <v>24</v>
      </c>
      <c r="AE67" s="84" t="s">
        <v>1214</v>
      </c>
      <c r="AF67" s="84" t="s">
        <v>1297</v>
      </c>
      <c r="AG67" s="108" t="s">
        <v>1298</v>
      </c>
      <c r="AH67" s="84" t="s">
        <v>1217</v>
      </c>
      <c r="AI67" s="108" t="s">
        <v>1299</v>
      </c>
      <c r="AJ67" s="84">
        <v>2250</v>
      </c>
      <c r="AK67" s="84">
        <v>2250</v>
      </c>
      <c r="AL67" s="108" t="s">
        <v>1243</v>
      </c>
      <c r="AM67" s="84">
        <v>14630.02</v>
      </c>
      <c r="AN67" s="112">
        <v>7869.98</v>
      </c>
      <c r="AO67" s="112">
        <v>22500</v>
      </c>
      <c r="AP67" s="112">
        <v>27369.98</v>
      </c>
      <c r="AQ67" s="112">
        <v>4540.0200000000004</v>
      </c>
      <c r="AR67" s="112">
        <v>31910</v>
      </c>
      <c r="AS67" s="112">
        <v>27369.98</v>
      </c>
      <c r="AT67" s="112">
        <v>4540.0200000000004</v>
      </c>
      <c r="AU67" s="112">
        <v>31910</v>
      </c>
      <c r="AV67" s="84">
        <v>31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1933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191596</v>
      </c>
      <c r="J68" s="38" t="s">
        <v>357</v>
      </c>
      <c r="K68" s="84">
        <v>191596</v>
      </c>
      <c r="L68" s="84" t="s">
        <v>264</v>
      </c>
      <c r="M68" s="38" t="s">
        <v>265</v>
      </c>
      <c r="N68" s="84">
        <v>401940</v>
      </c>
      <c r="O68" s="84" t="s">
        <v>391</v>
      </c>
      <c r="P68" s="84">
        <v>602622</v>
      </c>
      <c r="Q68" s="38" t="s">
        <v>392</v>
      </c>
      <c r="R68" s="38" t="s">
        <v>258</v>
      </c>
      <c r="S68" s="84" t="s">
        <v>431</v>
      </c>
      <c r="T68" s="84" t="s">
        <v>431</v>
      </c>
      <c r="U68" s="84" t="s">
        <v>291</v>
      </c>
      <c r="V68" s="84" t="s">
        <v>261</v>
      </c>
      <c r="W68" s="84">
        <v>541</v>
      </c>
      <c r="X68" s="38" t="s">
        <v>292</v>
      </c>
      <c r="Y68" s="84">
        <v>351411690</v>
      </c>
      <c r="Z68" s="38" t="s">
        <v>432</v>
      </c>
      <c r="AA68" s="108" t="s">
        <v>1291</v>
      </c>
      <c r="AB68" s="84">
        <v>30000</v>
      </c>
      <c r="AC68" s="108" t="s">
        <v>1268</v>
      </c>
      <c r="AD68" s="84">
        <v>18</v>
      </c>
      <c r="AE68" s="84" t="s">
        <v>1214</v>
      </c>
      <c r="AF68" s="84" t="s">
        <v>1292</v>
      </c>
      <c r="AG68" s="108" t="s">
        <v>1293</v>
      </c>
      <c r="AH68" s="84" t="s">
        <v>1217</v>
      </c>
      <c r="AI68" s="108" t="s">
        <v>1276</v>
      </c>
      <c r="AJ68" s="84">
        <v>2020</v>
      </c>
      <c r="AK68" s="84">
        <v>2020</v>
      </c>
      <c r="AL68" s="108" t="s">
        <v>1300</v>
      </c>
      <c r="AM68" s="84">
        <v>27558.97</v>
      </c>
      <c r="AN68" s="112">
        <v>6781.03</v>
      </c>
      <c r="AO68" s="112">
        <v>34340</v>
      </c>
      <c r="AP68" s="112">
        <v>2441.0300000000002</v>
      </c>
      <c r="AQ68" s="112">
        <v>51.97</v>
      </c>
      <c r="AR68" s="112">
        <v>2493</v>
      </c>
      <c r="AS68" s="112">
        <v>2441.0300000000002</v>
      </c>
      <c r="AT68" s="112">
        <v>51.97</v>
      </c>
      <c r="AU68" s="112">
        <v>2493</v>
      </c>
      <c r="AV68" s="84">
        <v>31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1934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191705</v>
      </c>
      <c r="J69" s="38" t="s">
        <v>403</v>
      </c>
      <c r="K69" s="84">
        <v>191705</v>
      </c>
      <c r="L69" s="84" t="s">
        <v>295</v>
      </c>
      <c r="M69" s="38" t="s">
        <v>296</v>
      </c>
      <c r="N69" s="84">
        <v>392320</v>
      </c>
      <c r="O69" s="84" t="s">
        <v>404</v>
      </c>
      <c r="P69" s="84">
        <v>604177</v>
      </c>
      <c r="Q69" s="38" t="s">
        <v>405</v>
      </c>
      <c r="R69" s="38" t="s">
        <v>258</v>
      </c>
      <c r="S69" s="84" t="s">
        <v>433</v>
      </c>
      <c r="T69" s="84" t="s">
        <v>433</v>
      </c>
      <c r="U69" s="84" t="s">
        <v>260</v>
      </c>
      <c r="V69" s="84" t="s">
        <v>261</v>
      </c>
      <c r="W69" s="84">
        <v>541</v>
      </c>
      <c r="X69" s="38" t="s">
        <v>292</v>
      </c>
      <c r="Y69" s="84">
        <v>351416386</v>
      </c>
      <c r="Z69" s="38" t="s">
        <v>434</v>
      </c>
      <c r="AA69" s="108" t="s">
        <v>1301</v>
      </c>
      <c r="AB69" s="84">
        <v>40000</v>
      </c>
      <c r="AC69" s="108" t="s">
        <v>1285</v>
      </c>
      <c r="AD69" s="84">
        <v>24</v>
      </c>
      <c r="AE69" s="84" t="s">
        <v>1214</v>
      </c>
      <c r="AF69" s="84" t="s">
        <v>1292</v>
      </c>
      <c r="AG69" s="108" t="s">
        <v>1302</v>
      </c>
      <c r="AH69" s="84" t="s">
        <v>1217</v>
      </c>
      <c r="AI69" s="108" t="s">
        <v>1288</v>
      </c>
      <c r="AJ69" s="84">
        <v>2150</v>
      </c>
      <c r="AK69" s="84">
        <v>2150</v>
      </c>
      <c r="AL69" s="108" t="s">
        <v>1303</v>
      </c>
      <c r="AM69" s="84">
        <v>7797.05</v>
      </c>
      <c r="AN69" s="112">
        <v>5102.95</v>
      </c>
      <c r="AO69" s="112">
        <v>12900</v>
      </c>
      <c r="AP69" s="112">
        <v>32202.95</v>
      </c>
      <c r="AQ69" s="112">
        <v>6800.05</v>
      </c>
      <c r="AR69" s="112">
        <v>39003</v>
      </c>
      <c r="AS69" s="112">
        <v>32202.95</v>
      </c>
      <c r="AT69" s="112">
        <v>6800.05</v>
      </c>
      <c r="AU69" s="112">
        <v>39003</v>
      </c>
      <c r="AV69" s="84">
        <v>32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1935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192353</v>
      </c>
      <c r="J70" s="38" t="s">
        <v>435</v>
      </c>
      <c r="K70" s="84">
        <v>192353</v>
      </c>
      <c r="L70" s="84" t="s">
        <v>295</v>
      </c>
      <c r="M70" s="38" t="s">
        <v>296</v>
      </c>
      <c r="N70" s="84">
        <v>404979</v>
      </c>
      <c r="O70" s="84" t="s">
        <v>436</v>
      </c>
      <c r="P70" s="84">
        <v>610417</v>
      </c>
      <c r="Q70" s="38" t="s">
        <v>437</v>
      </c>
      <c r="R70" s="38" t="s">
        <v>258</v>
      </c>
      <c r="S70" s="84" t="s">
        <v>438</v>
      </c>
      <c r="T70" s="84" t="s">
        <v>438</v>
      </c>
      <c r="U70" s="84" t="s">
        <v>291</v>
      </c>
      <c r="V70" s="84" t="s">
        <v>261</v>
      </c>
      <c r="W70" s="84">
        <v>541</v>
      </c>
      <c r="X70" s="38" t="s">
        <v>305</v>
      </c>
      <c r="Y70" s="84">
        <v>351457590</v>
      </c>
      <c r="Z70" s="38" t="s">
        <v>439</v>
      </c>
      <c r="AA70" s="108" t="s">
        <v>1304</v>
      </c>
      <c r="AB70" s="84">
        <v>42000</v>
      </c>
      <c r="AC70" s="108" t="s">
        <v>1268</v>
      </c>
      <c r="AD70" s="84">
        <v>24</v>
      </c>
      <c r="AE70" s="84" t="s">
        <v>1214</v>
      </c>
      <c r="AF70" s="84" t="s">
        <v>1305</v>
      </c>
      <c r="AG70" s="108" t="s">
        <v>1306</v>
      </c>
      <c r="AH70" s="84" t="s">
        <v>1217</v>
      </c>
      <c r="AI70" s="108" t="s">
        <v>1307</v>
      </c>
      <c r="AJ70" s="84">
        <v>2250</v>
      </c>
      <c r="AK70" s="84">
        <v>2250</v>
      </c>
      <c r="AL70" s="108" t="s">
        <v>1308</v>
      </c>
      <c r="AM70" s="84">
        <v>37222.21</v>
      </c>
      <c r="AN70" s="112">
        <v>12277.79</v>
      </c>
      <c r="AO70" s="112">
        <v>49500</v>
      </c>
      <c r="AP70" s="112">
        <v>4777.79</v>
      </c>
      <c r="AQ70" s="112">
        <v>154.21</v>
      </c>
      <c r="AR70" s="112">
        <v>4932</v>
      </c>
      <c r="AS70" s="112">
        <v>4777.79</v>
      </c>
      <c r="AT70" s="112">
        <v>154.21</v>
      </c>
      <c r="AU70" s="112">
        <v>4932</v>
      </c>
      <c r="AV70" s="84">
        <v>30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1936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192353</v>
      </c>
      <c r="J71" s="38" t="s">
        <v>435</v>
      </c>
      <c r="K71" s="84">
        <v>192353</v>
      </c>
      <c r="L71" s="84" t="s">
        <v>295</v>
      </c>
      <c r="M71" s="38" t="s">
        <v>296</v>
      </c>
      <c r="N71" s="84">
        <v>404979</v>
      </c>
      <c r="O71" s="84" t="s">
        <v>436</v>
      </c>
      <c r="P71" s="84">
        <v>610417</v>
      </c>
      <c r="Q71" s="38" t="s">
        <v>437</v>
      </c>
      <c r="R71" s="38" t="s">
        <v>258</v>
      </c>
      <c r="S71" s="84" t="s">
        <v>440</v>
      </c>
      <c r="T71" s="84" t="s">
        <v>440</v>
      </c>
      <c r="U71" s="84" t="s">
        <v>291</v>
      </c>
      <c r="V71" s="84" t="s">
        <v>261</v>
      </c>
      <c r="W71" s="84">
        <v>541</v>
      </c>
      <c r="X71" s="38" t="s">
        <v>292</v>
      </c>
      <c r="Y71" s="84">
        <v>351457636</v>
      </c>
      <c r="Z71" s="38" t="s">
        <v>441</v>
      </c>
      <c r="AA71" s="108" t="s">
        <v>1304</v>
      </c>
      <c r="AB71" s="84">
        <v>42000</v>
      </c>
      <c r="AC71" s="108" t="s">
        <v>1268</v>
      </c>
      <c r="AD71" s="84">
        <v>24</v>
      </c>
      <c r="AE71" s="84" t="s">
        <v>1214</v>
      </c>
      <c r="AF71" s="84" t="s">
        <v>1305</v>
      </c>
      <c r="AG71" s="108" t="s">
        <v>1306</v>
      </c>
      <c r="AH71" s="84" t="s">
        <v>1217</v>
      </c>
      <c r="AI71" s="108" t="s">
        <v>1307</v>
      </c>
      <c r="AJ71" s="84">
        <v>2250</v>
      </c>
      <c r="AK71" s="84">
        <v>2250</v>
      </c>
      <c r="AL71" s="108" t="s">
        <v>1309</v>
      </c>
      <c r="AM71" s="84">
        <v>39374.04</v>
      </c>
      <c r="AN71" s="112">
        <v>12375.96</v>
      </c>
      <c r="AO71" s="112">
        <v>51750</v>
      </c>
      <c r="AP71" s="112">
        <v>2625.96</v>
      </c>
      <c r="AQ71" s="112">
        <v>56.04</v>
      </c>
      <c r="AR71" s="112">
        <v>2682</v>
      </c>
      <c r="AS71" s="112">
        <v>2625.96</v>
      </c>
      <c r="AT71" s="112">
        <v>56.04</v>
      </c>
      <c r="AU71" s="112">
        <v>2682</v>
      </c>
      <c r="AV71" s="84">
        <v>30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1937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205724</v>
      </c>
      <c r="J72" s="38" t="s">
        <v>253</v>
      </c>
      <c r="K72" s="84">
        <v>205724</v>
      </c>
      <c r="L72" s="84" t="s">
        <v>264</v>
      </c>
      <c r="M72" s="38" t="s">
        <v>265</v>
      </c>
      <c r="N72" s="84">
        <v>396433</v>
      </c>
      <c r="O72" s="84" t="s">
        <v>323</v>
      </c>
      <c r="P72" s="84">
        <v>591055</v>
      </c>
      <c r="Q72" s="38" t="s">
        <v>324</v>
      </c>
      <c r="R72" s="38" t="s">
        <v>258</v>
      </c>
      <c r="S72" s="84" t="s">
        <v>442</v>
      </c>
      <c r="T72" s="84" t="s">
        <v>442</v>
      </c>
      <c r="U72" s="84" t="s">
        <v>310</v>
      </c>
      <c r="V72" s="84" t="s">
        <v>281</v>
      </c>
      <c r="W72" s="84">
        <v>541</v>
      </c>
      <c r="X72" s="38" t="s">
        <v>292</v>
      </c>
      <c r="Y72" s="84">
        <v>351466070</v>
      </c>
      <c r="Z72" s="38" t="s">
        <v>443</v>
      </c>
      <c r="AA72" s="108" t="s">
        <v>1295</v>
      </c>
      <c r="AB72" s="84">
        <v>42000</v>
      </c>
      <c r="AC72" s="108" t="s">
        <v>1213</v>
      </c>
      <c r="AD72" s="84">
        <v>24</v>
      </c>
      <c r="AE72" s="84" t="s">
        <v>1214</v>
      </c>
      <c r="AF72" s="84" t="s">
        <v>1297</v>
      </c>
      <c r="AG72" s="108" t="s">
        <v>1298</v>
      </c>
      <c r="AH72" s="84" t="s">
        <v>1217</v>
      </c>
      <c r="AI72" s="108" t="s">
        <v>1310</v>
      </c>
      <c r="AJ72" s="84">
        <v>2250</v>
      </c>
      <c r="AK72" s="84">
        <v>2250</v>
      </c>
      <c r="AL72" s="108" t="s">
        <v>1311</v>
      </c>
      <c r="AM72" s="84">
        <v>25342.71</v>
      </c>
      <c r="AN72" s="112">
        <v>10907.29</v>
      </c>
      <c r="AO72" s="112">
        <v>36250</v>
      </c>
      <c r="AP72" s="112">
        <v>16657.29</v>
      </c>
      <c r="AQ72" s="112">
        <v>1364.71</v>
      </c>
      <c r="AR72" s="112">
        <v>18022</v>
      </c>
      <c r="AS72" s="112">
        <v>16657.29</v>
      </c>
      <c r="AT72" s="112">
        <v>1364.71</v>
      </c>
      <c r="AU72" s="112">
        <v>18022</v>
      </c>
      <c r="AV72" s="84">
        <v>31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1892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192851</v>
      </c>
      <c r="J73" s="38" t="s">
        <v>444</v>
      </c>
      <c r="K73" s="84">
        <v>192851</v>
      </c>
      <c r="L73" s="84" t="s">
        <v>295</v>
      </c>
      <c r="M73" s="38" t="s">
        <v>296</v>
      </c>
      <c r="N73" s="84">
        <v>406195</v>
      </c>
      <c r="O73" s="84" t="s">
        <v>445</v>
      </c>
      <c r="P73" s="84">
        <v>614198</v>
      </c>
      <c r="Q73" s="38" t="s">
        <v>446</v>
      </c>
      <c r="R73" s="38" t="s">
        <v>258</v>
      </c>
      <c r="S73" s="84" t="s">
        <v>447</v>
      </c>
      <c r="T73" s="84" t="s">
        <v>447</v>
      </c>
      <c r="U73" s="84" t="s">
        <v>260</v>
      </c>
      <c r="V73" s="84" t="s">
        <v>261</v>
      </c>
      <c r="W73" s="84">
        <v>541</v>
      </c>
      <c r="X73" s="38" t="s">
        <v>292</v>
      </c>
      <c r="Y73" s="84">
        <v>351539293</v>
      </c>
      <c r="Z73" s="38" t="s">
        <v>448</v>
      </c>
      <c r="AA73" s="108" t="s">
        <v>1312</v>
      </c>
      <c r="AB73" s="84">
        <v>42000</v>
      </c>
      <c r="AC73" s="108" t="s">
        <v>1285</v>
      </c>
      <c r="AD73" s="84">
        <v>24</v>
      </c>
      <c r="AE73" s="84" t="s">
        <v>1214</v>
      </c>
      <c r="AF73" s="84" t="s">
        <v>1313</v>
      </c>
      <c r="AG73" s="108" t="s">
        <v>1314</v>
      </c>
      <c r="AH73" s="84" t="s">
        <v>1217</v>
      </c>
      <c r="AI73" s="108" t="s">
        <v>1315</v>
      </c>
      <c r="AJ73" s="84">
        <v>2240</v>
      </c>
      <c r="AK73" s="84">
        <v>2240</v>
      </c>
      <c r="AL73" s="108" t="s">
        <v>1316</v>
      </c>
      <c r="AM73" s="84">
        <v>36616.92</v>
      </c>
      <c r="AN73" s="112">
        <v>12663.08</v>
      </c>
      <c r="AO73" s="112">
        <v>49280</v>
      </c>
      <c r="AP73" s="112">
        <v>5383.08</v>
      </c>
      <c r="AQ73" s="112">
        <v>181.92</v>
      </c>
      <c r="AR73" s="112">
        <v>5565</v>
      </c>
      <c r="AS73" s="112">
        <v>5383.08</v>
      </c>
      <c r="AT73" s="112">
        <v>181.92</v>
      </c>
      <c r="AU73" s="112">
        <v>5565</v>
      </c>
      <c r="AV73" s="84">
        <v>30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1938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192851</v>
      </c>
      <c r="J74" s="38" t="s">
        <v>444</v>
      </c>
      <c r="K74" s="84">
        <v>192851</v>
      </c>
      <c r="L74" s="84" t="s">
        <v>295</v>
      </c>
      <c r="M74" s="38" t="s">
        <v>296</v>
      </c>
      <c r="N74" s="84">
        <v>406195</v>
      </c>
      <c r="O74" s="84" t="s">
        <v>445</v>
      </c>
      <c r="P74" s="84">
        <v>614198</v>
      </c>
      <c r="Q74" s="38" t="s">
        <v>446</v>
      </c>
      <c r="R74" s="38" t="s">
        <v>258</v>
      </c>
      <c r="S74" s="84" t="s">
        <v>449</v>
      </c>
      <c r="T74" s="84" t="s">
        <v>449</v>
      </c>
      <c r="U74" s="84" t="s">
        <v>260</v>
      </c>
      <c r="V74" s="84" t="s">
        <v>261</v>
      </c>
      <c r="W74" s="84">
        <v>541</v>
      </c>
      <c r="X74" s="38" t="s">
        <v>292</v>
      </c>
      <c r="Y74" s="84">
        <v>351539356</v>
      </c>
      <c r="Z74" s="38" t="s">
        <v>450</v>
      </c>
      <c r="AA74" s="108" t="s">
        <v>1312</v>
      </c>
      <c r="AB74" s="84">
        <v>42000</v>
      </c>
      <c r="AC74" s="108" t="s">
        <v>1285</v>
      </c>
      <c r="AD74" s="84">
        <v>24</v>
      </c>
      <c r="AE74" s="84" t="s">
        <v>1214</v>
      </c>
      <c r="AF74" s="84" t="s">
        <v>1313</v>
      </c>
      <c r="AG74" s="108" t="s">
        <v>1314</v>
      </c>
      <c r="AH74" s="84" t="s">
        <v>1217</v>
      </c>
      <c r="AI74" s="108" t="s">
        <v>1315</v>
      </c>
      <c r="AJ74" s="84">
        <v>2240</v>
      </c>
      <c r="AK74" s="84">
        <v>2240</v>
      </c>
      <c r="AL74" s="108" t="s">
        <v>1317</v>
      </c>
      <c r="AM74" s="84">
        <v>24721.46</v>
      </c>
      <c r="AN74" s="112">
        <v>11128.54</v>
      </c>
      <c r="AO74" s="112">
        <v>35850</v>
      </c>
      <c r="AP74" s="112">
        <v>17278.54</v>
      </c>
      <c r="AQ74" s="112">
        <v>1716.46</v>
      </c>
      <c r="AR74" s="112">
        <v>18995</v>
      </c>
      <c r="AS74" s="112">
        <v>17278.54</v>
      </c>
      <c r="AT74" s="112">
        <v>1716.46</v>
      </c>
      <c r="AU74" s="112">
        <v>18995</v>
      </c>
      <c r="AV74" s="84">
        <v>30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1939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192851</v>
      </c>
      <c r="J75" s="38" t="s">
        <v>444</v>
      </c>
      <c r="K75" s="84">
        <v>192851</v>
      </c>
      <c r="L75" s="84" t="s">
        <v>295</v>
      </c>
      <c r="M75" s="38" t="s">
        <v>296</v>
      </c>
      <c r="N75" s="84">
        <v>406195</v>
      </c>
      <c r="O75" s="84" t="s">
        <v>445</v>
      </c>
      <c r="P75" s="84">
        <v>614198</v>
      </c>
      <c r="Q75" s="38" t="s">
        <v>446</v>
      </c>
      <c r="R75" s="38" t="s">
        <v>258</v>
      </c>
      <c r="S75" s="84" t="s">
        <v>451</v>
      </c>
      <c r="T75" s="84" t="s">
        <v>451</v>
      </c>
      <c r="U75" s="84" t="s">
        <v>260</v>
      </c>
      <c r="V75" s="84" t="s">
        <v>261</v>
      </c>
      <c r="W75" s="84">
        <v>541</v>
      </c>
      <c r="X75" s="38" t="s">
        <v>292</v>
      </c>
      <c r="Y75" s="84">
        <v>351539443</v>
      </c>
      <c r="Z75" s="38" t="s">
        <v>452</v>
      </c>
      <c r="AA75" s="108" t="s">
        <v>1312</v>
      </c>
      <c r="AB75" s="84">
        <v>42000</v>
      </c>
      <c r="AC75" s="108" t="s">
        <v>1285</v>
      </c>
      <c r="AD75" s="84">
        <v>24</v>
      </c>
      <c r="AE75" s="84" t="s">
        <v>1214</v>
      </c>
      <c r="AF75" s="84" t="s">
        <v>1313</v>
      </c>
      <c r="AG75" s="108" t="s">
        <v>1314</v>
      </c>
      <c r="AH75" s="84" t="s">
        <v>1217</v>
      </c>
      <c r="AI75" s="108" t="s">
        <v>1315</v>
      </c>
      <c r="AJ75" s="84">
        <v>2240</v>
      </c>
      <c r="AK75" s="84">
        <v>2240</v>
      </c>
      <c r="AL75" s="108" t="s">
        <v>1318</v>
      </c>
      <c r="AM75" s="84">
        <v>38742.620000000003</v>
      </c>
      <c r="AN75" s="112">
        <v>12777.38</v>
      </c>
      <c r="AO75" s="112">
        <v>51520</v>
      </c>
      <c r="AP75" s="112">
        <v>3257.38</v>
      </c>
      <c r="AQ75" s="112">
        <v>67.62</v>
      </c>
      <c r="AR75" s="112">
        <v>3325</v>
      </c>
      <c r="AS75" s="112">
        <v>3257.38</v>
      </c>
      <c r="AT75" s="112">
        <v>67.62</v>
      </c>
      <c r="AU75" s="112">
        <v>3325</v>
      </c>
      <c r="AV75" s="84">
        <v>30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1940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191596</v>
      </c>
      <c r="J76" s="38" t="s">
        <v>357</v>
      </c>
      <c r="K76" s="84">
        <v>191596</v>
      </c>
      <c r="L76" s="84" t="s">
        <v>264</v>
      </c>
      <c r="M76" s="38" t="s">
        <v>265</v>
      </c>
      <c r="N76" s="84">
        <v>401940</v>
      </c>
      <c r="O76" s="84" t="s">
        <v>391</v>
      </c>
      <c r="P76" s="84">
        <v>602622</v>
      </c>
      <c r="Q76" s="38" t="s">
        <v>392</v>
      </c>
      <c r="R76" s="38" t="s">
        <v>258</v>
      </c>
      <c r="S76" s="84" t="s">
        <v>453</v>
      </c>
      <c r="T76" s="84" t="s">
        <v>453</v>
      </c>
      <c r="U76" s="84" t="s">
        <v>291</v>
      </c>
      <c r="V76" s="84" t="s">
        <v>261</v>
      </c>
      <c r="W76" s="84">
        <v>541</v>
      </c>
      <c r="X76" s="38" t="s">
        <v>292</v>
      </c>
      <c r="Y76" s="84">
        <v>351653697</v>
      </c>
      <c r="Z76" s="38" t="s">
        <v>454</v>
      </c>
      <c r="AA76" s="108" t="s">
        <v>1319</v>
      </c>
      <c r="AB76" s="84">
        <v>42000</v>
      </c>
      <c r="AC76" s="108" t="s">
        <v>1268</v>
      </c>
      <c r="AD76" s="84">
        <v>24</v>
      </c>
      <c r="AE76" s="84" t="s">
        <v>1214</v>
      </c>
      <c r="AF76" s="84" t="s">
        <v>1320</v>
      </c>
      <c r="AG76" s="108" t="s">
        <v>1321</v>
      </c>
      <c r="AH76" s="84" t="s">
        <v>1217</v>
      </c>
      <c r="AI76" s="108" t="s">
        <v>1322</v>
      </c>
      <c r="AJ76" s="84">
        <v>2240</v>
      </c>
      <c r="AK76" s="84">
        <v>2240</v>
      </c>
      <c r="AL76" s="108" t="s">
        <v>1323</v>
      </c>
      <c r="AM76" s="84">
        <v>21265.48</v>
      </c>
      <c r="AN76" s="112">
        <v>10454.52</v>
      </c>
      <c r="AO76" s="112">
        <v>31720</v>
      </c>
      <c r="AP76" s="112">
        <v>20734.52</v>
      </c>
      <c r="AQ76" s="112">
        <v>2159.48</v>
      </c>
      <c r="AR76" s="112">
        <v>22894</v>
      </c>
      <c r="AS76" s="112">
        <v>20734.52</v>
      </c>
      <c r="AT76" s="112">
        <v>2159.48</v>
      </c>
      <c r="AU76" s="112">
        <v>22894</v>
      </c>
      <c r="AV76" s="84">
        <v>29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1941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192851</v>
      </c>
      <c r="J77" s="38" t="s">
        <v>444</v>
      </c>
      <c r="K77" s="84">
        <v>192851</v>
      </c>
      <c r="L77" s="84" t="s">
        <v>295</v>
      </c>
      <c r="M77" s="38" t="s">
        <v>296</v>
      </c>
      <c r="N77" s="84">
        <v>406195</v>
      </c>
      <c r="O77" s="84" t="s">
        <v>445</v>
      </c>
      <c r="P77" s="84">
        <v>614198</v>
      </c>
      <c r="Q77" s="38" t="s">
        <v>446</v>
      </c>
      <c r="R77" s="38" t="s">
        <v>258</v>
      </c>
      <c r="S77" s="84" t="s">
        <v>455</v>
      </c>
      <c r="T77" s="84" t="s">
        <v>455</v>
      </c>
      <c r="U77" s="84" t="s">
        <v>260</v>
      </c>
      <c r="V77" s="84" t="s">
        <v>261</v>
      </c>
      <c r="W77" s="84">
        <v>541</v>
      </c>
      <c r="X77" s="38" t="s">
        <v>292</v>
      </c>
      <c r="Y77" s="84">
        <v>351655641</v>
      </c>
      <c r="Z77" s="38" t="s">
        <v>456</v>
      </c>
      <c r="AA77" s="108" t="s">
        <v>1312</v>
      </c>
      <c r="AB77" s="84">
        <v>42000</v>
      </c>
      <c r="AC77" s="108" t="s">
        <v>1285</v>
      </c>
      <c r="AD77" s="84">
        <v>24</v>
      </c>
      <c r="AE77" s="84" t="s">
        <v>1214</v>
      </c>
      <c r="AF77" s="84" t="s">
        <v>1313</v>
      </c>
      <c r="AG77" s="108" t="s">
        <v>1314</v>
      </c>
      <c r="AH77" s="84" t="s">
        <v>1217</v>
      </c>
      <c r="AI77" s="108" t="s">
        <v>1315</v>
      </c>
      <c r="AJ77" s="84">
        <v>2240</v>
      </c>
      <c r="AK77" s="84">
        <v>2240</v>
      </c>
      <c r="AL77" s="108" t="s">
        <v>1324</v>
      </c>
      <c r="AM77" s="84">
        <v>36616.92</v>
      </c>
      <c r="AN77" s="112">
        <v>12663.08</v>
      </c>
      <c r="AO77" s="112">
        <v>49280</v>
      </c>
      <c r="AP77" s="112">
        <v>5383.08</v>
      </c>
      <c r="AQ77" s="112">
        <v>181.92</v>
      </c>
      <c r="AR77" s="112">
        <v>5565</v>
      </c>
      <c r="AS77" s="112">
        <v>5383.08</v>
      </c>
      <c r="AT77" s="112">
        <v>181.92</v>
      </c>
      <c r="AU77" s="112">
        <v>5565</v>
      </c>
      <c r="AV77" s="84">
        <v>30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1942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191596</v>
      </c>
      <c r="J78" s="38" t="s">
        <v>357</v>
      </c>
      <c r="K78" s="84">
        <v>191596</v>
      </c>
      <c r="L78" s="84" t="s">
        <v>264</v>
      </c>
      <c r="M78" s="38" t="s">
        <v>265</v>
      </c>
      <c r="N78" s="84">
        <v>400441</v>
      </c>
      <c r="O78" s="84" t="s">
        <v>358</v>
      </c>
      <c r="P78" s="84">
        <v>599181</v>
      </c>
      <c r="Q78" s="38" t="s">
        <v>359</v>
      </c>
      <c r="R78" s="38" t="s">
        <v>258</v>
      </c>
      <c r="S78" s="84" t="s">
        <v>457</v>
      </c>
      <c r="T78" s="84" t="s">
        <v>457</v>
      </c>
      <c r="U78" s="84" t="s">
        <v>291</v>
      </c>
      <c r="V78" s="84" t="s">
        <v>261</v>
      </c>
      <c r="W78" s="84">
        <v>541</v>
      </c>
      <c r="X78" s="38" t="s">
        <v>292</v>
      </c>
      <c r="Y78" s="84">
        <v>351962635</v>
      </c>
      <c r="Z78" s="38" t="s">
        <v>458</v>
      </c>
      <c r="AA78" s="108" t="s">
        <v>1325</v>
      </c>
      <c r="AB78" s="84">
        <v>42000</v>
      </c>
      <c r="AC78" s="108" t="s">
        <v>1213</v>
      </c>
      <c r="AD78" s="84">
        <v>24</v>
      </c>
      <c r="AE78" s="84" t="s">
        <v>1214</v>
      </c>
      <c r="AF78" s="84" t="s">
        <v>1326</v>
      </c>
      <c r="AG78" s="108" t="s">
        <v>1327</v>
      </c>
      <c r="AH78" s="84" t="s">
        <v>1217</v>
      </c>
      <c r="AI78" s="108" t="s">
        <v>1328</v>
      </c>
      <c r="AJ78" s="84">
        <v>2240</v>
      </c>
      <c r="AK78" s="84">
        <v>2240</v>
      </c>
      <c r="AL78" s="108" t="s">
        <v>1329</v>
      </c>
      <c r="AM78" s="84">
        <v>1089.32</v>
      </c>
      <c r="AN78" s="112">
        <v>1160.68</v>
      </c>
      <c r="AO78" s="112">
        <v>2250</v>
      </c>
      <c r="AP78" s="112">
        <v>40910.68</v>
      </c>
      <c r="AQ78" s="112">
        <v>11129.32</v>
      </c>
      <c r="AR78" s="112">
        <v>52040</v>
      </c>
      <c r="AS78" s="112">
        <v>40910.68</v>
      </c>
      <c r="AT78" s="112">
        <v>11129.32</v>
      </c>
      <c r="AU78" s="112">
        <v>52040</v>
      </c>
      <c r="AV78" s="84">
        <v>29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1943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191548</v>
      </c>
      <c r="J79" s="38" t="s">
        <v>294</v>
      </c>
      <c r="K79" s="84">
        <v>191548</v>
      </c>
      <c r="L79" s="84" t="s">
        <v>295</v>
      </c>
      <c r="M79" s="38" t="s">
        <v>296</v>
      </c>
      <c r="N79" s="84">
        <v>401640</v>
      </c>
      <c r="O79" s="84" t="s">
        <v>383</v>
      </c>
      <c r="P79" s="84">
        <v>601957</v>
      </c>
      <c r="Q79" s="38" t="s">
        <v>384</v>
      </c>
      <c r="R79" s="38" t="s">
        <v>258</v>
      </c>
      <c r="S79" s="84" t="s">
        <v>459</v>
      </c>
      <c r="T79" s="84" t="s">
        <v>459</v>
      </c>
      <c r="U79" s="84" t="s">
        <v>260</v>
      </c>
      <c r="V79" s="84" t="s">
        <v>261</v>
      </c>
      <c r="W79" s="84">
        <v>541</v>
      </c>
      <c r="X79" s="38" t="s">
        <v>460</v>
      </c>
      <c r="Y79" s="84">
        <v>352230577</v>
      </c>
      <c r="Z79" s="38" t="s">
        <v>461</v>
      </c>
      <c r="AA79" s="108" t="s">
        <v>1330</v>
      </c>
      <c r="AB79" s="84">
        <v>42000</v>
      </c>
      <c r="AC79" s="108" t="s">
        <v>1268</v>
      </c>
      <c r="AD79" s="84">
        <v>24</v>
      </c>
      <c r="AE79" s="84" t="s">
        <v>1214</v>
      </c>
      <c r="AF79" s="84" t="s">
        <v>1331</v>
      </c>
      <c r="AG79" s="108" t="s">
        <v>1332</v>
      </c>
      <c r="AH79" s="84" t="s">
        <v>1217</v>
      </c>
      <c r="AI79" s="108" t="s">
        <v>1333</v>
      </c>
      <c r="AJ79" s="84">
        <v>2240</v>
      </c>
      <c r="AK79" s="84">
        <v>2240</v>
      </c>
      <c r="AL79" s="108" t="s">
        <v>1324</v>
      </c>
      <c r="AM79" s="84">
        <v>35078.46</v>
      </c>
      <c r="AN79" s="112">
        <v>11961.54</v>
      </c>
      <c r="AO79" s="112">
        <v>47040</v>
      </c>
      <c r="AP79" s="112">
        <v>6921.54</v>
      </c>
      <c r="AQ79" s="112">
        <v>303.45999999999998</v>
      </c>
      <c r="AR79" s="112">
        <v>7225</v>
      </c>
      <c r="AS79" s="112">
        <v>6921.54</v>
      </c>
      <c r="AT79" s="112">
        <v>303.45999999999998</v>
      </c>
      <c r="AU79" s="112">
        <v>7225</v>
      </c>
      <c r="AV79" s="84">
        <v>28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1944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205703</v>
      </c>
      <c r="J80" s="38" t="s">
        <v>462</v>
      </c>
      <c r="K80" s="84">
        <v>205703</v>
      </c>
      <c r="L80" s="84" t="s">
        <v>295</v>
      </c>
      <c r="M80" s="38" t="s">
        <v>296</v>
      </c>
      <c r="N80" s="84">
        <v>461593</v>
      </c>
      <c r="O80" s="84" t="s">
        <v>463</v>
      </c>
      <c r="P80" s="84">
        <v>711315</v>
      </c>
      <c r="Q80" s="38" t="s">
        <v>464</v>
      </c>
      <c r="R80" s="38" t="s">
        <v>465</v>
      </c>
      <c r="S80" s="84" t="s">
        <v>466</v>
      </c>
      <c r="T80" s="84" t="s">
        <v>466</v>
      </c>
      <c r="U80" s="84" t="s">
        <v>310</v>
      </c>
      <c r="V80" s="84" t="s">
        <v>261</v>
      </c>
      <c r="W80" s="84">
        <v>541</v>
      </c>
      <c r="X80" s="38" t="s">
        <v>272</v>
      </c>
      <c r="Y80" s="84">
        <v>353652542</v>
      </c>
      <c r="Z80" s="38" t="s">
        <v>467</v>
      </c>
      <c r="AA80" s="108" t="s">
        <v>1334</v>
      </c>
      <c r="AB80" s="84">
        <v>35000</v>
      </c>
      <c r="AC80" s="108"/>
      <c r="AD80" s="84">
        <v>75</v>
      </c>
      <c r="AE80" s="84" t="s">
        <v>1214</v>
      </c>
      <c r="AF80" s="84" t="s">
        <v>1335</v>
      </c>
      <c r="AG80" s="108" t="s">
        <v>1336</v>
      </c>
      <c r="AH80" s="84" t="s">
        <v>1217</v>
      </c>
      <c r="AI80" s="108" t="s">
        <v>1337</v>
      </c>
      <c r="AJ80" s="84">
        <v>560</v>
      </c>
      <c r="AK80" s="84">
        <v>560</v>
      </c>
      <c r="AL80" s="108" t="s">
        <v>1338</v>
      </c>
      <c r="AM80" s="84">
        <v>32910.980000000003</v>
      </c>
      <c r="AN80" s="112">
        <v>6849.02</v>
      </c>
      <c r="AO80" s="112">
        <v>39760</v>
      </c>
      <c r="AP80" s="112">
        <v>2089.02</v>
      </c>
      <c r="AQ80" s="112">
        <v>24.98</v>
      </c>
      <c r="AR80" s="112">
        <v>2114</v>
      </c>
      <c r="AS80" s="112">
        <v>2089.02</v>
      </c>
      <c r="AT80" s="112">
        <v>24.98</v>
      </c>
      <c r="AU80" s="112">
        <v>2114</v>
      </c>
      <c r="AV80" s="84">
        <v>110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1945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205741</v>
      </c>
      <c r="J81" s="38" t="s">
        <v>468</v>
      </c>
      <c r="K81" s="84">
        <v>205741</v>
      </c>
      <c r="L81" s="84" t="s">
        <v>295</v>
      </c>
      <c r="M81" s="38" t="s">
        <v>296</v>
      </c>
      <c r="N81" s="84">
        <v>462052</v>
      </c>
      <c r="O81" s="84" t="s">
        <v>469</v>
      </c>
      <c r="P81" s="84">
        <v>716208</v>
      </c>
      <c r="Q81" s="38" t="s">
        <v>470</v>
      </c>
      <c r="R81" s="38" t="s">
        <v>465</v>
      </c>
      <c r="S81" s="84" t="s">
        <v>471</v>
      </c>
      <c r="T81" s="84" t="s">
        <v>471</v>
      </c>
      <c r="U81" s="84" t="s">
        <v>260</v>
      </c>
      <c r="V81" s="84" t="s">
        <v>261</v>
      </c>
      <c r="W81" s="84">
        <v>541</v>
      </c>
      <c r="X81" s="38" t="s">
        <v>272</v>
      </c>
      <c r="Y81" s="84">
        <v>353698490</v>
      </c>
      <c r="Z81" s="38" t="s">
        <v>472</v>
      </c>
      <c r="AA81" s="108" t="s">
        <v>1339</v>
      </c>
      <c r="AB81" s="84">
        <v>35000</v>
      </c>
      <c r="AC81" s="108"/>
      <c r="AD81" s="84">
        <v>50</v>
      </c>
      <c r="AE81" s="84" t="s">
        <v>1214</v>
      </c>
      <c r="AF81" s="84" t="s">
        <v>1340</v>
      </c>
      <c r="AG81" s="108" t="s">
        <v>1341</v>
      </c>
      <c r="AH81" s="84" t="s">
        <v>1217</v>
      </c>
      <c r="AI81" s="108" t="s">
        <v>1342</v>
      </c>
      <c r="AJ81" s="84">
        <v>790</v>
      </c>
      <c r="AK81" s="84">
        <v>790</v>
      </c>
      <c r="AL81" s="108" t="s">
        <v>1343</v>
      </c>
      <c r="AM81" s="84">
        <v>31818.18</v>
      </c>
      <c r="AN81" s="112">
        <v>4521.82</v>
      </c>
      <c r="AO81" s="112">
        <v>36340</v>
      </c>
      <c r="AP81" s="112">
        <v>3181.82</v>
      </c>
      <c r="AQ81" s="112">
        <v>39.18</v>
      </c>
      <c r="AR81" s="112">
        <v>3221</v>
      </c>
      <c r="AS81" s="112">
        <v>3181.82</v>
      </c>
      <c r="AT81" s="112">
        <v>39.18</v>
      </c>
      <c r="AU81" s="112">
        <v>3221</v>
      </c>
      <c r="AV81" s="84">
        <v>109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1946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207954</v>
      </c>
      <c r="J82" s="38" t="s">
        <v>473</v>
      </c>
      <c r="K82" s="84">
        <v>207954</v>
      </c>
      <c r="L82" s="84" t="s">
        <v>295</v>
      </c>
      <c r="M82" s="38" t="s">
        <v>296</v>
      </c>
      <c r="N82" s="84">
        <v>469454</v>
      </c>
      <c r="O82" s="84" t="s">
        <v>474</v>
      </c>
      <c r="P82" s="84">
        <v>726812</v>
      </c>
      <c r="Q82" s="38" t="s">
        <v>475</v>
      </c>
      <c r="R82" s="38" t="s">
        <v>465</v>
      </c>
      <c r="S82" s="84" t="s">
        <v>476</v>
      </c>
      <c r="T82" s="84" t="s">
        <v>476</v>
      </c>
      <c r="U82" s="84" t="s">
        <v>291</v>
      </c>
      <c r="V82" s="84" t="s">
        <v>261</v>
      </c>
      <c r="W82" s="84">
        <v>541</v>
      </c>
      <c r="X82" s="38" t="s">
        <v>272</v>
      </c>
      <c r="Y82" s="84">
        <v>353993960</v>
      </c>
      <c r="Z82" s="38" t="s">
        <v>477</v>
      </c>
      <c r="AA82" s="108" t="s">
        <v>1344</v>
      </c>
      <c r="AB82" s="84">
        <v>45000</v>
      </c>
      <c r="AC82" s="108"/>
      <c r="AD82" s="84">
        <v>75</v>
      </c>
      <c r="AE82" s="84" t="s">
        <v>1214</v>
      </c>
      <c r="AF82" s="84" t="s">
        <v>1345</v>
      </c>
      <c r="AG82" s="108" t="s">
        <v>1346</v>
      </c>
      <c r="AH82" s="84" t="s">
        <v>1217</v>
      </c>
      <c r="AI82" s="108" t="s">
        <v>1347</v>
      </c>
      <c r="AJ82" s="84">
        <v>720</v>
      </c>
      <c r="AK82" s="84">
        <v>720</v>
      </c>
      <c r="AL82" s="108" t="s">
        <v>1348</v>
      </c>
      <c r="AM82" s="84">
        <v>40909.93</v>
      </c>
      <c r="AN82" s="112">
        <v>8770.07</v>
      </c>
      <c r="AO82" s="112">
        <v>49680</v>
      </c>
      <c r="AP82" s="112">
        <v>4090.07</v>
      </c>
      <c r="AQ82" s="112">
        <v>67.930000000000007</v>
      </c>
      <c r="AR82" s="112">
        <v>4158</v>
      </c>
      <c r="AS82" s="112">
        <v>4090.07</v>
      </c>
      <c r="AT82" s="112">
        <v>67.930000000000007</v>
      </c>
      <c r="AU82" s="112">
        <v>4158</v>
      </c>
      <c r="AV82" s="84">
        <v>107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1947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210205</v>
      </c>
      <c r="J83" s="38" t="s">
        <v>478</v>
      </c>
      <c r="K83" s="84">
        <v>210205</v>
      </c>
      <c r="L83" s="84" t="s">
        <v>254</v>
      </c>
      <c r="M83" s="38" t="s">
        <v>255</v>
      </c>
      <c r="N83" s="84">
        <v>476447</v>
      </c>
      <c r="O83" s="84" t="s">
        <v>479</v>
      </c>
      <c r="P83" s="84">
        <v>743784</v>
      </c>
      <c r="Q83" s="38" t="s">
        <v>480</v>
      </c>
      <c r="R83" s="38" t="s">
        <v>465</v>
      </c>
      <c r="S83" s="84" t="s">
        <v>481</v>
      </c>
      <c r="T83" s="84" t="s">
        <v>481</v>
      </c>
      <c r="U83" s="84" t="s">
        <v>317</v>
      </c>
      <c r="V83" s="84" t="s">
        <v>281</v>
      </c>
      <c r="W83" s="84">
        <v>541</v>
      </c>
      <c r="X83" s="38" t="s">
        <v>272</v>
      </c>
      <c r="Y83" s="84">
        <v>354414074</v>
      </c>
      <c r="Z83" s="38" t="s">
        <v>482</v>
      </c>
      <c r="AA83" s="108" t="s">
        <v>1349</v>
      </c>
      <c r="AB83" s="84">
        <v>45000</v>
      </c>
      <c r="AC83" s="108"/>
      <c r="AD83" s="84">
        <v>75</v>
      </c>
      <c r="AE83" s="84" t="s">
        <v>1214</v>
      </c>
      <c r="AF83" s="84" t="s">
        <v>1350</v>
      </c>
      <c r="AG83" s="108" t="s">
        <v>1351</v>
      </c>
      <c r="AH83" s="84" t="s">
        <v>1217</v>
      </c>
      <c r="AI83" s="108" t="s">
        <v>1352</v>
      </c>
      <c r="AJ83" s="84">
        <v>720</v>
      </c>
      <c r="AK83" s="84">
        <v>720</v>
      </c>
      <c r="AL83" s="108" t="s">
        <v>1353</v>
      </c>
      <c r="AM83" s="84">
        <v>44031.14</v>
      </c>
      <c r="AN83" s="112">
        <v>8615.86</v>
      </c>
      <c r="AO83" s="112">
        <v>52647</v>
      </c>
      <c r="AP83" s="112">
        <v>968.86</v>
      </c>
      <c r="AQ83" s="112">
        <v>2.14</v>
      </c>
      <c r="AR83" s="112">
        <v>971</v>
      </c>
      <c r="AS83" s="112">
        <v>968.86</v>
      </c>
      <c r="AT83" s="112">
        <v>2.14</v>
      </c>
      <c r="AU83" s="112">
        <v>971</v>
      </c>
      <c r="AV83" s="84">
        <v>104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1948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212928</v>
      </c>
      <c r="J84" s="38" t="s">
        <v>483</v>
      </c>
      <c r="K84" s="84">
        <v>212928</v>
      </c>
      <c r="L84" s="84" t="s">
        <v>264</v>
      </c>
      <c r="M84" s="38" t="s">
        <v>265</v>
      </c>
      <c r="N84" s="84">
        <v>485250</v>
      </c>
      <c r="O84" s="84" t="s">
        <v>484</v>
      </c>
      <c r="P84" s="84">
        <v>768150</v>
      </c>
      <c r="Q84" s="38" t="s">
        <v>485</v>
      </c>
      <c r="R84" s="38" t="s">
        <v>465</v>
      </c>
      <c r="S84" s="84" t="s">
        <v>486</v>
      </c>
      <c r="T84" s="84" t="s">
        <v>486</v>
      </c>
      <c r="U84" s="84" t="s">
        <v>260</v>
      </c>
      <c r="V84" s="84" t="s">
        <v>261</v>
      </c>
      <c r="W84" s="84">
        <v>0</v>
      </c>
      <c r="X84" s="38" t="s">
        <v>272</v>
      </c>
      <c r="Y84" s="84">
        <v>354973489</v>
      </c>
      <c r="Z84" s="38" t="s">
        <v>487</v>
      </c>
      <c r="AA84" s="108" t="s">
        <v>1354</v>
      </c>
      <c r="AB84" s="84">
        <v>42000</v>
      </c>
      <c r="AC84" s="108"/>
      <c r="AD84" s="84">
        <v>75</v>
      </c>
      <c r="AE84" s="84" t="s">
        <v>1214</v>
      </c>
      <c r="AF84" s="84" t="s">
        <v>1355</v>
      </c>
      <c r="AG84" s="108" t="s">
        <v>1356</v>
      </c>
      <c r="AH84" s="84" t="s">
        <v>1357</v>
      </c>
      <c r="AI84" s="108" t="s">
        <v>1358</v>
      </c>
      <c r="AJ84" s="84">
        <v>670</v>
      </c>
      <c r="AK84" s="84">
        <v>670</v>
      </c>
      <c r="AL84" s="108" t="s">
        <v>1359</v>
      </c>
      <c r="AM84" s="84">
        <v>22214.04</v>
      </c>
      <c r="AN84" s="112">
        <v>6595.96</v>
      </c>
      <c r="AO84" s="112">
        <v>28810</v>
      </c>
      <c r="AP84" s="112">
        <v>19785.96</v>
      </c>
      <c r="AQ84" s="112">
        <v>1600.04</v>
      </c>
      <c r="AR84" s="112">
        <v>21386</v>
      </c>
      <c r="AS84" s="112">
        <v>19785.96</v>
      </c>
      <c r="AT84" s="112">
        <v>1600.04</v>
      </c>
      <c r="AU84" s="112">
        <v>21386</v>
      </c>
      <c r="AV84" s="84">
        <v>100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1949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208957</v>
      </c>
      <c r="J85" s="38" t="s">
        <v>488</v>
      </c>
      <c r="K85" s="84">
        <v>208957</v>
      </c>
      <c r="L85" s="84" t="s">
        <v>254</v>
      </c>
      <c r="M85" s="38" t="s">
        <v>255</v>
      </c>
      <c r="N85" s="84">
        <v>471608</v>
      </c>
      <c r="O85" s="84" t="s">
        <v>489</v>
      </c>
      <c r="P85" s="84">
        <v>773527</v>
      </c>
      <c r="Q85" s="38" t="s">
        <v>490</v>
      </c>
      <c r="R85" s="38" t="s">
        <v>465</v>
      </c>
      <c r="S85" s="84" t="s">
        <v>491</v>
      </c>
      <c r="T85" s="84" t="s">
        <v>491</v>
      </c>
      <c r="U85" s="84" t="s">
        <v>260</v>
      </c>
      <c r="V85" s="84" t="s">
        <v>261</v>
      </c>
      <c r="W85" s="84">
        <v>0</v>
      </c>
      <c r="X85" s="38" t="s">
        <v>272</v>
      </c>
      <c r="Y85" s="84">
        <v>355004607</v>
      </c>
      <c r="Z85" s="38" t="s">
        <v>492</v>
      </c>
      <c r="AA85" s="108" t="s">
        <v>1360</v>
      </c>
      <c r="AB85" s="84">
        <v>42000</v>
      </c>
      <c r="AC85" s="108"/>
      <c r="AD85" s="84">
        <v>75</v>
      </c>
      <c r="AE85" s="84" t="s">
        <v>1214</v>
      </c>
      <c r="AF85" s="84" t="s">
        <v>1361</v>
      </c>
      <c r="AG85" s="108" t="s">
        <v>1362</v>
      </c>
      <c r="AH85" s="84" t="s">
        <v>1357</v>
      </c>
      <c r="AI85" s="108" t="s">
        <v>1363</v>
      </c>
      <c r="AJ85" s="84">
        <v>670</v>
      </c>
      <c r="AK85" s="84">
        <v>670</v>
      </c>
      <c r="AL85" s="108" t="s">
        <v>1364</v>
      </c>
      <c r="AM85" s="84">
        <v>39941.199999999997</v>
      </c>
      <c r="AN85" s="112">
        <v>8298.7999999999993</v>
      </c>
      <c r="AO85" s="112">
        <v>48240</v>
      </c>
      <c r="AP85" s="112">
        <v>2058.8000000000002</v>
      </c>
      <c r="AQ85" s="112">
        <v>20.2</v>
      </c>
      <c r="AR85" s="112">
        <v>2079</v>
      </c>
      <c r="AS85" s="112">
        <v>2058.8000000000002</v>
      </c>
      <c r="AT85" s="112">
        <v>20.2</v>
      </c>
      <c r="AU85" s="112">
        <v>2079</v>
      </c>
      <c r="AV85" s="84">
        <v>98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1950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208957</v>
      </c>
      <c r="J86" s="38" t="s">
        <v>488</v>
      </c>
      <c r="K86" s="84">
        <v>208957</v>
      </c>
      <c r="L86" s="84" t="s">
        <v>254</v>
      </c>
      <c r="M86" s="38" t="s">
        <v>255</v>
      </c>
      <c r="N86" s="84">
        <v>471608</v>
      </c>
      <c r="O86" s="84" t="s">
        <v>489</v>
      </c>
      <c r="P86" s="84">
        <v>773527</v>
      </c>
      <c r="Q86" s="38" t="s">
        <v>490</v>
      </c>
      <c r="R86" s="38" t="s">
        <v>465</v>
      </c>
      <c r="S86" s="84" t="s">
        <v>493</v>
      </c>
      <c r="T86" s="84" t="s">
        <v>493</v>
      </c>
      <c r="U86" s="84" t="s">
        <v>260</v>
      </c>
      <c r="V86" s="84" t="s">
        <v>261</v>
      </c>
      <c r="W86" s="84">
        <v>0</v>
      </c>
      <c r="X86" s="38" t="s">
        <v>272</v>
      </c>
      <c r="Y86" s="84">
        <v>355005951</v>
      </c>
      <c r="Z86" s="38" t="s">
        <v>494</v>
      </c>
      <c r="AA86" s="108" t="s">
        <v>1360</v>
      </c>
      <c r="AB86" s="84">
        <v>42000</v>
      </c>
      <c r="AC86" s="108"/>
      <c r="AD86" s="84">
        <v>75</v>
      </c>
      <c r="AE86" s="84" t="s">
        <v>1214</v>
      </c>
      <c r="AF86" s="84" t="s">
        <v>1361</v>
      </c>
      <c r="AG86" s="108" t="s">
        <v>1362</v>
      </c>
      <c r="AH86" s="84" t="s">
        <v>1357</v>
      </c>
      <c r="AI86" s="108" t="s">
        <v>1363</v>
      </c>
      <c r="AJ86" s="84">
        <v>670</v>
      </c>
      <c r="AK86" s="84">
        <v>670</v>
      </c>
      <c r="AL86" s="108" t="s">
        <v>1365</v>
      </c>
      <c r="AM86" s="84">
        <v>40601.33</v>
      </c>
      <c r="AN86" s="112">
        <v>8308.67</v>
      </c>
      <c r="AO86" s="112">
        <v>48910</v>
      </c>
      <c r="AP86" s="112">
        <v>1398.67</v>
      </c>
      <c r="AQ86" s="112">
        <v>10.33</v>
      </c>
      <c r="AR86" s="112">
        <v>1409</v>
      </c>
      <c r="AS86" s="112">
        <v>1398.67</v>
      </c>
      <c r="AT86" s="112">
        <v>10.33</v>
      </c>
      <c r="AU86" s="112">
        <v>1409</v>
      </c>
      <c r="AV86" s="84">
        <v>98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1951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212928</v>
      </c>
      <c r="J87" s="38" t="s">
        <v>483</v>
      </c>
      <c r="K87" s="84">
        <v>212928</v>
      </c>
      <c r="L87" s="84" t="s">
        <v>264</v>
      </c>
      <c r="M87" s="38" t="s">
        <v>265</v>
      </c>
      <c r="N87" s="84">
        <v>485250</v>
      </c>
      <c r="O87" s="84" t="s">
        <v>484</v>
      </c>
      <c r="P87" s="84">
        <v>768150</v>
      </c>
      <c r="Q87" s="38" t="s">
        <v>485</v>
      </c>
      <c r="R87" s="38" t="s">
        <v>465</v>
      </c>
      <c r="S87" s="84" t="s">
        <v>495</v>
      </c>
      <c r="T87" s="84" t="s">
        <v>495</v>
      </c>
      <c r="U87" s="84" t="s">
        <v>260</v>
      </c>
      <c r="V87" s="84" t="s">
        <v>261</v>
      </c>
      <c r="W87" s="84">
        <v>0</v>
      </c>
      <c r="X87" s="38" t="s">
        <v>272</v>
      </c>
      <c r="Y87" s="84">
        <v>355007982</v>
      </c>
      <c r="Z87" s="38" t="s">
        <v>496</v>
      </c>
      <c r="AA87" s="108" t="s">
        <v>1366</v>
      </c>
      <c r="AB87" s="84">
        <v>42000</v>
      </c>
      <c r="AC87" s="108"/>
      <c r="AD87" s="84">
        <v>75</v>
      </c>
      <c r="AE87" s="84" t="s">
        <v>1214</v>
      </c>
      <c r="AF87" s="84" t="s">
        <v>1367</v>
      </c>
      <c r="AG87" s="108" t="s">
        <v>1368</v>
      </c>
      <c r="AH87" s="84" t="s">
        <v>1357</v>
      </c>
      <c r="AI87" s="108" t="s">
        <v>1369</v>
      </c>
      <c r="AJ87" s="84">
        <v>670</v>
      </c>
      <c r="AK87" s="84">
        <v>670</v>
      </c>
      <c r="AL87" s="108" t="s">
        <v>1370</v>
      </c>
      <c r="AM87" s="84">
        <v>40022.01</v>
      </c>
      <c r="AN87" s="112">
        <v>8217.99</v>
      </c>
      <c r="AO87" s="112">
        <v>48240</v>
      </c>
      <c r="AP87" s="112">
        <v>1977.99</v>
      </c>
      <c r="AQ87" s="112">
        <v>19.010000000000002</v>
      </c>
      <c r="AR87" s="112">
        <v>1997</v>
      </c>
      <c r="AS87" s="112">
        <v>1977.99</v>
      </c>
      <c r="AT87" s="112">
        <v>19.010000000000002</v>
      </c>
      <c r="AU87" s="112">
        <v>1997</v>
      </c>
      <c r="AV87" s="84">
        <v>99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1952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213785</v>
      </c>
      <c r="J88" s="38" t="s">
        <v>497</v>
      </c>
      <c r="K88" s="84">
        <v>213785</v>
      </c>
      <c r="L88" s="84" t="s">
        <v>295</v>
      </c>
      <c r="M88" s="38" t="s">
        <v>296</v>
      </c>
      <c r="N88" s="84">
        <v>487411</v>
      </c>
      <c r="O88" s="84" t="s">
        <v>498</v>
      </c>
      <c r="P88" s="84">
        <v>776655</v>
      </c>
      <c r="Q88" s="38" t="s">
        <v>499</v>
      </c>
      <c r="R88" s="38" t="s">
        <v>465</v>
      </c>
      <c r="S88" s="84" t="s">
        <v>500</v>
      </c>
      <c r="T88" s="84" t="s">
        <v>500</v>
      </c>
      <c r="U88" s="84" t="s">
        <v>260</v>
      </c>
      <c r="V88" s="84" t="s">
        <v>261</v>
      </c>
      <c r="W88" s="84">
        <v>0</v>
      </c>
      <c r="X88" s="38" t="s">
        <v>272</v>
      </c>
      <c r="Y88" s="84">
        <v>355115872</v>
      </c>
      <c r="Z88" s="38" t="s">
        <v>501</v>
      </c>
      <c r="AA88" s="108" t="s">
        <v>1371</v>
      </c>
      <c r="AB88" s="84">
        <v>42000</v>
      </c>
      <c r="AC88" s="108"/>
      <c r="AD88" s="84">
        <v>75</v>
      </c>
      <c r="AE88" s="84" t="s">
        <v>1214</v>
      </c>
      <c r="AF88" s="84" t="s">
        <v>1367</v>
      </c>
      <c r="AG88" s="108" t="s">
        <v>1372</v>
      </c>
      <c r="AH88" s="84" t="s">
        <v>1357</v>
      </c>
      <c r="AI88" s="108" t="s">
        <v>1369</v>
      </c>
      <c r="AJ88" s="84">
        <v>670</v>
      </c>
      <c r="AK88" s="84">
        <v>670</v>
      </c>
      <c r="AL88" s="108" t="s">
        <v>1373</v>
      </c>
      <c r="AM88" s="84">
        <v>40723.11</v>
      </c>
      <c r="AN88" s="112">
        <v>8186.89</v>
      </c>
      <c r="AO88" s="112">
        <v>48910</v>
      </c>
      <c r="AP88" s="112">
        <v>1276.8900000000001</v>
      </c>
      <c r="AQ88" s="112">
        <v>9.11</v>
      </c>
      <c r="AR88" s="112">
        <v>1286</v>
      </c>
      <c r="AS88" s="112">
        <v>1276.8900000000001</v>
      </c>
      <c r="AT88" s="112">
        <v>9.11</v>
      </c>
      <c r="AU88" s="112">
        <v>1286</v>
      </c>
      <c r="AV88" s="84">
        <v>99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1953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205741</v>
      </c>
      <c r="J89" s="38" t="s">
        <v>468</v>
      </c>
      <c r="K89" s="84">
        <v>205741</v>
      </c>
      <c r="L89" s="84" t="s">
        <v>295</v>
      </c>
      <c r="M89" s="38" t="s">
        <v>296</v>
      </c>
      <c r="N89" s="84">
        <v>461603</v>
      </c>
      <c r="O89" s="84" t="s">
        <v>502</v>
      </c>
      <c r="P89" s="84">
        <v>776645</v>
      </c>
      <c r="Q89" s="38" t="s">
        <v>503</v>
      </c>
      <c r="R89" s="38" t="s">
        <v>465</v>
      </c>
      <c r="S89" s="84" t="s">
        <v>504</v>
      </c>
      <c r="T89" s="84" t="s">
        <v>504</v>
      </c>
      <c r="U89" s="84" t="s">
        <v>260</v>
      </c>
      <c r="V89" s="84" t="s">
        <v>261</v>
      </c>
      <c r="W89" s="84">
        <v>0</v>
      </c>
      <c r="X89" s="38" t="s">
        <v>272</v>
      </c>
      <c r="Y89" s="84">
        <v>355130183</v>
      </c>
      <c r="Z89" s="38" t="s">
        <v>505</v>
      </c>
      <c r="AA89" s="108" t="s">
        <v>1374</v>
      </c>
      <c r="AB89" s="84">
        <v>42000</v>
      </c>
      <c r="AC89" s="108"/>
      <c r="AD89" s="84">
        <v>75</v>
      </c>
      <c r="AE89" s="84" t="s">
        <v>1214</v>
      </c>
      <c r="AF89" s="84" t="s">
        <v>1367</v>
      </c>
      <c r="AG89" s="108" t="s">
        <v>1375</v>
      </c>
      <c r="AH89" s="84" t="s">
        <v>1357</v>
      </c>
      <c r="AI89" s="108" t="s">
        <v>1363</v>
      </c>
      <c r="AJ89" s="84">
        <v>670</v>
      </c>
      <c r="AK89" s="84">
        <v>670</v>
      </c>
      <c r="AL89" s="108" t="s">
        <v>1364</v>
      </c>
      <c r="AM89" s="84">
        <v>40062.400000000001</v>
      </c>
      <c r="AN89" s="112">
        <v>8177.6</v>
      </c>
      <c r="AO89" s="112">
        <v>48240</v>
      </c>
      <c r="AP89" s="112">
        <v>1937.6</v>
      </c>
      <c r="AQ89" s="112">
        <v>18.399999999999999</v>
      </c>
      <c r="AR89" s="112">
        <v>1956</v>
      </c>
      <c r="AS89" s="112">
        <v>1937.6</v>
      </c>
      <c r="AT89" s="112">
        <v>18.399999999999999</v>
      </c>
      <c r="AU89" s="112">
        <v>1956</v>
      </c>
      <c r="AV89" s="84">
        <v>98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1954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205741</v>
      </c>
      <c r="J90" s="38" t="s">
        <v>468</v>
      </c>
      <c r="K90" s="84">
        <v>205741</v>
      </c>
      <c r="L90" s="84" t="s">
        <v>295</v>
      </c>
      <c r="M90" s="38" t="s">
        <v>296</v>
      </c>
      <c r="N90" s="84">
        <v>461603</v>
      </c>
      <c r="O90" s="84" t="s">
        <v>502</v>
      </c>
      <c r="P90" s="84">
        <v>776645</v>
      </c>
      <c r="Q90" s="38" t="s">
        <v>503</v>
      </c>
      <c r="R90" s="38" t="s">
        <v>465</v>
      </c>
      <c r="S90" s="84" t="s">
        <v>506</v>
      </c>
      <c r="T90" s="84" t="s">
        <v>506</v>
      </c>
      <c r="U90" s="84" t="s">
        <v>260</v>
      </c>
      <c r="V90" s="84" t="s">
        <v>261</v>
      </c>
      <c r="W90" s="84">
        <v>0</v>
      </c>
      <c r="X90" s="38" t="s">
        <v>272</v>
      </c>
      <c r="Y90" s="84">
        <v>355131010</v>
      </c>
      <c r="Z90" s="38" t="s">
        <v>507</v>
      </c>
      <c r="AA90" s="108" t="s">
        <v>1374</v>
      </c>
      <c r="AB90" s="84">
        <v>42000</v>
      </c>
      <c r="AC90" s="108"/>
      <c r="AD90" s="84">
        <v>75</v>
      </c>
      <c r="AE90" s="84" t="s">
        <v>1214</v>
      </c>
      <c r="AF90" s="84" t="s">
        <v>1367</v>
      </c>
      <c r="AG90" s="108" t="s">
        <v>1375</v>
      </c>
      <c r="AH90" s="84" t="s">
        <v>1357</v>
      </c>
      <c r="AI90" s="108" t="s">
        <v>1363</v>
      </c>
      <c r="AJ90" s="84">
        <v>670</v>
      </c>
      <c r="AK90" s="84">
        <v>670</v>
      </c>
      <c r="AL90" s="108" t="s">
        <v>1376</v>
      </c>
      <c r="AM90" s="84">
        <v>34888.949999999997</v>
      </c>
      <c r="AN90" s="112">
        <v>7991.05</v>
      </c>
      <c r="AO90" s="112">
        <v>42880</v>
      </c>
      <c r="AP90" s="112">
        <v>7111.05</v>
      </c>
      <c r="AQ90" s="112">
        <v>204.95</v>
      </c>
      <c r="AR90" s="112">
        <v>7316</v>
      </c>
      <c r="AS90" s="112">
        <v>7111.05</v>
      </c>
      <c r="AT90" s="112">
        <v>204.95</v>
      </c>
      <c r="AU90" s="112">
        <v>7316</v>
      </c>
      <c r="AV90" s="84">
        <v>98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1955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205741</v>
      </c>
      <c r="J91" s="38" t="s">
        <v>468</v>
      </c>
      <c r="K91" s="84">
        <v>205741</v>
      </c>
      <c r="L91" s="84" t="s">
        <v>295</v>
      </c>
      <c r="M91" s="38" t="s">
        <v>296</v>
      </c>
      <c r="N91" s="84">
        <v>461603</v>
      </c>
      <c r="O91" s="84" t="s">
        <v>502</v>
      </c>
      <c r="P91" s="84">
        <v>776645</v>
      </c>
      <c r="Q91" s="38" t="s">
        <v>503</v>
      </c>
      <c r="R91" s="38" t="s">
        <v>465</v>
      </c>
      <c r="S91" s="84" t="s">
        <v>508</v>
      </c>
      <c r="T91" s="84" t="s">
        <v>508</v>
      </c>
      <c r="U91" s="84" t="s">
        <v>260</v>
      </c>
      <c r="V91" s="84" t="s">
        <v>261</v>
      </c>
      <c r="W91" s="84">
        <v>0</v>
      </c>
      <c r="X91" s="38" t="s">
        <v>272</v>
      </c>
      <c r="Y91" s="84">
        <v>355152311</v>
      </c>
      <c r="Z91" s="38" t="s">
        <v>509</v>
      </c>
      <c r="AA91" s="108" t="s">
        <v>1374</v>
      </c>
      <c r="AB91" s="84">
        <v>37000</v>
      </c>
      <c r="AC91" s="108"/>
      <c r="AD91" s="84">
        <v>75</v>
      </c>
      <c r="AE91" s="84" t="s">
        <v>1214</v>
      </c>
      <c r="AF91" s="84" t="s">
        <v>1367</v>
      </c>
      <c r="AG91" s="108" t="s">
        <v>1375</v>
      </c>
      <c r="AH91" s="84" t="s">
        <v>1357</v>
      </c>
      <c r="AI91" s="108" t="s">
        <v>1363</v>
      </c>
      <c r="AJ91" s="84">
        <v>590</v>
      </c>
      <c r="AK91" s="84">
        <v>590</v>
      </c>
      <c r="AL91" s="108" t="s">
        <v>1365</v>
      </c>
      <c r="AM91" s="84">
        <v>35854.36</v>
      </c>
      <c r="AN91" s="112">
        <v>7215.64</v>
      </c>
      <c r="AO91" s="112">
        <v>43070</v>
      </c>
      <c r="AP91" s="112">
        <v>1145.6400000000001</v>
      </c>
      <c r="AQ91" s="112">
        <v>8.36</v>
      </c>
      <c r="AR91" s="112">
        <v>1154</v>
      </c>
      <c r="AS91" s="112">
        <v>1145.6400000000001</v>
      </c>
      <c r="AT91" s="112">
        <v>8.36</v>
      </c>
      <c r="AU91" s="112">
        <v>1154</v>
      </c>
      <c r="AV91" s="84">
        <v>98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1956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205724</v>
      </c>
      <c r="J92" s="38" t="s">
        <v>253</v>
      </c>
      <c r="K92" s="84">
        <v>205724</v>
      </c>
      <c r="L92" s="84" t="s">
        <v>295</v>
      </c>
      <c r="M92" s="38" t="s">
        <v>296</v>
      </c>
      <c r="N92" s="84">
        <v>471521</v>
      </c>
      <c r="O92" s="84" t="s">
        <v>358</v>
      </c>
      <c r="P92" s="84">
        <v>780091</v>
      </c>
      <c r="Q92" s="38" t="s">
        <v>510</v>
      </c>
      <c r="R92" s="38" t="s">
        <v>465</v>
      </c>
      <c r="S92" s="84" t="s">
        <v>511</v>
      </c>
      <c r="T92" s="84" t="s">
        <v>511</v>
      </c>
      <c r="U92" s="84" t="s">
        <v>260</v>
      </c>
      <c r="V92" s="84" t="s">
        <v>281</v>
      </c>
      <c r="W92" s="84">
        <v>0</v>
      </c>
      <c r="X92" s="38" t="s">
        <v>272</v>
      </c>
      <c r="Y92" s="84">
        <v>355315442</v>
      </c>
      <c r="Z92" s="38" t="s">
        <v>512</v>
      </c>
      <c r="AA92" s="108" t="s">
        <v>1377</v>
      </c>
      <c r="AB92" s="84">
        <v>42000</v>
      </c>
      <c r="AC92" s="108"/>
      <c r="AD92" s="84">
        <v>50</v>
      </c>
      <c r="AE92" s="84" t="s">
        <v>1214</v>
      </c>
      <c r="AF92" s="84" t="s">
        <v>1378</v>
      </c>
      <c r="AG92" s="108" t="s">
        <v>1379</v>
      </c>
      <c r="AH92" s="84" t="s">
        <v>1357</v>
      </c>
      <c r="AI92" s="108" t="s">
        <v>1380</v>
      </c>
      <c r="AJ92" s="84">
        <v>950</v>
      </c>
      <c r="AK92" s="84">
        <v>950</v>
      </c>
      <c r="AL92" s="108" t="s">
        <v>1381</v>
      </c>
      <c r="AM92" s="84">
        <v>33020.160000000003</v>
      </c>
      <c r="AN92" s="112">
        <v>5329.84</v>
      </c>
      <c r="AO92" s="112">
        <v>38350</v>
      </c>
      <c r="AP92" s="112">
        <v>8979.84</v>
      </c>
      <c r="AQ92" s="112">
        <v>203.16</v>
      </c>
      <c r="AR92" s="112">
        <v>9183</v>
      </c>
      <c r="AS92" s="112">
        <v>8979.84</v>
      </c>
      <c r="AT92" s="112">
        <v>203.16</v>
      </c>
      <c r="AU92" s="112">
        <v>9183</v>
      </c>
      <c r="AV92" s="84">
        <v>97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1957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205724</v>
      </c>
      <c r="J93" s="38" t="s">
        <v>253</v>
      </c>
      <c r="K93" s="84">
        <v>205724</v>
      </c>
      <c r="L93" s="84" t="s">
        <v>295</v>
      </c>
      <c r="M93" s="38" t="s">
        <v>296</v>
      </c>
      <c r="N93" s="84">
        <v>469306</v>
      </c>
      <c r="O93" s="84" t="s">
        <v>266</v>
      </c>
      <c r="P93" s="84">
        <v>797163</v>
      </c>
      <c r="Q93" s="38" t="s">
        <v>513</v>
      </c>
      <c r="R93" s="38" t="s">
        <v>465</v>
      </c>
      <c r="S93" s="84" t="s">
        <v>514</v>
      </c>
      <c r="T93" s="84" t="s">
        <v>514</v>
      </c>
      <c r="U93" s="84" t="s">
        <v>260</v>
      </c>
      <c r="V93" s="84" t="s">
        <v>281</v>
      </c>
      <c r="W93" s="84">
        <v>0</v>
      </c>
      <c r="X93" s="38" t="s">
        <v>272</v>
      </c>
      <c r="Y93" s="84">
        <v>355416990</v>
      </c>
      <c r="Z93" s="38" t="s">
        <v>515</v>
      </c>
      <c r="AA93" s="108" t="s">
        <v>1380</v>
      </c>
      <c r="AB93" s="84">
        <v>42000</v>
      </c>
      <c r="AC93" s="108"/>
      <c r="AD93" s="84">
        <v>75</v>
      </c>
      <c r="AE93" s="84" t="s">
        <v>1214</v>
      </c>
      <c r="AF93" s="84" t="s">
        <v>1382</v>
      </c>
      <c r="AG93" s="108" t="s">
        <v>1383</v>
      </c>
      <c r="AH93" s="84" t="s">
        <v>1357</v>
      </c>
      <c r="AI93" s="108" t="s">
        <v>1384</v>
      </c>
      <c r="AJ93" s="84">
        <v>670</v>
      </c>
      <c r="AK93" s="84">
        <v>670</v>
      </c>
      <c r="AL93" s="108" t="s">
        <v>1266</v>
      </c>
      <c r="AM93" s="84">
        <v>30022</v>
      </c>
      <c r="AN93" s="112">
        <v>7498</v>
      </c>
      <c r="AO93" s="112">
        <v>37520</v>
      </c>
      <c r="AP93" s="112">
        <v>11978</v>
      </c>
      <c r="AQ93" s="112">
        <v>575</v>
      </c>
      <c r="AR93" s="112">
        <v>12553</v>
      </c>
      <c r="AS93" s="112">
        <v>11978</v>
      </c>
      <c r="AT93" s="112">
        <v>575</v>
      </c>
      <c r="AU93" s="112">
        <v>12553</v>
      </c>
      <c r="AV93" s="84">
        <v>96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1958</v>
      </c>
      <c r="BH93" s="114" t="s">
        <v>1865</v>
      </c>
      <c r="BI93" s="38" t="s">
        <v>112</v>
      </c>
      <c r="BJ93" s="85">
        <v>46032</v>
      </c>
      <c r="BK93" s="84" t="s">
        <v>126</v>
      </c>
      <c r="BL93" s="38"/>
      <c r="BM93" s="115"/>
      <c r="BN93" s="116" t="s">
        <v>112</v>
      </c>
      <c r="BO93" s="84" t="s">
        <v>247</v>
      </c>
      <c r="BP93" s="84"/>
      <c r="BQ93" s="117"/>
      <c r="BR93" s="118" t="s">
        <v>2243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212928</v>
      </c>
      <c r="J94" s="38" t="s">
        <v>483</v>
      </c>
      <c r="K94" s="84">
        <v>212928</v>
      </c>
      <c r="L94" s="84" t="s">
        <v>264</v>
      </c>
      <c r="M94" s="38" t="s">
        <v>265</v>
      </c>
      <c r="N94" s="84">
        <v>485250</v>
      </c>
      <c r="O94" s="84" t="s">
        <v>484</v>
      </c>
      <c r="P94" s="84">
        <v>803674</v>
      </c>
      <c r="Q94" s="38" t="s">
        <v>516</v>
      </c>
      <c r="R94" s="38" t="s">
        <v>465</v>
      </c>
      <c r="S94" s="84" t="s">
        <v>517</v>
      </c>
      <c r="T94" s="84" t="s">
        <v>517</v>
      </c>
      <c r="U94" s="84" t="s">
        <v>260</v>
      </c>
      <c r="V94" s="84" t="s">
        <v>261</v>
      </c>
      <c r="W94" s="84">
        <v>0</v>
      </c>
      <c r="X94" s="38" t="s">
        <v>272</v>
      </c>
      <c r="Y94" s="84">
        <v>355475037</v>
      </c>
      <c r="Z94" s="38" t="s">
        <v>518</v>
      </c>
      <c r="AA94" s="108" t="s">
        <v>1385</v>
      </c>
      <c r="AB94" s="84">
        <v>42000</v>
      </c>
      <c r="AC94" s="108"/>
      <c r="AD94" s="84">
        <v>75</v>
      </c>
      <c r="AE94" s="84" t="s">
        <v>1214</v>
      </c>
      <c r="AF94" s="84" t="s">
        <v>1386</v>
      </c>
      <c r="AG94" s="108" t="s">
        <v>1387</v>
      </c>
      <c r="AH94" s="84" t="s">
        <v>1357</v>
      </c>
      <c r="AI94" s="108" t="s">
        <v>1388</v>
      </c>
      <c r="AJ94" s="84">
        <v>670</v>
      </c>
      <c r="AK94" s="84">
        <v>670</v>
      </c>
      <c r="AL94" s="108" t="s">
        <v>1389</v>
      </c>
      <c r="AM94" s="84">
        <v>18162.2</v>
      </c>
      <c r="AN94" s="112">
        <v>5957.8</v>
      </c>
      <c r="AO94" s="112">
        <v>24120</v>
      </c>
      <c r="AP94" s="112">
        <v>23837.8</v>
      </c>
      <c r="AQ94" s="112">
        <v>2361.1999999999998</v>
      </c>
      <c r="AR94" s="112">
        <v>26199</v>
      </c>
      <c r="AS94" s="112">
        <v>23837.8</v>
      </c>
      <c r="AT94" s="112">
        <v>2361.1999999999998</v>
      </c>
      <c r="AU94" s="112">
        <v>26199</v>
      </c>
      <c r="AV94" s="84">
        <v>94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1959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212928</v>
      </c>
      <c r="J95" s="38" t="s">
        <v>483</v>
      </c>
      <c r="K95" s="84">
        <v>212928</v>
      </c>
      <c r="L95" s="84" t="s">
        <v>264</v>
      </c>
      <c r="M95" s="38" t="s">
        <v>265</v>
      </c>
      <c r="N95" s="84">
        <v>485250</v>
      </c>
      <c r="O95" s="84" t="s">
        <v>484</v>
      </c>
      <c r="P95" s="84">
        <v>803674</v>
      </c>
      <c r="Q95" s="38" t="s">
        <v>516</v>
      </c>
      <c r="R95" s="38" t="s">
        <v>465</v>
      </c>
      <c r="S95" s="84" t="s">
        <v>519</v>
      </c>
      <c r="T95" s="84" t="s">
        <v>519</v>
      </c>
      <c r="U95" s="84" t="s">
        <v>260</v>
      </c>
      <c r="V95" s="84" t="s">
        <v>261</v>
      </c>
      <c r="W95" s="84">
        <v>0</v>
      </c>
      <c r="X95" s="38" t="s">
        <v>272</v>
      </c>
      <c r="Y95" s="84">
        <v>355514142</v>
      </c>
      <c r="Z95" s="38" t="s">
        <v>520</v>
      </c>
      <c r="AA95" s="108" t="s">
        <v>1385</v>
      </c>
      <c r="AB95" s="84">
        <v>42000</v>
      </c>
      <c r="AC95" s="108"/>
      <c r="AD95" s="84">
        <v>75</v>
      </c>
      <c r="AE95" s="84" t="s">
        <v>1214</v>
      </c>
      <c r="AF95" s="84" t="s">
        <v>1386</v>
      </c>
      <c r="AG95" s="108" t="s">
        <v>1387</v>
      </c>
      <c r="AH95" s="84" t="s">
        <v>1357</v>
      </c>
      <c r="AI95" s="108" t="s">
        <v>1388</v>
      </c>
      <c r="AJ95" s="84">
        <v>670</v>
      </c>
      <c r="AK95" s="84">
        <v>670</v>
      </c>
      <c r="AL95" s="108" t="s">
        <v>1390</v>
      </c>
      <c r="AM95" s="84">
        <v>18162.2</v>
      </c>
      <c r="AN95" s="112">
        <v>5957.8</v>
      </c>
      <c r="AO95" s="112">
        <v>24120</v>
      </c>
      <c r="AP95" s="112">
        <v>23837.8</v>
      </c>
      <c r="AQ95" s="112">
        <v>2361.1999999999998</v>
      </c>
      <c r="AR95" s="112">
        <v>26199</v>
      </c>
      <c r="AS95" s="112">
        <v>23837.8</v>
      </c>
      <c r="AT95" s="112">
        <v>2361.1999999999998</v>
      </c>
      <c r="AU95" s="112">
        <v>26199</v>
      </c>
      <c r="AV95" s="84">
        <v>94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1960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205724</v>
      </c>
      <c r="J96" s="38" t="s">
        <v>253</v>
      </c>
      <c r="K96" s="84">
        <v>205724</v>
      </c>
      <c r="L96" s="84" t="s">
        <v>295</v>
      </c>
      <c r="M96" s="38" t="s">
        <v>296</v>
      </c>
      <c r="N96" s="84">
        <v>469306</v>
      </c>
      <c r="O96" s="84" t="s">
        <v>266</v>
      </c>
      <c r="P96" s="84">
        <v>797163</v>
      </c>
      <c r="Q96" s="38" t="s">
        <v>513</v>
      </c>
      <c r="R96" s="38" t="s">
        <v>465</v>
      </c>
      <c r="S96" s="84" t="s">
        <v>521</v>
      </c>
      <c r="T96" s="84" t="s">
        <v>521</v>
      </c>
      <c r="U96" s="84" t="s">
        <v>260</v>
      </c>
      <c r="V96" s="84" t="s">
        <v>281</v>
      </c>
      <c r="W96" s="84">
        <v>0</v>
      </c>
      <c r="X96" s="38" t="s">
        <v>272</v>
      </c>
      <c r="Y96" s="84">
        <v>355522182</v>
      </c>
      <c r="Z96" s="38" t="s">
        <v>522</v>
      </c>
      <c r="AA96" s="108" t="s">
        <v>1380</v>
      </c>
      <c r="AB96" s="84">
        <v>42000</v>
      </c>
      <c r="AC96" s="108"/>
      <c r="AD96" s="84">
        <v>75</v>
      </c>
      <c r="AE96" s="84" t="s">
        <v>1214</v>
      </c>
      <c r="AF96" s="84" t="s">
        <v>1382</v>
      </c>
      <c r="AG96" s="108" t="s">
        <v>1383</v>
      </c>
      <c r="AH96" s="84" t="s">
        <v>1357</v>
      </c>
      <c r="AI96" s="108" t="s">
        <v>1384</v>
      </c>
      <c r="AJ96" s="84">
        <v>670</v>
      </c>
      <c r="AK96" s="84">
        <v>670</v>
      </c>
      <c r="AL96" s="108" t="s">
        <v>1266</v>
      </c>
      <c r="AM96" s="84">
        <v>30022</v>
      </c>
      <c r="AN96" s="112">
        <v>7498</v>
      </c>
      <c r="AO96" s="112">
        <v>37520</v>
      </c>
      <c r="AP96" s="112">
        <v>11978</v>
      </c>
      <c r="AQ96" s="112">
        <v>575</v>
      </c>
      <c r="AR96" s="112">
        <v>12553</v>
      </c>
      <c r="AS96" s="112">
        <v>11978</v>
      </c>
      <c r="AT96" s="112">
        <v>575</v>
      </c>
      <c r="AU96" s="112">
        <v>12553</v>
      </c>
      <c r="AV96" s="84">
        <v>96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1961</v>
      </c>
      <c r="BH96" s="114" t="s">
        <v>1865</v>
      </c>
      <c r="BI96" s="38" t="s">
        <v>112</v>
      </c>
      <c r="BJ96" s="85">
        <v>46032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/>
      <c r="BR96" s="118" t="s">
        <v>2243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205724</v>
      </c>
      <c r="J97" s="38" t="s">
        <v>253</v>
      </c>
      <c r="K97" s="84">
        <v>205724</v>
      </c>
      <c r="L97" s="84" t="s">
        <v>295</v>
      </c>
      <c r="M97" s="38" t="s">
        <v>296</v>
      </c>
      <c r="N97" s="84">
        <v>469306</v>
      </c>
      <c r="O97" s="84" t="s">
        <v>266</v>
      </c>
      <c r="P97" s="84">
        <v>797163</v>
      </c>
      <c r="Q97" s="38" t="s">
        <v>513</v>
      </c>
      <c r="R97" s="38" t="s">
        <v>465</v>
      </c>
      <c r="S97" s="84" t="s">
        <v>523</v>
      </c>
      <c r="T97" s="84" t="s">
        <v>523</v>
      </c>
      <c r="U97" s="84" t="s">
        <v>260</v>
      </c>
      <c r="V97" s="84" t="s">
        <v>261</v>
      </c>
      <c r="W97" s="84">
        <v>0</v>
      </c>
      <c r="X97" s="38" t="s">
        <v>272</v>
      </c>
      <c r="Y97" s="84">
        <v>355524050</v>
      </c>
      <c r="Z97" s="38" t="s">
        <v>524</v>
      </c>
      <c r="AA97" s="108" t="s">
        <v>1380</v>
      </c>
      <c r="AB97" s="84">
        <v>42000</v>
      </c>
      <c r="AC97" s="108"/>
      <c r="AD97" s="84">
        <v>75</v>
      </c>
      <c r="AE97" s="84" t="s">
        <v>1214</v>
      </c>
      <c r="AF97" s="84" t="s">
        <v>1382</v>
      </c>
      <c r="AG97" s="108" t="s">
        <v>1383</v>
      </c>
      <c r="AH97" s="84" t="s">
        <v>1357</v>
      </c>
      <c r="AI97" s="108" t="s">
        <v>1384</v>
      </c>
      <c r="AJ97" s="84">
        <v>670</v>
      </c>
      <c r="AK97" s="84">
        <v>670</v>
      </c>
      <c r="AL97" s="108" t="s">
        <v>1266</v>
      </c>
      <c r="AM97" s="84">
        <v>30022</v>
      </c>
      <c r="AN97" s="112">
        <v>7498</v>
      </c>
      <c r="AO97" s="112">
        <v>37520</v>
      </c>
      <c r="AP97" s="112">
        <v>11978</v>
      </c>
      <c r="AQ97" s="112">
        <v>575</v>
      </c>
      <c r="AR97" s="112">
        <v>12553</v>
      </c>
      <c r="AS97" s="112">
        <v>11978</v>
      </c>
      <c r="AT97" s="112">
        <v>575</v>
      </c>
      <c r="AU97" s="112">
        <v>12553</v>
      </c>
      <c r="AV97" s="84">
        <v>96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1962</v>
      </c>
      <c r="BH97" s="114" t="s">
        <v>1865</v>
      </c>
      <c r="BI97" s="38" t="s">
        <v>112</v>
      </c>
      <c r="BJ97" s="85">
        <v>46032</v>
      </c>
      <c r="BK97" s="84" t="s">
        <v>126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2243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205724</v>
      </c>
      <c r="J98" s="38" t="s">
        <v>253</v>
      </c>
      <c r="K98" s="84">
        <v>205724</v>
      </c>
      <c r="L98" s="84" t="s">
        <v>295</v>
      </c>
      <c r="M98" s="38" t="s">
        <v>296</v>
      </c>
      <c r="N98" s="84">
        <v>471521</v>
      </c>
      <c r="O98" s="84" t="s">
        <v>358</v>
      </c>
      <c r="P98" s="84">
        <v>807059</v>
      </c>
      <c r="Q98" s="38" t="s">
        <v>525</v>
      </c>
      <c r="R98" s="38" t="s">
        <v>465</v>
      </c>
      <c r="S98" s="84" t="s">
        <v>526</v>
      </c>
      <c r="T98" s="84" t="s">
        <v>526</v>
      </c>
      <c r="U98" s="84" t="s">
        <v>260</v>
      </c>
      <c r="V98" s="84" t="s">
        <v>261</v>
      </c>
      <c r="W98" s="84">
        <v>0</v>
      </c>
      <c r="X98" s="38" t="s">
        <v>272</v>
      </c>
      <c r="Y98" s="84">
        <v>355647256</v>
      </c>
      <c r="Z98" s="38" t="s">
        <v>527</v>
      </c>
      <c r="AA98" s="108" t="s">
        <v>1244</v>
      </c>
      <c r="AB98" s="84">
        <v>42000</v>
      </c>
      <c r="AC98" s="108"/>
      <c r="AD98" s="84">
        <v>50</v>
      </c>
      <c r="AE98" s="84" t="s">
        <v>1214</v>
      </c>
      <c r="AF98" s="84" t="s">
        <v>1391</v>
      </c>
      <c r="AG98" s="108" t="s">
        <v>1392</v>
      </c>
      <c r="AH98" s="84" t="s">
        <v>1357</v>
      </c>
      <c r="AI98" s="108" t="s">
        <v>1393</v>
      </c>
      <c r="AJ98" s="84">
        <v>950</v>
      </c>
      <c r="AK98" s="84">
        <v>950</v>
      </c>
      <c r="AL98" s="108" t="s">
        <v>1394</v>
      </c>
      <c r="AM98" s="84">
        <v>25879.69</v>
      </c>
      <c r="AN98" s="112">
        <v>4820.3100000000004</v>
      </c>
      <c r="AO98" s="112">
        <v>30700</v>
      </c>
      <c r="AP98" s="112">
        <v>16120.31</v>
      </c>
      <c r="AQ98" s="112">
        <v>676.69</v>
      </c>
      <c r="AR98" s="112">
        <v>16797</v>
      </c>
      <c r="AS98" s="112">
        <v>16120.31</v>
      </c>
      <c r="AT98" s="112">
        <v>676.69</v>
      </c>
      <c r="AU98" s="112">
        <v>16797</v>
      </c>
      <c r="AV98" s="84">
        <v>94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1963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212928</v>
      </c>
      <c r="J99" s="38" t="s">
        <v>483</v>
      </c>
      <c r="K99" s="84">
        <v>212928</v>
      </c>
      <c r="L99" s="84" t="s">
        <v>264</v>
      </c>
      <c r="M99" s="38" t="s">
        <v>265</v>
      </c>
      <c r="N99" s="84">
        <v>485250</v>
      </c>
      <c r="O99" s="84" t="s">
        <v>484</v>
      </c>
      <c r="P99" s="84">
        <v>803674</v>
      </c>
      <c r="Q99" s="38" t="s">
        <v>516</v>
      </c>
      <c r="R99" s="38" t="s">
        <v>465</v>
      </c>
      <c r="S99" s="84" t="s">
        <v>528</v>
      </c>
      <c r="T99" s="84" t="s">
        <v>528</v>
      </c>
      <c r="U99" s="84" t="s">
        <v>260</v>
      </c>
      <c r="V99" s="84" t="s">
        <v>261</v>
      </c>
      <c r="W99" s="84">
        <v>0</v>
      </c>
      <c r="X99" s="38" t="s">
        <v>272</v>
      </c>
      <c r="Y99" s="84">
        <v>355647588</v>
      </c>
      <c r="Z99" s="38" t="s">
        <v>529</v>
      </c>
      <c r="AA99" s="108" t="s">
        <v>1385</v>
      </c>
      <c r="AB99" s="84">
        <v>42000</v>
      </c>
      <c r="AC99" s="108"/>
      <c r="AD99" s="84">
        <v>75</v>
      </c>
      <c r="AE99" s="84" t="s">
        <v>1214</v>
      </c>
      <c r="AF99" s="84" t="s">
        <v>1386</v>
      </c>
      <c r="AG99" s="108" t="s">
        <v>1387</v>
      </c>
      <c r="AH99" s="84" t="s">
        <v>1357</v>
      </c>
      <c r="AI99" s="108" t="s">
        <v>1388</v>
      </c>
      <c r="AJ99" s="84">
        <v>670</v>
      </c>
      <c r="AK99" s="84">
        <v>670</v>
      </c>
      <c r="AL99" s="108" t="s">
        <v>1395</v>
      </c>
      <c r="AM99" s="84">
        <v>28583.22</v>
      </c>
      <c r="AN99" s="112">
        <v>7596.78</v>
      </c>
      <c r="AO99" s="112">
        <v>36180</v>
      </c>
      <c r="AP99" s="112">
        <v>13416.78</v>
      </c>
      <c r="AQ99" s="112">
        <v>722.22</v>
      </c>
      <c r="AR99" s="112">
        <v>14139</v>
      </c>
      <c r="AS99" s="112">
        <v>13416.78</v>
      </c>
      <c r="AT99" s="112">
        <v>722.22</v>
      </c>
      <c r="AU99" s="112">
        <v>14139</v>
      </c>
      <c r="AV99" s="84">
        <v>94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1964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205724</v>
      </c>
      <c r="J100" s="38" t="s">
        <v>253</v>
      </c>
      <c r="K100" s="84">
        <v>205724</v>
      </c>
      <c r="L100" s="84" t="s">
        <v>295</v>
      </c>
      <c r="M100" s="38" t="s">
        <v>296</v>
      </c>
      <c r="N100" s="84">
        <v>469306</v>
      </c>
      <c r="O100" s="84" t="s">
        <v>266</v>
      </c>
      <c r="P100" s="84">
        <v>785119</v>
      </c>
      <c r="Q100" s="38" t="s">
        <v>530</v>
      </c>
      <c r="R100" s="38" t="s">
        <v>465</v>
      </c>
      <c r="S100" s="84" t="s">
        <v>531</v>
      </c>
      <c r="T100" s="84" t="s">
        <v>531</v>
      </c>
      <c r="U100" s="84" t="s">
        <v>260</v>
      </c>
      <c r="V100" s="84" t="s">
        <v>281</v>
      </c>
      <c r="W100" s="84">
        <v>0</v>
      </c>
      <c r="X100" s="38" t="s">
        <v>460</v>
      </c>
      <c r="Y100" s="84">
        <v>355691099</v>
      </c>
      <c r="Z100" s="38" t="s">
        <v>532</v>
      </c>
      <c r="AA100" s="108" t="s">
        <v>1384</v>
      </c>
      <c r="AB100" s="84">
        <v>42000</v>
      </c>
      <c r="AC100" s="108"/>
      <c r="AD100" s="84">
        <v>75</v>
      </c>
      <c r="AE100" s="84" t="s">
        <v>1214</v>
      </c>
      <c r="AF100" s="84" t="s">
        <v>1396</v>
      </c>
      <c r="AG100" s="108" t="s">
        <v>1397</v>
      </c>
      <c r="AH100" s="84" t="s">
        <v>1357</v>
      </c>
      <c r="AI100" s="108" t="s">
        <v>1398</v>
      </c>
      <c r="AJ100" s="84">
        <v>670</v>
      </c>
      <c r="AK100" s="84">
        <v>670</v>
      </c>
      <c r="AL100" s="108" t="s">
        <v>1399</v>
      </c>
      <c r="AM100" s="84">
        <v>40183.599999999999</v>
      </c>
      <c r="AN100" s="112">
        <v>8056.4</v>
      </c>
      <c r="AO100" s="112">
        <v>48240</v>
      </c>
      <c r="AP100" s="112">
        <v>1816.4</v>
      </c>
      <c r="AQ100" s="112">
        <v>16.600000000000001</v>
      </c>
      <c r="AR100" s="112">
        <v>1833</v>
      </c>
      <c r="AS100" s="112">
        <v>1816.4</v>
      </c>
      <c r="AT100" s="112">
        <v>16.600000000000001</v>
      </c>
      <c r="AU100" s="112">
        <v>1833</v>
      </c>
      <c r="AV100" s="84">
        <v>95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1965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205724</v>
      </c>
      <c r="J101" s="38" t="s">
        <v>253</v>
      </c>
      <c r="K101" s="84">
        <v>205724</v>
      </c>
      <c r="L101" s="84" t="s">
        <v>295</v>
      </c>
      <c r="M101" s="38" t="s">
        <v>296</v>
      </c>
      <c r="N101" s="84">
        <v>469306</v>
      </c>
      <c r="O101" s="84" t="s">
        <v>266</v>
      </c>
      <c r="P101" s="84">
        <v>785119</v>
      </c>
      <c r="Q101" s="38" t="s">
        <v>530</v>
      </c>
      <c r="R101" s="38" t="s">
        <v>465</v>
      </c>
      <c r="S101" s="84" t="s">
        <v>533</v>
      </c>
      <c r="T101" s="84" t="s">
        <v>533</v>
      </c>
      <c r="U101" s="84" t="s">
        <v>260</v>
      </c>
      <c r="V101" s="84" t="s">
        <v>261</v>
      </c>
      <c r="W101" s="84">
        <v>0</v>
      </c>
      <c r="X101" s="38" t="s">
        <v>272</v>
      </c>
      <c r="Y101" s="84">
        <v>355704839</v>
      </c>
      <c r="Z101" s="38" t="s">
        <v>534</v>
      </c>
      <c r="AA101" s="108" t="s">
        <v>1384</v>
      </c>
      <c r="AB101" s="84">
        <v>42000</v>
      </c>
      <c r="AC101" s="108"/>
      <c r="AD101" s="84">
        <v>75</v>
      </c>
      <c r="AE101" s="84" t="s">
        <v>1214</v>
      </c>
      <c r="AF101" s="84" t="s">
        <v>1396</v>
      </c>
      <c r="AG101" s="108" t="s">
        <v>1397</v>
      </c>
      <c r="AH101" s="84" t="s">
        <v>1357</v>
      </c>
      <c r="AI101" s="108" t="s">
        <v>1398</v>
      </c>
      <c r="AJ101" s="84">
        <v>670</v>
      </c>
      <c r="AK101" s="84">
        <v>670</v>
      </c>
      <c r="AL101" s="108" t="s">
        <v>1399</v>
      </c>
      <c r="AM101" s="84">
        <v>40183.599999999999</v>
      </c>
      <c r="AN101" s="112">
        <v>8056.4</v>
      </c>
      <c r="AO101" s="112">
        <v>48240</v>
      </c>
      <c r="AP101" s="112">
        <v>1816.4</v>
      </c>
      <c r="AQ101" s="112">
        <v>16.600000000000001</v>
      </c>
      <c r="AR101" s="112">
        <v>1833</v>
      </c>
      <c r="AS101" s="112">
        <v>1816.4</v>
      </c>
      <c r="AT101" s="112">
        <v>16.600000000000001</v>
      </c>
      <c r="AU101" s="112">
        <v>1833</v>
      </c>
      <c r="AV101" s="84">
        <v>95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1966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205724</v>
      </c>
      <c r="J102" s="38" t="s">
        <v>253</v>
      </c>
      <c r="K102" s="84">
        <v>205724</v>
      </c>
      <c r="L102" s="84" t="s">
        <v>295</v>
      </c>
      <c r="M102" s="38" t="s">
        <v>296</v>
      </c>
      <c r="N102" s="84">
        <v>471521</v>
      </c>
      <c r="O102" s="84" t="s">
        <v>358</v>
      </c>
      <c r="P102" s="84">
        <v>807059</v>
      </c>
      <c r="Q102" s="38" t="s">
        <v>525</v>
      </c>
      <c r="R102" s="38" t="s">
        <v>465</v>
      </c>
      <c r="S102" s="84" t="s">
        <v>535</v>
      </c>
      <c r="T102" s="84" t="s">
        <v>535</v>
      </c>
      <c r="U102" s="84" t="s">
        <v>260</v>
      </c>
      <c r="V102" s="84" t="s">
        <v>281</v>
      </c>
      <c r="W102" s="84">
        <v>0</v>
      </c>
      <c r="X102" s="38" t="s">
        <v>272</v>
      </c>
      <c r="Y102" s="84">
        <v>355722136</v>
      </c>
      <c r="Z102" s="38" t="s">
        <v>536</v>
      </c>
      <c r="AA102" s="108" t="s">
        <v>1244</v>
      </c>
      <c r="AB102" s="84">
        <v>42000</v>
      </c>
      <c r="AC102" s="108"/>
      <c r="AD102" s="84">
        <v>50</v>
      </c>
      <c r="AE102" s="84" t="s">
        <v>1214</v>
      </c>
      <c r="AF102" s="84" t="s">
        <v>1391</v>
      </c>
      <c r="AG102" s="108" t="s">
        <v>1392</v>
      </c>
      <c r="AH102" s="84" t="s">
        <v>1357</v>
      </c>
      <c r="AI102" s="108" t="s">
        <v>1393</v>
      </c>
      <c r="AJ102" s="84">
        <v>950</v>
      </c>
      <c r="AK102" s="84">
        <v>950</v>
      </c>
      <c r="AL102" s="108" t="s">
        <v>1400</v>
      </c>
      <c r="AM102" s="84">
        <v>24040.55</v>
      </c>
      <c r="AN102" s="112">
        <v>4659.45</v>
      </c>
      <c r="AO102" s="112">
        <v>28700</v>
      </c>
      <c r="AP102" s="112">
        <v>17959.45</v>
      </c>
      <c r="AQ102" s="112">
        <v>837.55</v>
      </c>
      <c r="AR102" s="112">
        <v>18797</v>
      </c>
      <c r="AS102" s="112">
        <v>17959.45</v>
      </c>
      <c r="AT102" s="112">
        <v>837.55</v>
      </c>
      <c r="AU102" s="112">
        <v>18797</v>
      </c>
      <c r="AV102" s="84">
        <v>94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1967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208102</v>
      </c>
      <c r="J103" s="38" t="s">
        <v>537</v>
      </c>
      <c r="K103" s="84">
        <v>208102</v>
      </c>
      <c r="L103" s="84" t="s">
        <v>254</v>
      </c>
      <c r="M103" s="38" t="s">
        <v>255</v>
      </c>
      <c r="N103" s="84">
        <v>470073</v>
      </c>
      <c r="O103" s="84" t="s">
        <v>538</v>
      </c>
      <c r="P103" s="84">
        <v>728503</v>
      </c>
      <c r="Q103" s="38" t="s">
        <v>539</v>
      </c>
      <c r="R103" s="38" t="s">
        <v>465</v>
      </c>
      <c r="S103" s="84" t="s">
        <v>540</v>
      </c>
      <c r="T103" s="84" t="s">
        <v>540</v>
      </c>
      <c r="U103" s="84" t="s">
        <v>260</v>
      </c>
      <c r="V103" s="84" t="s">
        <v>261</v>
      </c>
      <c r="W103" s="84">
        <v>0</v>
      </c>
      <c r="X103" s="38" t="s">
        <v>272</v>
      </c>
      <c r="Y103" s="84">
        <v>355807257</v>
      </c>
      <c r="Z103" s="38" t="s">
        <v>541</v>
      </c>
      <c r="AA103" s="108" t="s">
        <v>1401</v>
      </c>
      <c r="AB103" s="84">
        <v>42000</v>
      </c>
      <c r="AC103" s="108"/>
      <c r="AD103" s="84">
        <v>75</v>
      </c>
      <c r="AE103" s="84" t="s">
        <v>1214</v>
      </c>
      <c r="AF103" s="84" t="s">
        <v>1402</v>
      </c>
      <c r="AG103" s="108" t="s">
        <v>1403</v>
      </c>
      <c r="AH103" s="84" t="s">
        <v>1357</v>
      </c>
      <c r="AI103" s="108" t="s">
        <v>1236</v>
      </c>
      <c r="AJ103" s="84">
        <v>670</v>
      </c>
      <c r="AK103" s="84">
        <v>670</v>
      </c>
      <c r="AL103" s="108" t="s">
        <v>1404</v>
      </c>
      <c r="AM103" s="84">
        <v>41194.620000000003</v>
      </c>
      <c r="AN103" s="112">
        <v>8315.3799999999992</v>
      </c>
      <c r="AO103" s="112">
        <v>49510</v>
      </c>
      <c r="AP103" s="112">
        <v>805.38</v>
      </c>
      <c r="AQ103" s="112">
        <v>3.62</v>
      </c>
      <c r="AR103" s="112">
        <v>809</v>
      </c>
      <c r="AS103" s="112">
        <v>805.38</v>
      </c>
      <c r="AT103" s="112">
        <v>3.62</v>
      </c>
      <c r="AU103" s="112">
        <v>809</v>
      </c>
      <c r="AV103" s="84">
        <v>91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1968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205724</v>
      </c>
      <c r="J104" s="38" t="s">
        <v>253</v>
      </c>
      <c r="K104" s="84">
        <v>205724</v>
      </c>
      <c r="L104" s="84" t="s">
        <v>295</v>
      </c>
      <c r="M104" s="38" t="s">
        <v>296</v>
      </c>
      <c r="N104" s="84">
        <v>471521</v>
      </c>
      <c r="O104" s="84" t="s">
        <v>358</v>
      </c>
      <c r="P104" s="84">
        <v>807059</v>
      </c>
      <c r="Q104" s="38" t="s">
        <v>525</v>
      </c>
      <c r="R104" s="38" t="s">
        <v>465</v>
      </c>
      <c r="S104" s="84" t="s">
        <v>542</v>
      </c>
      <c r="T104" s="84" t="s">
        <v>542</v>
      </c>
      <c r="U104" s="84" t="s">
        <v>260</v>
      </c>
      <c r="V104" s="84" t="s">
        <v>281</v>
      </c>
      <c r="W104" s="84">
        <v>0</v>
      </c>
      <c r="X104" s="38" t="s">
        <v>272</v>
      </c>
      <c r="Y104" s="84">
        <v>355810916</v>
      </c>
      <c r="Z104" s="38" t="s">
        <v>543</v>
      </c>
      <c r="AA104" s="108" t="s">
        <v>1385</v>
      </c>
      <c r="AB104" s="84">
        <v>25000</v>
      </c>
      <c r="AC104" s="108"/>
      <c r="AD104" s="84">
        <v>50</v>
      </c>
      <c r="AE104" s="84" t="s">
        <v>1214</v>
      </c>
      <c r="AF104" s="84" t="s">
        <v>1386</v>
      </c>
      <c r="AG104" s="108" t="s">
        <v>1387</v>
      </c>
      <c r="AH104" s="84" t="s">
        <v>1357</v>
      </c>
      <c r="AI104" s="108" t="s">
        <v>1393</v>
      </c>
      <c r="AJ104" s="84">
        <v>560</v>
      </c>
      <c r="AK104" s="84">
        <v>560</v>
      </c>
      <c r="AL104" s="108" t="s">
        <v>1405</v>
      </c>
      <c r="AM104" s="84">
        <v>13619.71</v>
      </c>
      <c r="AN104" s="112">
        <v>2620.29</v>
      </c>
      <c r="AO104" s="112">
        <v>16240</v>
      </c>
      <c r="AP104" s="112">
        <v>11380.29</v>
      </c>
      <c r="AQ104" s="112">
        <v>621.71</v>
      </c>
      <c r="AR104" s="112">
        <v>12002</v>
      </c>
      <c r="AS104" s="112">
        <v>11380.29</v>
      </c>
      <c r="AT104" s="112">
        <v>621.71</v>
      </c>
      <c r="AU104" s="112">
        <v>12002</v>
      </c>
      <c r="AV104" s="84">
        <v>94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1969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214893</v>
      </c>
      <c r="J105" s="38" t="s">
        <v>544</v>
      </c>
      <c r="K105" s="84">
        <v>214893</v>
      </c>
      <c r="L105" s="84" t="s">
        <v>295</v>
      </c>
      <c r="M105" s="38" t="s">
        <v>296</v>
      </c>
      <c r="N105" s="84">
        <v>493251</v>
      </c>
      <c r="O105" s="84" t="s">
        <v>545</v>
      </c>
      <c r="P105" s="84">
        <v>811636</v>
      </c>
      <c r="Q105" s="38" t="s">
        <v>546</v>
      </c>
      <c r="R105" s="38" t="s">
        <v>465</v>
      </c>
      <c r="S105" s="84" t="s">
        <v>547</v>
      </c>
      <c r="T105" s="84" t="s">
        <v>547</v>
      </c>
      <c r="U105" s="84" t="s">
        <v>260</v>
      </c>
      <c r="V105" s="84" t="s">
        <v>261</v>
      </c>
      <c r="W105" s="84">
        <v>0</v>
      </c>
      <c r="X105" s="38" t="s">
        <v>272</v>
      </c>
      <c r="Y105" s="84">
        <v>355828854</v>
      </c>
      <c r="Z105" s="38" t="s">
        <v>548</v>
      </c>
      <c r="AA105" s="108" t="s">
        <v>1406</v>
      </c>
      <c r="AB105" s="84">
        <v>42000</v>
      </c>
      <c r="AC105" s="108"/>
      <c r="AD105" s="84">
        <v>75</v>
      </c>
      <c r="AE105" s="84" t="s">
        <v>1214</v>
      </c>
      <c r="AF105" s="84" t="s">
        <v>1386</v>
      </c>
      <c r="AG105" s="108" t="s">
        <v>1407</v>
      </c>
      <c r="AH105" s="84" t="s">
        <v>1357</v>
      </c>
      <c r="AI105" s="108" t="s">
        <v>1388</v>
      </c>
      <c r="AJ105" s="84">
        <v>670</v>
      </c>
      <c r="AK105" s="84">
        <v>670</v>
      </c>
      <c r="AL105" s="108" t="s">
        <v>1408</v>
      </c>
      <c r="AM105" s="84">
        <v>39324.449999999997</v>
      </c>
      <c r="AN105" s="112">
        <v>8245.5499999999993</v>
      </c>
      <c r="AO105" s="112">
        <v>47570</v>
      </c>
      <c r="AP105" s="112">
        <v>2675.55</v>
      </c>
      <c r="AQ105" s="112">
        <v>32.450000000000003</v>
      </c>
      <c r="AR105" s="112">
        <v>2708</v>
      </c>
      <c r="AS105" s="112">
        <v>2675.55</v>
      </c>
      <c r="AT105" s="112">
        <v>32.450000000000003</v>
      </c>
      <c r="AU105" s="112">
        <v>2708</v>
      </c>
      <c r="AV105" s="84">
        <v>94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1970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205724</v>
      </c>
      <c r="J106" s="38" t="s">
        <v>253</v>
      </c>
      <c r="K106" s="84">
        <v>205724</v>
      </c>
      <c r="L106" s="84" t="s">
        <v>295</v>
      </c>
      <c r="M106" s="38" t="s">
        <v>296</v>
      </c>
      <c r="N106" s="84">
        <v>469306</v>
      </c>
      <c r="O106" s="84" t="s">
        <v>266</v>
      </c>
      <c r="P106" s="84">
        <v>822942</v>
      </c>
      <c r="Q106" s="38" t="s">
        <v>549</v>
      </c>
      <c r="R106" s="38" t="s">
        <v>465</v>
      </c>
      <c r="S106" s="84" t="s">
        <v>550</v>
      </c>
      <c r="T106" s="84" t="s">
        <v>550</v>
      </c>
      <c r="U106" s="84" t="s">
        <v>260</v>
      </c>
      <c r="V106" s="84" t="s">
        <v>261</v>
      </c>
      <c r="W106" s="84">
        <v>0</v>
      </c>
      <c r="X106" s="38" t="s">
        <v>272</v>
      </c>
      <c r="Y106" s="84">
        <v>355906517</v>
      </c>
      <c r="Z106" s="38" t="s">
        <v>551</v>
      </c>
      <c r="AA106" s="108" t="s">
        <v>1393</v>
      </c>
      <c r="AB106" s="84">
        <v>42000</v>
      </c>
      <c r="AC106" s="108"/>
      <c r="AD106" s="84">
        <v>75</v>
      </c>
      <c r="AE106" s="84" t="s">
        <v>1214</v>
      </c>
      <c r="AF106" s="84" t="s">
        <v>1409</v>
      </c>
      <c r="AG106" s="108" t="s">
        <v>1410</v>
      </c>
      <c r="AH106" s="84" t="s">
        <v>1357</v>
      </c>
      <c r="AI106" s="108" t="s">
        <v>1401</v>
      </c>
      <c r="AJ106" s="84">
        <v>670</v>
      </c>
      <c r="AK106" s="84">
        <v>670</v>
      </c>
      <c r="AL106" s="108" t="s">
        <v>1399</v>
      </c>
      <c r="AM106" s="84">
        <v>38870.46</v>
      </c>
      <c r="AN106" s="112">
        <v>8029.54</v>
      </c>
      <c r="AO106" s="112">
        <v>46900</v>
      </c>
      <c r="AP106" s="112">
        <v>3129.54</v>
      </c>
      <c r="AQ106" s="112">
        <v>43.46</v>
      </c>
      <c r="AR106" s="112">
        <v>3173</v>
      </c>
      <c r="AS106" s="112">
        <v>3129.54</v>
      </c>
      <c r="AT106" s="112">
        <v>43.46</v>
      </c>
      <c r="AU106" s="112">
        <v>3173</v>
      </c>
      <c r="AV106" s="84">
        <v>93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1971</v>
      </c>
      <c r="BH106" s="114" t="s">
        <v>1865</v>
      </c>
      <c r="BI106" s="38" t="s">
        <v>111</v>
      </c>
      <c r="BJ106" s="85">
        <v>46032</v>
      </c>
      <c r="BK106" s="84"/>
      <c r="BL106" s="38"/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2245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205724</v>
      </c>
      <c r="J107" s="38" t="s">
        <v>253</v>
      </c>
      <c r="K107" s="84">
        <v>205724</v>
      </c>
      <c r="L107" s="84" t="s">
        <v>295</v>
      </c>
      <c r="M107" s="38" t="s">
        <v>296</v>
      </c>
      <c r="N107" s="84">
        <v>469306</v>
      </c>
      <c r="O107" s="84" t="s">
        <v>266</v>
      </c>
      <c r="P107" s="84">
        <v>822942</v>
      </c>
      <c r="Q107" s="38" t="s">
        <v>549</v>
      </c>
      <c r="R107" s="38" t="s">
        <v>465</v>
      </c>
      <c r="S107" s="84" t="s">
        <v>552</v>
      </c>
      <c r="T107" s="84" t="s">
        <v>552</v>
      </c>
      <c r="U107" s="84" t="s">
        <v>317</v>
      </c>
      <c r="V107" s="84" t="s">
        <v>281</v>
      </c>
      <c r="W107" s="84">
        <v>0</v>
      </c>
      <c r="X107" s="38" t="s">
        <v>272</v>
      </c>
      <c r="Y107" s="84">
        <v>355980424</v>
      </c>
      <c r="Z107" s="38" t="s">
        <v>553</v>
      </c>
      <c r="AA107" s="108" t="s">
        <v>1393</v>
      </c>
      <c r="AB107" s="84">
        <v>42000</v>
      </c>
      <c r="AC107" s="108"/>
      <c r="AD107" s="84">
        <v>75</v>
      </c>
      <c r="AE107" s="84" t="s">
        <v>1214</v>
      </c>
      <c r="AF107" s="84" t="s">
        <v>1409</v>
      </c>
      <c r="AG107" s="108" t="s">
        <v>1410</v>
      </c>
      <c r="AH107" s="84" t="s">
        <v>1357</v>
      </c>
      <c r="AI107" s="108" t="s">
        <v>1401</v>
      </c>
      <c r="AJ107" s="84">
        <v>670</v>
      </c>
      <c r="AK107" s="84">
        <v>670</v>
      </c>
      <c r="AL107" s="108" t="s">
        <v>1399</v>
      </c>
      <c r="AM107" s="84">
        <v>38870.46</v>
      </c>
      <c r="AN107" s="112">
        <v>8029.54</v>
      </c>
      <c r="AO107" s="112">
        <v>46900</v>
      </c>
      <c r="AP107" s="112">
        <v>3129.54</v>
      </c>
      <c r="AQ107" s="112">
        <v>43.46</v>
      </c>
      <c r="AR107" s="112">
        <v>3173</v>
      </c>
      <c r="AS107" s="112">
        <v>3129.54</v>
      </c>
      <c r="AT107" s="112">
        <v>43.46</v>
      </c>
      <c r="AU107" s="112">
        <v>3173</v>
      </c>
      <c r="AV107" s="84">
        <v>93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1972</v>
      </c>
      <c r="BH107" s="114" t="s">
        <v>1865</v>
      </c>
      <c r="BI107" s="38" t="s">
        <v>111</v>
      </c>
      <c r="BJ107" s="85">
        <v>46032</v>
      </c>
      <c r="BK107" s="84"/>
      <c r="BL107" s="38"/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2245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205724</v>
      </c>
      <c r="J108" s="38" t="s">
        <v>253</v>
      </c>
      <c r="K108" s="84">
        <v>205724</v>
      </c>
      <c r="L108" s="84" t="s">
        <v>295</v>
      </c>
      <c r="M108" s="38" t="s">
        <v>296</v>
      </c>
      <c r="N108" s="84">
        <v>469306</v>
      </c>
      <c r="O108" s="84" t="s">
        <v>266</v>
      </c>
      <c r="P108" s="84">
        <v>822942</v>
      </c>
      <c r="Q108" s="38" t="s">
        <v>549</v>
      </c>
      <c r="R108" s="38" t="s">
        <v>465</v>
      </c>
      <c r="S108" s="84" t="s">
        <v>554</v>
      </c>
      <c r="T108" s="84" t="s">
        <v>554</v>
      </c>
      <c r="U108" s="84" t="s">
        <v>260</v>
      </c>
      <c r="V108" s="84" t="s">
        <v>261</v>
      </c>
      <c r="W108" s="84">
        <v>0</v>
      </c>
      <c r="X108" s="38" t="s">
        <v>272</v>
      </c>
      <c r="Y108" s="84">
        <v>355984211</v>
      </c>
      <c r="Z108" s="38" t="s">
        <v>555</v>
      </c>
      <c r="AA108" s="108" t="s">
        <v>1393</v>
      </c>
      <c r="AB108" s="84">
        <v>42000</v>
      </c>
      <c r="AC108" s="108"/>
      <c r="AD108" s="84">
        <v>75</v>
      </c>
      <c r="AE108" s="84" t="s">
        <v>1214</v>
      </c>
      <c r="AF108" s="84" t="s">
        <v>1409</v>
      </c>
      <c r="AG108" s="108" t="s">
        <v>1410</v>
      </c>
      <c r="AH108" s="84" t="s">
        <v>1357</v>
      </c>
      <c r="AI108" s="108" t="s">
        <v>1401</v>
      </c>
      <c r="AJ108" s="84">
        <v>670</v>
      </c>
      <c r="AK108" s="84">
        <v>670</v>
      </c>
      <c r="AL108" s="108" t="s">
        <v>1399</v>
      </c>
      <c r="AM108" s="84">
        <v>38870.46</v>
      </c>
      <c r="AN108" s="112">
        <v>8029.54</v>
      </c>
      <c r="AO108" s="112">
        <v>46900</v>
      </c>
      <c r="AP108" s="112">
        <v>3129.54</v>
      </c>
      <c r="AQ108" s="112">
        <v>43.46</v>
      </c>
      <c r="AR108" s="112">
        <v>3173</v>
      </c>
      <c r="AS108" s="112">
        <v>3129.54</v>
      </c>
      <c r="AT108" s="112">
        <v>43.46</v>
      </c>
      <c r="AU108" s="112">
        <v>3173</v>
      </c>
      <c r="AV108" s="84">
        <v>93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1973</v>
      </c>
      <c r="BH108" s="114" t="s">
        <v>1865</v>
      </c>
      <c r="BI108" s="38" t="s">
        <v>111</v>
      </c>
      <c r="BJ108" s="85">
        <v>46032</v>
      </c>
      <c r="BK108" s="84"/>
      <c r="BL108" s="38"/>
      <c r="BM108" s="115"/>
      <c r="BN108" s="116"/>
      <c r="BO108" s="84"/>
      <c r="BP108" s="84"/>
      <c r="BQ108" s="117"/>
      <c r="BR108" s="118" t="s">
        <v>2244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205724</v>
      </c>
      <c r="J109" s="38" t="s">
        <v>253</v>
      </c>
      <c r="K109" s="84">
        <v>205724</v>
      </c>
      <c r="L109" s="84" t="s">
        <v>295</v>
      </c>
      <c r="M109" s="38" t="s">
        <v>296</v>
      </c>
      <c r="N109" s="84">
        <v>469306</v>
      </c>
      <c r="O109" s="84" t="s">
        <v>266</v>
      </c>
      <c r="P109" s="84">
        <v>822942</v>
      </c>
      <c r="Q109" s="38" t="s">
        <v>549</v>
      </c>
      <c r="R109" s="38" t="s">
        <v>465</v>
      </c>
      <c r="S109" s="84" t="s">
        <v>556</v>
      </c>
      <c r="T109" s="84" t="s">
        <v>556</v>
      </c>
      <c r="U109" s="84" t="s">
        <v>260</v>
      </c>
      <c r="V109" s="84" t="s">
        <v>261</v>
      </c>
      <c r="W109" s="84">
        <v>0</v>
      </c>
      <c r="X109" s="38" t="s">
        <v>272</v>
      </c>
      <c r="Y109" s="84">
        <v>355988473</v>
      </c>
      <c r="Z109" s="38" t="s">
        <v>557</v>
      </c>
      <c r="AA109" s="108" t="s">
        <v>1393</v>
      </c>
      <c r="AB109" s="84">
        <v>42000</v>
      </c>
      <c r="AC109" s="108"/>
      <c r="AD109" s="84">
        <v>75</v>
      </c>
      <c r="AE109" s="84" t="s">
        <v>1214</v>
      </c>
      <c r="AF109" s="84" t="s">
        <v>1409</v>
      </c>
      <c r="AG109" s="108" t="s">
        <v>1410</v>
      </c>
      <c r="AH109" s="84" t="s">
        <v>1357</v>
      </c>
      <c r="AI109" s="108" t="s">
        <v>1401</v>
      </c>
      <c r="AJ109" s="84">
        <v>670</v>
      </c>
      <c r="AK109" s="84">
        <v>670</v>
      </c>
      <c r="AL109" s="108" t="s">
        <v>1399</v>
      </c>
      <c r="AM109" s="84">
        <v>38870.46</v>
      </c>
      <c r="AN109" s="112">
        <v>8029.54</v>
      </c>
      <c r="AO109" s="112">
        <v>46900</v>
      </c>
      <c r="AP109" s="112">
        <v>3129.54</v>
      </c>
      <c r="AQ109" s="112">
        <v>43.46</v>
      </c>
      <c r="AR109" s="112">
        <v>3173</v>
      </c>
      <c r="AS109" s="112">
        <v>3129.54</v>
      </c>
      <c r="AT109" s="112">
        <v>43.46</v>
      </c>
      <c r="AU109" s="112">
        <v>3173</v>
      </c>
      <c r="AV109" s="84">
        <v>93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1974</v>
      </c>
      <c r="BH109" s="114" t="s">
        <v>1865</v>
      </c>
      <c r="BI109" s="38" t="s">
        <v>111</v>
      </c>
      <c r="BJ109" s="85">
        <v>46032</v>
      </c>
      <c r="BK109" s="84"/>
      <c r="BL109" s="38"/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2245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214336</v>
      </c>
      <c r="J110" s="38" t="s">
        <v>558</v>
      </c>
      <c r="K110" s="84">
        <v>214336</v>
      </c>
      <c r="L110" s="84" t="s">
        <v>254</v>
      </c>
      <c r="M110" s="38" t="s">
        <v>255</v>
      </c>
      <c r="N110" s="84">
        <v>489205</v>
      </c>
      <c r="O110" s="84" t="s">
        <v>559</v>
      </c>
      <c r="P110" s="84">
        <v>824864</v>
      </c>
      <c r="Q110" s="38" t="s">
        <v>560</v>
      </c>
      <c r="R110" s="38" t="s">
        <v>465</v>
      </c>
      <c r="S110" s="84" t="s">
        <v>561</v>
      </c>
      <c r="T110" s="84" t="s">
        <v>561</v>
      </c>
      <c r="U110" s="84" t="s">
        <v>260</v>
      </c>
      <c r="V110" s="84" t="s">
        <v>261</v>
      </c>
      <c r="W110" s="84">
        <v>0</v>
      </c>
      <c r="X110" s="38" t="s">
        <v>272</v>
      </c>
      <c r="Y110" s="84">
        <v>356082935</v>
      </c>
      <c r="Z110" s="38" t="s">
        <v>562</v>
      </c>
      <c r="AA110" s="108" t="s">
        <v>1411</v>
      </c>
      <c r="AB110" s="84">
        <v>42000</v>
      </c>
      <c r="AC110" s="108"/>
      <c r="AD110" s="84">
        <v>75</v>
      </c>
      <c r="AE110" s="84" t="s">
        <v>1214</v>
      </c>
      <c r="AF110" s="84" t="s">
        <v>1412</v>
      </c>
      <c r="AG110" s="108" t="s">
        <v>1413</v>
      </c>
      <c r="AH110" s="84" t="s">
        <v>1357</v>
      </c>
      <c r="AI110" s="108" t="s">
        <v>1414</v>
      </c>
      <c r="AJ110" s="84">
        <v>670</v>
      </c>
      <c r="AK110" s="84">
        <v>670</v>
      </c>
      <c r="AL110" s="108" t="s">
        <v>1415</v>
      </c>
      <c r="AM110" s="84">
        <v>39445.03</v>
      </c>
      <c r="AN110" s="112">
        <v>8124.97</v>
      </c>
      <c r="AO110" s="112">
        <v>47570</v>
      </c>
      <c r="AP110" s="112">
        <v>2554.9699999999998</v>
      </c>
      <c r="AQ110" s="112">
        <v>30.03</v>
      </c>
      <c r="AR110" s="112">
        <v>2585</v>
      </c>
      <c r="AS110" s="112">
        <v>2554.9699999999998</v>
      </c>
      <c r="AT110" s="112">
        <v>30.03</v>
      </c>
      <c r="AU110" s="112">
        <v>2585</v>
      </c>
      <c r="AV110" s="84">
        <v>93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1975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216839</v>
      </c>
      <c r="J111" s="38" t="s">
        <v>563</v>
      </c>
      <c r="K111" s="84">
        <v>216839</v>
      </c>
      <c r="L111" s="84" t="s">
        <v>254</v>
      </c>
      <c r="M111" s="38" t="s">
        <v>255</v>
      </c>
      <c r="N111" s="84">
        <v>502826</v>
      </c>
      <c r="O111" s="84" t="s">
        <v>564</v>
      </c>
      <c r="P111" s="84">
        <v>821484</v>
      </c>
      <c r="Q111" s="38" t="s">
        <v>565</v>
      </c>
      <c r="R111" s="38" t="s">
        <v>465</v>
      </c>
      <c r="S111" s="84" t="s">
        <v>566</v>
      </c>
      <c r="T111" s="84" t="s">
        <v>566</v>
      </c>
      <c r="U111" s="84" t="s">
        <v>260</v>
      </c>
      <c r="V111" s="84" t="s">
        <v>261</v>
      </c>
      <c r="W111" s="84">
        <v>0</v>
      </c>
      <c r="X111" s="38" t="s">
        <v>272</v>
      </c>
      <c r="Y111" s="84">
        <v>356116427</v>
      </c>
      <c r="Z111" s="38" t="s">
        <v>567</v>
      </c>
      <c r="AA111" s="108" t="s">
        <v>1388</v>
      </c>
      <c r="AB111" s="84">
        <v>42000</v>
      </c>
      <c r="AC111" s="108"/>
      <c r="AD111" s="84">
        <v>75</v>
      </c>
      <c r="AE111" s="84" t="s">
        <v>1214</v>
      </c>
      <c r="AF111" s="84" t="s">
        <v>1412</v>
      </c>
      <c r="AG111" s="108" t="s">
        <v>1416</v>
      </c>
      <c r="AH111" s="84" t="s">
        <v>1357</v>
      </c>
      <c r="AI111" s="108" t="s">
        <v>1414</v>
      </c>
      <c r="AJ111" s="84">
        <v>670</v>
      </c>
      <c r="AK111" s="84">
        <v>670</v>
      </c>
      <c r="AL111" s="108" t="s">
        <v>1394</v>
      </c>
      <c r="AM111" s="84">
        <v>34545.599999999999</v>
      </c>
      <c r="AN111" s="112">
        <v>7874.4</v>
      </c>
      <c r="AO111" s="112">
        <v>42420</v>
      </c>
      <c r="AP111" s="112">
        <v>7454.4</v>
      </c>
      <c r="AQ111" s="112">
        <v>198.6</v>
      </c>
      <c r="AR111" s="112">
        <v>7653</v>
      </c>
      <c r="AS111" s="112">
        <v>7454.4</v>
      </c>
      <c r="AT111" s="112">
        <v>198.6</v>
      </c>
      <c r="AU111" s="112">
        <v>7653</v>
      </c>
      <c r="AV111" s="84">
        <v>93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1976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217426</v>
      </c>
      <c r="J112" s="38" t="s">
        <v>568</v>
      </c>
      <c r="K112" s="84">
        <v>217426</v>
      </c>
      <c r="L112" s="84" t="s">
        <v>295</v>
      </c>
      <c r="M112" s="38" t="s">
        <v>296</v>
      </c>
      <c r="N112" s="84">
        <v>506042</v>
      </c>
      <c r="O112" s="84" t="s">
        <v>569</v>
      </c>
      <c r="P112" s="84">
        <v>826302</v>
      </c>
      <c r="Q112" s="38" t="s">
        <v>570</v>
      </c>
      <c r="R112" s="38" t="s">
        <v>465</v>
      </c>
      <c r="S112" s="84" t="s">
        <v>571</v>
      </c>
      <c r="T112" s="84" t="s">
        <v>571</v>
      </c>
      <c r="U112" s="84" t="s">
        <v>260</v>
      </c>
      <c r="V112" s="84" t="s">
        <v>261</v>
      </c>
      <c r="W112" s="84">
        <v>0</v>
      </c>
      <c r="X112" s="38" t="s">
        <v>272</v>
      </c>
      <c r="Y112" s="84">
        <v>356126350</v>
      </c>
      <c r="Z112" s="38" t="s">
        <v>572</v>
      </c>
      <c r="AA112" s="108" t="s">
        <v>1388</v>
      </c>
      <c r="AB112" s="84">
        <v>45000</v>
      </c>
      <c r="AC112" s="108"/>
      <c r="AD112" s="84">
        <v>75</v>
      </c>
      <c r="AE112" s="84" t="s">
        <v>1214</v>
      </c>
      <c r="AF112" s="84" t="s">
        <v>1412</v>
      </c>
      <c r="AG112" s="108" t="s">
        <v>1416</v>
      </c>
      <c r="AH112" s="84" t="s">
        <v>1357</v>
      </c>
      <c r="AI112" s="108" t="s">
        <v>1417</v>
      </c>
      <c r="AJ112" s="84">
        <v>720</v>
      </c>
      <c r="AK112" s="84">
        <v>720</v>
      </c>
      <c r="AL112" s="108" t="s">
        <v>1418</v>
      </c>
      <c r="AM112" s="84">
        <v>40047.83</v>
      </c>
      <c r="AN112" s="112">
        <v>8662.17</v>
      </c>
      <c r="AO112" s="112">
        <v>48710</v>
      </c>
      <c r="AP112" s="112">
        <v>4952.17</v>
      </c>
      <c r="AQ112" s="112">
        <v>87.83</v>
      </c>
      <c r="AR112" s="112">
        <v>5040</v>
      </c>
      <c r="AS112" s="112">
        <v>4952.17</v>
      </c>
      <c r="AT112" s="112">
        <v>87.83</v>
      </c>
      <c r="AU112" s="112">
        <v>5040</v>
      </c>
      <c r="AV112" s="84">
        <v>92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1977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217426</v>
      </c>
      <c r="J113" s="38" t="s">
        <v>568</v>
      </c>
      <c r="K113" s="84">
        <v>217426</v>
      </c>
      <c r="L113" s="84" t="s">
        <v>295</v>
      </c>
      <c r="M113" s="38" t="s">
        <v>296</v>
      </c>
      <c r="N113" s="84">
        <v>506042</v>
      </c>
      <c r="O113" s="84" t="s">
        <v>569</v>
      </c>
      <c r="P113" s="84">
        <v>826302</v>
      </c>
      <c r="Q113" s="38" t="s">
        <v>570</v>
      </c>
      <c r="R113" s="38" t="s">
        <v>465</v>
      </c>
      <c r="S113" s="84" t="s">
        <v>573</v>
      </c>
      <c r="T113" s="84" t="s">
        <v>573</v>
      </c>
      <c r="U113" s="84" t="s">
        <v>260</v>
      </c>
      <c r="V113" s="84" t="s">
        <v>261</v>
      </c>
      <c r="W113" s="84">
        <v>0</v>
      </c>
      <c r="X113" s="38" t="s">
        <v>272</v>
      </c>
      <c r="Y113" s="84">
        <v>356126691</v>
      </c>
      <c r="Z113" s="38" t="s">
        <v>574</v>
      </c>
      <c r="AA113" s="108" t="s">
        <v>1388</v>
      </c>
      <c r="AB113" s="84">
        <v>45000</v>
      </c>
      <c r="AC113" s="108"/>
      <c r="AD113" s="84">
        <v>75</v>
      </c>
      <c r="AE113" s="84" t="s">
        <v>1214</v>
      </c>
      <c r="AF113" s="84" t="s">
        <v>1412</v>
      </c>
      <c r="AG113" s="108" t="s">
        <v>1416</v>
      </c>
      <c r="AH113" s="84" t="s">
        <v>1357</v>
      </c>
      <c r="AI113" s="108" t="s">
        <v>1417</v>
      </c>
      <c r="AJ113" s="84">
        <v>720</v>
      </c>
      <c r="AK113" s="84">
        <v>720</v>
      </c>
      <c r="AL113" s="108" t="s">
        <v>1419</v>
      </c>
      <c r="AM113" s="84">
        <v>38225.360000000001</v>
      </c>
      <c r="AN113" s="112">
        <v>8574.64</v>
      </c>
      <c r="AO113" s="112">
        <v>46800</v>
      </c>
      <c r="AP113" s="112">
        <v>6774.64</v>
      </c>
      <c r="AQ113" s="112">
        <v>175.36</v>
      </c>
      <c r="AR113" s="112">
        <v>6950</v>
      </c>
      <c r="AS113" s="112">
        <v>6774.64</v>
      </c>
      <c r="AT113" s="112">
        <v>175.36</v>
      </c>
      <c r="AU113" s="112">
        <v>6950</v>
      </c>
      <c r="AV113" s="84">
        <v>92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1978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217426</v>
      </c>
      <c r="J114" s="38" t="s">
        <v>568</v>
      </c>
      <c r="K114" s="84">
        <v>217426</v>
      </c>
      <c r="L114" s="84" t="s">
        <v>295</v>
      </c>
      <c r="M114" s="38" t="s">
        <v>296</v>
      </c>
      <c r="N114" s="84">
        <v>506042</v>
      </c>
      <c r="O114" s="84" t="s">
        <v>569</v>
      </c>
      <c r="P114" s="84">
        <v>826302</v>
      </c>
      <c r="Q114" s="38" t="s">
        <v>570</v>
      </c>
      <c r="R114" s="38" t="s">
        <v>465</v>
      </c>
      <c r="S114" s="84" t="s">
        <v>575</v>
      </c>
      <c r="T114" s="84" t="s">
        <v>575</v>
      </c>
      <c r="U114" s="84" t="s">
        <v>260</v>
      </c>
      <c r="V114" s="84" t="s">
        <v>261</v>
      </c>
      <c r="W114" s="84">
        <v>0</v>
      </c>
      <c r="X114" s="38" t="s">
        <v>272</v>
      </c>
      <c r="Y114" s="84">
        <v>356127960</v>
      </c>
      <c r="Z114" s="38" t="s">
        <v>576</v>
      </c>
      <c r="AA114" s="108" t="s">
        <v>1388</v>
      </c>
      <c r="AB114" s="84">
        <v>45000</v>
      </c>
      <c r="AC114" s="108"/>
      <c r="AD114" s="84">
        <v>75</v>
      </c>
      <c r="AE114" s="84" t="s">
        <v>1214</v>
      </c>
      <c r="AF114" s="84" t="s">
        <v>1412</v>
      </c>
      <c r="AG114" s="108" t="s">
        <v>1416</v>
      </c>
      <c r="AH114" s="84" t="s">
        <v>1357</v>
      </c>
      <c r="AI114" s="108" t="s">
        <v>1417</v>
      </c>
      <c r="AJ114" s="84">
        <v>720</v>
      </c>
      <c r="AK114" s="84">
        <v>720</v>
      </c>
      <c r="AL114" s="108" t="s">
        <v>1399</v>
      </c>
      <c r="AM114" s="84">
        <v>40995.29</v>
      </c>
      <c r="AN114" s="112">
        <v>8684.7099999999991</v>
      </c>
      <c r="AO114" s="112">
        <v>49680</v>
      </c>
      <c r="AP114" s="112">
        <v>4004.71</v>
      </c>
      <c r="AQ114" s="112">
        <v>65.290000000000006</v>
      </c>
      <c r="AR114" s="112">
        <v>4070</v>
      </c>
      <c r="AS114" s="112">
        <v>4004.71</v>
      </c>
      <c r="AT114" s="112">
        <v>65.290000000000006</v>
      </c>
      <c r="AU114" s="112">
        <v>4070</v>
      </c>
      <c r="AV114" s="84">
        <v>92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1979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217426</v>
      </c>
      <c r="J115" s="38" t="s">
        <v>568</v>
      </c>
      <c r="K115" s="84">
        <v>217426</v>
      </c>
      <c r="L115" s="84" t="s">
        <v>295</v>
      </c>
      <c r="M115" s="38" t="s">
        <v>296</v>
      </c>
      <c r="N115" s="84">
        <v>506042</v>
      </c>
      <c r="O115" s="84" t="s">
        <v>569</v>
      </c>
      <c r="P115" s="84">
        <v>828892</v>
      </c>
      <c r="Q115" s="38" t="s">
        <v>577</v>
      </c>
      <c r="R115" s="38" t="s">
        <v>465</v>
      </c>
      <c r="S115" s="84" t="s">
        <v>578</v>
      </c>
      <c r="T115" s="84" t="s">
        <v>578</v>
      </c>
      <c r="U115" s="84" t="s">
        <v>260</v>
      </c>
      <c r="V115" s="84" t="s">
        <v>281</v>
      </c>
      <c r="W115" s="84">
        <v>0</v>
      </c>
      <c r="X115" s="38" t="s">
        <v>272</v>
      </c>
      <c r="Y115" s="84">
        <v>356201064</v>
      </c>
      <c r="Z115" s="38" t="s">
        <v>579</v>
      </c>
      <c r="AA115" s="108" t="s">
        <v>1420</v>
      </c>
      <c r="AB115" s="84">
        <v>45000</v>
      </c>
      <c r="AC115" s="108"/>
      <c r="AD115" s="84">
        <v>75</v>
      </c>
      <c r="AE115" s="84" t="s">
        <v>1214</v>
      </c>
      <c r="AF115" s="84" t="s">
        <v>1421</v>
      </c>
      <c r="AG115" s="108" t="s">
        <v>1422</v>
      </c>
      <c r="AH115" s="84" t="s">
        <v>1357</v>
      </c>
      <c r="AI115" s="108" t="s">
        <v>1423</v>
      </c>
      <c r="AJ115" s="84">
        <v>720</v>
      </c>
      <c r="AK115" s="84">
        <v>720</v>
      </c>
      <c r="AL115" s="108" t="s">
        <v>1418</v>
      </c>
      <c r="AM115" s="84">
        <v>41972.11</v>
      </c>
      <c r="AN115" s="112">
        <v>8762.89</v>
      </c>
      <c r="AO115" s="112">
        <v>50735</v>
      </c>
      <c r="AP115" s="112">
        <v>3027.89</v>
      </c>
      <c r="AQ115" s="112">
        <v>31.11</v>
      </c>
      <c r="AR115" s="112">
        <v>3059</v>
      </c>
      <c r="AS115" s="112">
        <v>3027.89</v>
      </c>
      <c r="AT115" s="112">
        <v>31.11</v>
      </c>
      <c r="AU115" s="112">
        <v>3059</v>
      </c>
      <c r="AV115" s="84">
        <v>91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1980</v>
      </c>
      <c r="BH115" s="114" t="s">
        <v>1865</v>
      </c>
      <c r="BI115" s="38" t="s">
        <v>110</v>
      </c>
      <c r="BJ115" s="85">
        <v>46031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245</v>
      </c>
      <c r="BP115" s="84">
        <v>1440</v>
      </c>
      <c r="BQ115" s="117" t="s">
        <v>202</v>
      </c>
      <c r="BR115" s="118" t="s">
        <v>2250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217426</v>
      </c>
      <c r="J116" s="38" t="s">
        <v>568</v>
      </c>
      <c r="K116" s="84">
        <v>217426</v>
      </c>
      <c r="L116" s="84" t="s">
        <v>295</v>
      </c>
      <c r="M116" s="38" t="s">
        <v>296</v>
      </c>
      <c r="N116" s="84">
        <v>506042</v>
      </c>
      <c r="O116" s="84" t="s">
        <v>569</v>
      </c>
      <c r="P116" s="84">
        <v>828892</v>
      </c>
      <c r="Q116" s="38" t="s">
        <v>577</v>
      </c>
      <c r="R116" s="38" t="s">
        <v>465</v>
      </c>
      <c r="S116" s="84" t="s">
        <v>580</v>
      </c>
      <c r="T116" s="84" t="s">
        <v>580</v>
      </c>
      <c r="U116" s="84" t="s">
        <v>260</v>
      </c>
      <c r="V116" s="84" t="s">
        <v>261</v>
      </c>
      <c r="W116" s="84">
        <v>0</v>
      </c>
      <c r="X116" s="38" t="s">
        <v>272</v>
      </c>
      <c r="Y116" s="84">
        <v>356201663</v>
      </c>
      <c r="Z116" s="38" t="s">
        <v>581</v>
      </c>
      <c r="AA116" s="108" t="s">
        <v>1420</v>
      </c>
      <c r="AB116" s="84">
        <v>45000</v>
      </c>
      <c r="AC116" s="108"/>
      <c r="AD116" s="84">
        <v>75</v>
      </c>
      <c r="AE116" s="84" t="s">
        <v>1214</v>
      </c>
      <c r="AF116" s="84" t="s">
        <v>1421</v>
      </c>
      <c r="AG116" s="108" t="s">
        <v>1422</v>
      </c>
      <c r="AH116" s="84" t="s">
        <v>1357</v>
      </c>
      <c r="AI116" s="108" t="s">
        <v>1423</v>
      </c>
      <c r="AJ116" s="84">
        <v>720</v>
      </c>
      <c r="AK116" s="84">
        <v>720</v>
      </c>
      <c r="AL116" s="108" t="s">
        <v>1282</v>
      </c>
      <c r="AM116" s="84">
        <v>42638.44</v>
      </c>
      <c r="AN116" s="112">
        <v>8775.56</v>
      </c>
      <c r="AO116" s="112">
        <v>51414</v>
      </c>
      <c r="AP116" s="112">
        <v>2361.56</v>
      </c>
      <c r="AQ116" s="112">
        <v>18.440000000000001</v>
      </c>
      <c r="AR116" s="112">
        <v>2380</v>
      </c>
      <c r="AS116" s="112">
        <v>2361.56</v>
      </c>
      <c r="AT116" s="112">
        <v>18.440000000000001</v>
      </c>
      <c r="AU116" s="112">
        <v>2380</v>
      </c>
      <c r="AV116" s="84">
        <v>91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135"/>
      <c r="BG116" s="84" t="s">
        <v>1981</v>
      </c>
      <c r="BH116" s="114" t="s">
        <v>1865</v>
      </c>
      <c r="BI116" s="38" t="s">
        <v>110</v>
      </c>
      <c r="BJ116" s="85">
        <v>46031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>
        <v>1940</v>
      </c>
      <c r="BQ116" s="117" t="s">
        <v>202</v>
      </c>
      <c r="BR116" s="118" t="s">
        <v>2248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217691</v>
      </c>
      <c r="J117" s="38" t="s">
        <v>582</v>
      </c>
      <c r="K117" s="84">
        <v>217691</v>
      </c>
      <c r="L117" s="84" t="s">
        <v>295</v>
      </c>
      <c r="M117" s="38" t="s">
        <v>296</v>
      </c>
      <c r="N117" s="84">
        <v>507677</v>
      </c>
      <c r="O117" s="84" t="s">
        <v>583</v>
      </c>
      <c r="P117" s="84">
        <v>831116</v>
      </c>
      <c r="Q117" s="38" t="s">
        <v>584</v>
      </c>
      <c r="R117" s="38" t="s">
        <v>465</v>
      </c>
      <c r="S117" s="84" t="s">
        <v>585</v>
      </c>
      <c r="T117" s="84" t="s">
        <v>585</v>
      </c>
      <c r="U117" s="84" t="s">
        <v>260</v>
      </c>
      <c r="V117" s="84" t="s">
        <v>261</v>
      </c>
      <c r="W117" s="84">
        <v>0</v>
      </c>
      <c r="X117" s="38" t="s">
        <v>272</v>
      </c>
      <c r="Y117" s="84">
        <v>356250843</v>
      </c>
      <c r="Z117" s="38" t="s">
        <v>586</v>
      </c>
      <c r="AA117" s="108" t="s">
        <v>1424</v>
      </c>
      <c r="AB117" s="84">
        <v>42000</v>
      </c>
      <c r="AC117" s="108"/>
      <c r="AD117" s="84">
        <v>75</v>
      </c>
      <c r="AE117" s="84" t="s">
        <v>1214</v>
      </c>
      <c r="AF117" s="84" t="s">
        <v>1425</v>
      </c>
      <c r="AG117" s="108" t="s">
        <v>1426</v>
      </c>
      <c r="AH117" s="84" t="s">
        <v>1357</v>
      </c>
      <c r="AI117" s="108" t="s">
        <v>1427</v>
      </c>
      <c r="AJ117" s="84">
        <v>670</v>
      </c>
      <c r="AK117" s="84">
        <v>670</v>
      </c>
      <c r="AL117" s="108" t="s">
        <v>1428</v>
      </c>
      <c r="AM117" s="84">
        <v>37450.93</v>
      </c>
      <c r="AN117" s="112">
        <v>8127.07</v>
      </c>
      <c r="AO117" s="112">
        <v>45578</v>
      </c>
      <c r="AP117" s="112">
        <v>4549.07</v>
      </c>
      <c r="AQ117" s="112">
        <v>68.930000000000007</v>
      </c>
      <c r="AR117" s="112">
        <v>4618</v>
      </c>
      <c r="AS117" s="112">
        <v>4549.07</v>
      </c>
      <c r="AT117" s="112">
        <v>68.930000000000007</v>
      </c>
      <c r="AU117" s="112">
        <v>4618</v>
      </c>
      <c r="AV117" s="84">
        <v>90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1982</v>
      </c>
      <c r="BH117" s="114" t="s">
        <v>1865</v>
      </c>
      <c r="BI117" s="38" t="s">
        <v>110</v>
      </c>
      <c r="BJ117" s="85">
        <v>46031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2244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205724</v>
      </c>
      <c r="J118" s="38" t="s">
        <v>253</v>
      </c>
      <c r="K118" s="84">
        <v>205724</v>
      </c>
      <c r="L118" s="84" t="s">
        <v>295</v>
      </c>
      <c r="M118" s="38" t="s">
        <v>296</v>
      </c>
      <c r="N118" s="84">
        <v>471521</v>
      </c>
      <c r="O118" s="84" t="s">
        <v>358</v>
      </c>
      <c r="P118" s="84">
        <v>845229</v>
      </c>
      <c r="Q118" s="38" t="s">
        <v>587</v>
      </c>
      <c r="R118" s="38" t="s">
        <v>465</v>
      </c>
      <c r="S118" s="84" t="s">
        <v>588</v>
      </c>
      <c r="T118" s="84" t="s">
        <v>588</v>
      </c>
      <c r="U118" s="84" t="s">
        <v>260</v>
      </c>
      <c r="V118" s="84" t="s">
        <v>281</v>
      </c>
      <c r="W118" s="84">
        <v>0</v>
      </c>
      <c r="X118" s="38" t="s">
        <v>272</v>
      </c>
      <c r="Y118" s="84">
        <v>356293939</v>
      </c>
      <c r="Z118" s="38" t="s">
        <v>589</v>
      </c>
      <c r="AA118" s="108" t="s">
        <v>1429</v>
      </c>
      <c r="AB118" s="84">
        <v>37000</v>
      </c>
      <c r="AC118" s="108"/>
      <c r="AD118" s="84">
        <v>50</v>
      </c>
      <c r="AE118" s="84" t="s">
        <v>1214</v>
      </c>
      <c r="AF118" s="84" t="s">
        <v>1430</v>
      </c>
      <c r="AG118" s="108" t="s">
        <v>1431</v>
      </c>
      <c r="AH118" s="84" t="s">
        <v>1357</v>
      </c>
      <c r="AI118" s="108" t="s">
        <v>1432</v>
      </c>
      <c r="AJ118" s="84">
        <v>830</v>
      </c>
      <c r="AK118" s="84">
        <v>830</v>
      </c>
      <c r="AL118" s="108" t="s">
        <v>1433</v>
      </c>
      <c r="AM118" s="84">
        <v>19277.419999999998</v>
      </c>
      <c r="AN118" s="112">
        <v>3762.58</v>
      </c>
      <c r="AO118" s="112">
        <v>23040</v>
      </c>
      <c r="AP118" s="112">
        <v>17722.580000000002</v>
      </c>
      <c r="AQ118" s="112">
        <v>995.42</v>
      </c>
      <c r="AR118" s="112">
        <v>18718</v>
      </c>
      <c r="AS118" s="112">
        <v>17722.580000000002</v>
      </c>
      <c r="AT118" s="112">
        <v>995.42</v>
      </c>
      <c r="AU118" s="112">
        <v>18718</v>
      </c>
      <c r="AV118" s="84">
        <v>88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1983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205724</v>
      </c>
      <c r="J119" s="38" t="s">
        <v>253</v>
      </c>
      <c r="K119" s="84">
        <v>205724</v>
      </c>
      <c r="L119" s="84" t="s">
        <v>295</v>
      </c>
      <c r="M119" s="38" t="s">
        <v>296</v>
      </c>
      <c r="N119" s="84">
        <v>469306</v>
      </c>
      <c r="O119" s="84" t="s">
        <v>266</v>
      </c>
      <c r="P119" s="84">
        <v>822942</v>
      </c>
      <c r="Q119" s="38" t="s">
        <v>549</v>
      </c>
      <c r="R119" s="38" t="s">
        <v>465</v>
      </c>
      <c r="S119" s="84" t="s">
        <v>590</v>
      </c>
      <c r="T119" s="84" t="s">
        <v>590</v>
      </c>
      <c r="U119" s="84" t="s">
        <v>260</v>
      </c>
      <c r="V119" s="84" t="s">
        <v>261</v>
      </c>
      <c r="W119" s="84">
        <v>0</v>
      </c>
      <c r="X119" s="38" t="s">
        <v>272</v>
      </c>
      <c r="Y119" s="84">
        <v>356344995</v>
      </c>
      <c r="Z119" s="38" t="s">
        <v>591</v>
      </c>
      <c r="AA119" s="108" t="s">
        <v>1434</v>
      </c>
      <c r="AB119" s="84">
        <v>42000</v>
      </c>
      <c r="AC119" s="108"/>
      <c r="AD119" s="84">
        <v>75</v>
      </c>
      <c r="AE119" s="84" t="s">
        <v>1214</v>
      </c>
      <c r="AF119" s="84" t="s">
        <v>1435</v>
      </c>
      <c r="AG119" s="108" t="s">
        <v>1436</v>
      </c>
      <c r="AH119" s="84" t="s">
        <v>1357</v>
      </c>
      <c r="AI119" s="108" t="s">
        <v>1432</v>
      </c>
      <c r="AJ119" s="84">
        <v>670</v>
      </c>
      <c r="AK119" s="84">
        <v>670</v>
      </c>
      <c r="AL119" s="108" t="s">
        <v>1399</v>
      </c>
      <c r="AM119" s="84">
        <v>35407.67</v>
      </c>
      <c r="AN119" s="112">
        <v>8142.33</v>
      </c>
      <c r="AO119" s="112">
        <v>43550</v>
      </c>
      <c r="AP119" s="112">
        <v>6592.33</v>
      </c>
      <c r="AQ119" s="112">
        <v>176.67</v>
      </c>
      <c r="AR119" s="112">
        <v>6769</v>
      </c>
      <c r="AS119" s="112">
        <v>6592.33</v>
      </c>
      <c r="AT119" s="112">
        <v>176.67</v>
      </c>
      <c r="AU119" s="112">
        <v>6769</v>
      </c>
      <c r="AV119" s="84">
        <v>88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1984</v>
      </c>
      <c r="BH119" s="114" t="s">
        <v>1865</v>
      </c>
      <c r="BI119" s="38" t="s">
        <v>112</v>
      </c>
      <c r="BJ119" s="85">
        <v>46032</v>
      </c>
      <c r="BK119" s="84" t="s">
        <v>129</v>
      </c>
      <c r="BL119" s="38"/>
      <c r="BM119" s="115"/>
      <c r="BN119" s="116" t="s">
        <v>112</v>
      </c>
      <c r="BO119" s="84" t="s">
        <v>247</v>
      </c>
      <c r="BP119" s="84"/>
      <c r="BQ119" s="117"/>
      <c r="BR119" s="118" t="s">
        <v>2246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217813</v>
      </c>
      <c r="J120" s="38" t="s">
        <v>592</v>
      </c>
      <c r="K120" s="84">
        <v>217813</v>
      </c>
      <c r="L120" s="84" t="s">
        <v>295</v>
      </c>
      <c r="M120" s="38" t="s">
        <v>296</v>
      </c>
      <c r="N120" s="84">
        <v>508062</v>
      </c>
      <c r="O120" s="84" t="s">
        <v>593</v>
      </c>
      <c r="P120" s="84">
        <v>832556</v>
      </c>
      <c r="Q120" s="38" t="s">
        <v>594</v>
      </c>
      <c r="R120" s="38" t="s">
        <v>465</v>
      </c>
      <c r="S120" s="84" t="s">
        <v>595</v>
      </c>
      <c r="T120" s="84" t="s">
        <v>595</v>
      </c>
      <c r="U120" s="84" t="s">
        <v>260</v>
      </c>
      <c r="V120" s="84" t="s">
        <v>261</v>
      </c>
      <c r="W120" s="84">
        <v>0</v>
      </c>
      <c r="X120" s="38" t="s">
        <v>272</v>
      </c>
      <c r="Y120" s="84">
        <v>356361577</v>
      </c>
      <c r="Z120" s="38" t="s">
        <v>596</v>
      </c>
      <c r="AA120" s="108" t="s">
        <v>1423</v>
      </c>
      <c r="AB120" s="84">
        <v>42000</v>
      </c>
      <c r="AC120" s="108"/>
      <c r="AD120" s="84">
        <v>75</v>
      </c>
      <c r="AE120" s="84" t="s">
        <v>1214</v>
      </c>
      <c r="AF120" s="84" t="s">
        <v>1437</v>
      </c>
      <c r="AG120" s="108" t="s">
        <v>1438</v>
      </c>
      <c r="AH120" s="84" t="s">
        <v>1357</v>
      </c>
      <c r="AI120" s="108" t="s">
        <v>1429</v>
      </c>
      <c r="AJ120" s="84">
        <v>670</v>
      </c>
      <c r="AK120" s="84">
        <v>670</v>
      </c>
      <c r="AL120" s="108" t="s">
        <v>1439</v>
      </c>
      <c r="AM120" s="84">
        <v>34772.32</v>
      </c>
      <c r="AN120" s="112">
        <v>8107.68</v>
      </c>
      <c r="AO120" s="112">
        <v>42880</v>
      </c>
      <c r="AP120" s="112">
        <v>7227.68</v>
      </c>
      <c r="AQ120" s="112">
        <v>211.32</v>
      </c>
      <c r="AR120" s="112">
        <v>7439</v>
      </c>
      <c r="AS120" s="112">
        <v>7227.68</v>
      </c>
      <c r="AT120" s="112">
        <v>211.32</v>
      </c>
      <c r="AU120" s="112">
        <v>7439</v>
      </c>
      <c r="AV120" s="84">
        <v>89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1985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217814</v>
      </c>
      <c r="J121" s="38" t="s">
        <v>597</v>
      </c>
      <c r="K121" s="84">
        <v>217814</v>
      </c>
      <c r="L121" s="84" t="s">
        <v>295</v>
      </c>
      <c r="M121" s="38" t="s">
        <v>296</v>
      </c>
      <c r="N121" s="84">
        <v>508275</v>
      </c>
      <c r="O121" s="84" t="s">
        <v>598</v>
      </c>
      <c r="P121" s="84">
        <v>833081</v>
      </c>
      <c r="Q121" s="38" t="s">
        <v>599</v>
      </c>
      <c r="R121" s="38" t="s">
        <v>465</v>
      </c>
      <c r="S121" s="84" t="s">
        <v>600</v>
      </c>
      <c r="T121" s="84" t="s">
        <v>600</v>
      </c>
      <c r="U121" s="84" t="s">
        <v>260</v>
      </c>
      <c r="V121" s="84" t="s">
        <v>261</v>
      </c>
      <c r="W121" s="84">
        <v>0</v>
      </c>
      <c r="X121" s="38" t="s">
        <v>272</v>
      </c>
      <c r="Y121" s="84">
        <v>356361994</v>
      </c>
      <c r="Z121" s="38" t="s">
        <v>601</v>
      </c>
      <c r="AA121" s="108" t="s">
        <v>1440</v>
      </c>
      <c r="AB121" s="84">
        <v>42000</v>
      </c>
      <c r="AC121" s="108"/>
      <c r="AD121" s="84">
        <v>75</v>
      </c>
      <c r="AE121" s="84" t="s">
        <v>1214</v>
      </c>
      <c r="AF121" s="84" t="s">
        <v>1437</v>
      </c>
      <c r="AG121" s="108" t="s">
        <v>1441</v>
      </c>
      <c r="AH121" s="84" t="s">
        <v>1357</v>
      </c>
      <c r="AI121" s="108" t="s">
        <v>1434</v>
      </c>
      <c r="AJ121" s="84">
        <v>670</v>
      </c>
      <c r="AK121" s="84">
        <v>670</v>
      </c>
      <c r="AL121" s="108" t="s">
        <v>1442</v>
      </c>
      <c r="AM121" s="84">
        <v>38218.589999999997</v>
      </c>
      <c r="AN121" s="112">
        <v>8011.41</v>
      </c>
      <c r="AO121" s="112">
        <v>46230</v>
      </c>
      <c r="AP121" s="112">
        <v>3781.41</v>
      </c>
      <c r="AQ121" s="112">
        <v>61.59</v>
      </c>
      <c r="AR121" s="112">
        <v>3843</v>
      </c>
      <c r="AS121" s="112">
        <v>3781.41</v>
      </c>
      <c r="AT121" s="112">
        <v>61.59</v>
      </c>
      <c r="AU121" s="112">
        <v>3843</v>
      </c>
      <c r="AV121" s="84">
        <v>90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1986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205724</v>
      </c>
      <c r="J122" s="38" t="s">
        <v>253</v>
      </c>
      <c r="K122" s="84">
        <v>205724</v>
      </c>
      <c r="L122" s="84" t="s">
        <v>254</v>
      </c>
      <c r="M122" s="38" t="s">
        <v>255</v>
      </c>
      <c r="N122" s="84">
        <v>485766</v>
      </c>
      <c r="O122" s="84" t="s">
        <v>602</v>
      </c>
      <c r="P122" s="84">
        <v>842822</v>
      </c>
      <c r="Q122" s="38" t="s">
        <v>603</v>
      </c>
      <c r="R122" s="38" t="s">
        <v>465</v>
      </c>
      <c r="S122" s="84" t="s">
        <v>604</v>
      </c>
      <c r="T122" s="84" t="s">
        <v>604</v>
      </c>
      <c r="U122" s="84" t="s">
        <v>260</v>
      </c>
      <c r="V122" s="84" t="s">
        <v>281</v>
      </c>
      <c r="W122" s="84">
        <v>0</v>
      </c>
      <c r="X122" s="38" t="s">
        <v>272</v>
      </c>
      <c r="Y122" s="84">
        <v>356409989</v>
      </c>
      <c r="Z122" s="38" t="s">
        <v>605</v>
      </c>
      <c r="AA122" s="108" t="s">
        <v>1443</v>
      </c>
      <c r="AB122" s="84">
        <v>42000</v>
      </c>
      <c r="AC122" s="108"/>
      <c r="AD122" s="84">
        <v>75</v>
      </c>
      <c r="AE122" s="84" t="s">
        <v>1214</v>
      </c>
      <c r="AF122" s="84" t="s">
        <v>1444</v>
      </c>
      <c r="AG122" s="108" t="s">
        <v>1445</v>
      </c>
      <c r="AH122" s="84" t="s">
        <v>1357</v>
      </c>
      <c r="AI122" s="108" t="s">
        <v>1432</v>
      </c>
      <c r="AJ122" s="84">
        <v>670</v>
      </c>
      <c r="AK122" s="84">
        <v>670</v>
      </c>
      <c r="AL122" s="108" t="s">
        <v>1446</v>
      </c>
      <c r="AM122" s="84">
        <v>38138.93</v>
      </c>
      <c r="AN122" s="112">
        <v>8091.07</v>
      </c>
      <c r="AO122" s="112">
        <v>46230</v>
      </c>
      <c r="AP122" s="112">
        <v>3861.07</v>
      </c>
      <c r="AQ122" s="112">
        <v>63.93</v>
      </c>
      <c r="AR122" s="112">
        <v>3925</v>
      </c>
      <c r="AS122" s="112">
        <v>3861.07</v>
      </c>
      <c r="AT122" s="112">
        <v>63.93</v>
      </c>
      <c r="AU122" s="112">
        <v>3925</v>
      </c>
      <c r="AV122" s="84">
        <v>88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1987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218121</v>
      </c>
      <c r="J123" s="38" t="s">
        <v>606</v>
      </c>
      <c r="K123" s="84">
        <v>218121</v>
      </c>
      <c r="L123" s="84" t="s">
        <v>295</v>
      </c>
      <c r="M123" s="38" t="s">
        <v>296</v>
      </c>
      <c r="N123" s="84">
        <v>509620</v>
      </c>
      <c r="O123" s="84" t="s">
        <v>607</v>
      </c>
      <c r="P123" s="84">
        <v>837229</v>
      </c>
      <c r="Q123" s="38" t="s">
        <v>608</v>
      </c>
      <c r="R123" s="38" t="s">
        <v>465</v>
      </c>
      <c r="S123" s="84" t="s">
        <v>609</v>
      </c>
      <c r="T123" s="84" t="s">
        <v>609</v>
      </c>
      <c r="U123" s="84" t="s">
        <v>260</v>
      </c>
      <c r="V123" s="84" t="s">
        <v>261</v>
      </c>
      <c r="W123" s="84">
        <v>0</v>
      </c>
      <c r="X123" s="38" t="s">
        <v>272</v>
      </c>
      <c r="Y123" s="84">
        <v>356416259</v>
      </c>
      <c r="Z123" s="38" t="s">
        <v>610</v>
      </c>
      <c r="AA123" s="108" t="s">
        <v>1434</v>
      </c>
      <c r="AB123" s="84">
        <v>42000</v>
      </c>
      <c r="AC123" s="108"/>
      <c r="AD123" s="84">
        <v>75</v>
      </c>
      <c r="AE123" s="84" t="s">
        <v>1214</v>
      </c>
      <c r="AF123" s="84" t="s">
        <v>1435</v>
      </c>
      <c r="AG123" s="108" t="s">
        <v>1436</v>
      </c>
      <c r="AH123" s="84" t="s">
        <v>1357</v>
      </c>
      <c r="AI123" s="108" t="s">
        <v>1432</v>
      </c>
      <c r="AJ123" s="84">
        <v>670</v>
      </c>
      <c r="AK123" s="84">
        <v>670</v>
      </c>
      <c r="AL123" s="108" t="s">
        <v>1447</v>
      </c>
      <c r="AM123" s="84">
        <v>31640.76</v>
      </c>
      <c r="AN123" s="112">
        <v>7889.24</v>
      </c>
      <c r="AO123" s="112">
        <v>39530</v>
      </c>
      <c r="AP123" s="112">
        <v>10359.24</v>
      </c>
      <c r="AQ123" s="112">
        <v>429.76</v>
      </c>
      <c r="AR123" s="112">
        <v>10789</v>
      </c>
      <c r="AS123" s="112">
        <v>10359.24</v>
      </c>
      <c r="AT123" s="112">
        <v>429.76</v>
      </c>
      <c r="AU123" s="112">
        <v>10789</v>
      </c>
      <c r="AV123" s="84">
        <v>88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1988</v>
      </c>
      <c r="BH123" s="114" t="s">
        <v>1865</v>
      </c>
      <c r="BI123" s="38" t="s">
        <v>110</v>
      </c>
      <c r="BJ123" s="85">
        <v>46029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>
        <v>2680</v>
      </c>
      <c r="BQ123" s="117" t="s">
        <v>202</v>
      </c>
      <c r="BR123" s="118" t="s">
        <v>2242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205724</v>
      </c>
      <c r="J124" s="38" t="s">
        <v>253</v>
      </c>
      <c r="K124" s="84">
        <v>205724</v>
      </c>
      <c r="L124" s="84" t="s">
        <v>295</v>
      </c>
      <c r="M124" s="38" t="s">
        <v>296</v>
      </c>
      <c r="N124" s="84">
        <v>474143</v>
      </c>
      <c r="O124" s="84" t="s">
        <v>391</v>
      </c>
      <c r="P124" s="84">
        <v>848382</v>
      </c>
      <c r="Q124" s="38" t="s">
        <v>611</v>
      </c>
      <c r="R124" s="38" t="s">
        <v>465</v>
      </c>
      <c r="S124" s="84" t="s">
        <v>612</v>
      </c>
      <c r="T124" s="84" t="s">
        <v>612</v>
      </c>
      <c r="U124" s="84" t="s">
        <v>260</v>
      </c>
      <c r="V124" s="84" t="s">
        <v>261</v>
      </c>
      <c r="W124" s="84">
        <v>0</v>
      </c>
      <c r="X124" s="38" t="s">
        <v>272</v>
      </c>
      <c r="Y124" s="84">
        <v>356536098</v>
      </c>
      <c r="Z124" s="38" t="s">
        <v>613</v>
      </c>
      <c r="AA124" s="108" t="s">
        <v>1448</v>
      </c>
      <c r="AB124" s="84">
        <v>42000</v>
      </c>
      <c r="AC124" s="108"/>
      <c r="AD124" s="84">
        <v>75</v>
      </c>
      <c r="AE124" s="84" t="s">
        <v>1214</v>
      </c>
      <c r="AF124" s="84" t="s">
        <v>1449</v>
      </c>
      <c r="AG124" s="108" t="s">
        <v>1450</v>
      </c>
      <c r="AH124" s="84" t="s">
        <v>1357</v>
      </c>
      <c r="AI124" s="108" t="s">
        <v>1451</v>
      </c>
      <c r="AJ124" s="84">
        <v>670</v>
      </c>
      <c r="AK124" s="84">
        <v>670</v>
      </c>
      <c r="AL124" s="108" t="s">
        <v>1452</v>
      </c>
      <c r="AM124" s="84">
        <v>33037.69</v>
      </c>
      <c r="AN124" s="112">
        <v>7832.31</v>
      </c>
      <c r="AO124" s="112">
        <v>40870</v>
      </c>
      <c r="AP124" s="112">
        <v>8962.31</v>
      </c>
      <c r="AQ124" s="112">
        <v>322.69</v>
      </c>
      <c r="AR124" s="112">
        <v>9285</v>
      </c>
      <c r="AS124" s="112">
        <v>8962.31</v>
      </c>
      <c r="AT124" s="112">
        <v>322.69</v>
      </c>
      <c r="AU124" s="112">
        <v>9285</v>
      </c>
      <c r="AV124" s="84">
        <v>87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1989</v>
      </c>
      <c r="BH124" s="114" t="s">
        <v>1865</v>
      </c>
      <c r="BI124" s="38" t="s">
        <v>111</v>
      </c>
      <c r="BJ124" s="85">
        <v>46032</v>
      </c>
      <c r="BK124" s="84"/>
      <c r="BL124" s="38"/>
      <c r="BM124" s="115" t="s">
        <v>119</v>
      </c>
      <c r="BN124" s="116" t="s">
        <v>200</v>
      </c>
      <c r="BO124" s="84" t="s">
        <v>247</v>
      </c>
      <c r="BP124" s="84"/>
      <c r="BQ124" s="117"/>
      <c r="BR124" s="118" t="s">
        <v>2241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205724</v>
      </c>
      <c r="J125" s="38" t="s">
        <v>253</v>
      </c>
      <c r="K125" s="84">
        <v>205724</v>
      </c>
      <c r="L125" s="84" t="s">
        <v>295</v>
      </c>
      <c r="M125" s="38" t="s">
        <v>296</v>
      </c>
      <c r="N125" s="84">
        <v>474143</v>
      </c>
      <c r="O125" s="84" t="s">
        <v>391</v>
      </c>
      <c r="P125" s="84">
        <v>848382</v>
      </c>
      <c r="Q125" s="38" t="s">
        <v>611</v>
      </c>
      <c r="R125" s="38" t="s">
        <v>465</v>
      </c>
      <c r="S125" s="84" t="s">
        <v>614</v>
      </c>
      <c r="T125" s="84" t="s">
        <v>614</v>
      </c>
      <c r="U125" s="84" t="s">
        <v>260</v>
      </c>
      <c r="V125" s="84" t="s">
        <v>261</v>
      </c>
      <c r="W125" s="84">
        <v>0</v>
      </c>
      <c r="X125" s="38" t="s">
        <v>272</v>
      </c>
      <c r="Y125" s="84">
        <v>356573119</v>
      </c>
      <c r="Z125" s="38" t="s">
        <v>615</v>
      </c>
      <c r="AA125" s="108" t="s">
        <v>1448</v>
      </c>
      <c r="AB125" s="84">
        <v>42000</v>
      </c>
      <c r="AC125" s="108"/>
      <c r="AD125" s="84">
        <v>75</v>
      </c>
      <c r="AE125" s="84" t="s">
        <v>1214</v>
      </c>
      <c r="AF125" s="84" t="s">
        <v>1449</v>
      </c>
      <c r="AG125" s="108" t="s">
        <v>1450</v>
      </c>
      <c r="AH125" s="84" t="s">
        <v>1357</v>
      </c>
      <c r="AI125" s="108" t="s">
        <v>1451</v>
      </c>
      <c r="AJ125" s="84">
        <v>670</v>
      </c>
      <c r="AK125" s="84">
        <v>670</v>
      </c>
      <c r="AL125" s="108" t="s">
        <v>1453</v>
      </c>
      <c r="AM125" s="84">
        <v>36825.26</v>
      </c>
      <c r="AN125" s="112">
        <v>8044.74</v>
      </c>
      <c r="AO125" s="112">
        <v>44870</v>
      </c>
      <c r="AP125" s="112">
        <v>5174.74</v>
      </c>
      <c r="AQ125" s="112">
        <v>110.26</v>
      </c>
      <c r="AR125" s="112">
        <v>5285</v>
      </c>
      <c r="AS125" s="112">
        <v>5174.74</v>
      </c>
      <c r="AT125" s="112">
        <v>110.26</v>
      </c>
      <c r="AU125" s="112">
        <v>5285</v>
      </c>
      <c r="AV125" s="84">
        <v>87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1990</v>
      </c>
      <c r="BH125" s="114" t="s">
        <v>1865</v>
      </c>
      <c r="BI125" s="38" t="s">
        <v>111</v>
      </c>
      <c r="BJ125" s="85">
        <v>46032</v>
      </c>
      <c r="BK125" s="84"/>
      <c r="BL125" s="38"/>
      <c r="BM125" s="115" t="s">
        <v>120</v>
      </c>
      <c r="BN125" s="116" t="s">
        <v>200</v>
      </c>
      <c r="BO125" s="84" t="s">
        <v>247</v>
      </c>
      <c r="BP125" s="84"/>
      <c r="BQ125" s="117"/>
      <c r="BR125" s="118" t="s">
        <v>2239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205724</v>
      </c>
      <c r="J126" s="38" t="s">
        <v>253</v>
      </c>
      <c r="K126" s="84">
        <v>205724</v>
      </c>
      <c r="L126" s="84" t="s">
        <v>254</v>
      </c>
      <c r="M126" s="38" t="s">
        <v>255</v>
      </c>
      <c r="N126" s="84">
        <v>485766</v>
      </c>
      <c r="O126" s="84" t="s">
        <v>602</v>
      </c>
      <c r="P126" s="84">
        <v>842822</v>
      </c>
      <c r="Q126" s="38" t="s">
        <v>603</v>
      </c>
      <c r="R126" s="38" t="s">
        <v>465</v>
      </c>
      <c r="S126" s="84" t="s">
        <v>616</v>
      </c>
      <c r="T126" s="84" t="s">
        <v>616</v>
      </c>
      <c r="U126" s="84" t="s">
        <v>260</v>
      </c>
      <c r="V126" s="84" t="s">
        <v>261</v>
      </c>
      <c r="W126" s="84">
        <v>0</v>
      </c>
      <c r="X126" s="38" t="s">
        <v>272</v>
      </c>
      <c r="Y126" s="84">
        <v>356598046</v>
      </c>
      <c r="Z126" s="38" t="s">
        <v>617</v>
      </c>
      <c r="AA126" s="108" t="s">
        <v>1448</v>
      </c>
      <c r="AB126" s="84">
        <v>42000</v>
      </c>
      <c r="AC126" s="108"/>
      <c r="AD126" s="84">
        <v>75</v>
      </c>
      <c r="AE126" s="84" t="s">
        <v>1214</v>
      </c>
      <c r="AF126" s="84" t="s">
        <v>1449</v>
      </c>
      <c r="AG126" s="108" t="s">
        <v>1450</v>
      </c>
      <c r="AH126" s="84" t="s">
        <v>1357</v>
      </c>
      <c r="AI126" s="108" t="s">
        <v>1451</v>
      </c>
      <c r="AJ126" s="84">
        <v>670</v>
      </c>
      <c r="AK126" s="84">
        <v>670</v>
      </c>
      <c r="AL126" s="108" t="s">
        <v>1370</v>
      </c>
      <c r="AM126" s="84">
        <v>32413.65</v>
      </c>
      <c r="AN126" s="112">
        <v>7786.35</v>
      </c>
      <c r="AO126" s="112">
        <v>40200</v>
      </c>
      <c r="AP126" s="112">
        <v>9586.35</v>
      </c>
      <c r="AQ126" s="112">
        <v>368.65</v>
      </c>
      <c r="AR126" s="112">
        <v>9955</v>
      </c>
      <c r="AS126" s="112">
        <v>9586.35</v>
      </c>
      <c r="AT126" s="112">
        <v>368.65</v>
      </c>
      <c r="AU126" s="112">
        <v>9955</v>
      </c>
      <c r="AV126" s="84">
        <v>87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1991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218121</v>
      </c>
      <c r="J127" s="38" t="s">
        <v>606</v>
      </c>
      <c r="K127" s="84">
        <v>218121</v>
      </c>
      <c r="L127" s="84" t="s">
        <v>295</v>
      </c>
      <c r="M127" s="38" t="s">
        <v>296</v>
      </c>
      <c r="N127" s="84">
        <v>509620</v>
      </c>
      <c r="O127" s="84" t="s">
        <v>607</v>
      </c>
      <c r="P127" s="84">
        <v>850531</v>
      </c>
      <c r="Q127" s="38" t="s">
        <v>618</v>
      </c>
      <c r="R127" s="38" t="s">
        <v>465</v>
      </c>
      <c r="S127" s="84" t="s">
        <v>619</v>
      </c>
      <c r="T127" s="84" t="s">
        <v>619</v>
      </c>
      <c r="U127" s="84" t="s">
        <v>260</v>
      </c>
      <c r="V127" s="84" t="s">
        <v>261</v>
      </c>
      <c r="W127" s="84">
        <v>0</v>
      </c>
      <c r="X127" s="38" t="s">
        <v>272</v>
      </c>
      <c r="Y127" s="84">
        <v>356626584</v>
      </c>
      <c r="Z127" s="38" t="s">
        <v>620</v>
      </c>
      <c r="AA127" s="108" t="s">
        <v>1294</v>
      </c>
      <c r="AB127" s="84">
        <v>42000</v>
      </c>
      <c r="AC127" s="108"/>
      <c r="AD127" s="84">
        <v>75</v>
      </c>
      <c r="AE127" s="84" t="s">
        <v>1214</v>
      </c>
      <c r="AF127" s="84" t="s">
        <v>1454</v>
      </c>
      <c r="AG127" s="108" t="s">
        <v>1455</v>
      </c>
      <c r="AH127" s="84" t="s">
        <v>1357</v>
      </c>
      <c r="AI127" s="108" t="s">
        <v>1456</v>
      </c>
      <c r="AJ127" s="84">
        <v>670</v>
      </c>
      <c r="AK127" s="84">
        <v>670</v>
      </c>
      <c r="AL127" s="108" t="s">
        <v>1457</v>
      </c>
      <c r="AM127" s="84">
        <v>33549.230000000003</v>
      </c>
      <c r="AN127" s="112">
        <v>7990.77</v>
      </c>
      <c r="AO127" s="112">
        <v>41540</v>
      </c>
      <c r="AP127" s="112">
        <v>8450.77</v>
      </c>
      <c r="AQ127" s="112">
        <v>287.23</v>
      </c>
      <c r="AR127" s="112">
        <v>8738</v>
      </c>
      <c r="AS127" s="112">
        <v>8450.77</v>
      </c>
      <c r="AT127" s="112">
        <v>287.23</v>
      </c>
      <c r="AU127" s="112">
        <v>8738</v>
      </c>
      <c r="AV127" s="84">
        <v>86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1992</v>
      </c>
      <c r="BH127" s="114" t="s">
        <v>1865</v>
      </c>
      <c r="BI127" s="38" t="s">
        <v>110</v>
      </c>
      <c r="BJ127" s="85">
        <v>46030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>
        <v>1340</v>
      </c>
      <c r="BQ127" s="117" t="s">
        <v>202</v>
      </c>
      <c r="BR127" s="118" t="s">
        <v>2249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205724</v>
      </c>
      <c r="J128" s="38" t="s">
        <v>253</v>
      </c>
      <c r="K128" s="84">
        <v>205724</v>
      </c>
      <c r="L128" s="84" t="s">
        <v>295</v>
      </c>
      <c r="M128" s="38" t="s">
        <v>296</v>
      </c>
      <c r="N128" s="84">
        <v>469306</v>
      </c>
      <c r="O128" s="84" t="s">
        <v>266</v>
      </c>
      <c r="P128" s="84">
        <v>824863</v>
      </c>
      <c r="Q128" s="38" t="s">
        <v>621</v>
      </c>
      <c r="R128" s="38" t="s">
        <v>465</v>
      </c>
      <c r="S128" s="84" t="s">
        <v>622</v>
      </c>
      <c r="T128" s="84" t="s">
        <v>622</v>
      </c>
      <c r="U128" s="84" t="s">
        <v>260</v>
      </c>
      <c r="V128" s="84" t="s">
        <v>261</v>
      </c>
      <c r="W128" s="84">
        <v>0</v>
      </c>
      <c r="X128" s="38" t="s">
        <v>272</v>
      </c>
      <c r="Y128" s="84">
        <v>356661170</v>
      </c>
      <c r="Z128" s="38" t="s">
        <v>623</v>
      </c>
      <c r="AA128" s="108" t="s">
        <v>1458</v>
      </c>
      <c r="AB128" s="84">
        <v>42000</v>
      </c>
      <c r="AC128" s="108"/>
      <c r="AD128" s="84">
        <v>75</v>
      </c>
      <c r="AE128" s="84" t="s">
        <v>1214</v>
      </c>
      <c r="AF128" s="84" t="s">
        <v>1459</v>
      </c>
      <c r="AG128" s="108" t="s">
        <v>1460</v>
      </c>
      <c r="AH128" s="84" t="s">
        <v>1357</v>
      </c>
      <c r="AI128" s="108" t="s">
        <v>1456</v>
      </c>
      <c r="AJ128" s="84">
        <v>670</v>
      </c>
      <c r="AK128" s="84">
        <v>670</v>
      </c>
      <c r="AL128" s="108" t="s">
        <v>1419</v>
      </c>
      <c r="AM128" s="84">
        <v>31792.59</v>
      </c>
      <c r="AN128" s="112">
        <v>7737.41</v>
      </c>
      <c r="AO128" s="112">
        <v>39530</v>
      </c>
      <c r="AP128" s="112">
        <v>10207.41</v>
      </c>
      <c r="AQ128" s="112">
        <v>417.59</v>
      </c>
      <c r="AR128" s="112">
        <v>10625</v>
      </c>
      <c r="AS128" s="112">
        <v>10207.41</v>
      </c>
      <c r="AT128" s="112">
        <v>417.59</v>
      </c>
      <c r="AU128" s="112">
        <v>10625</v>
      </c>
      <c r="AV128" s="84">
        <v>86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1993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205724</v>
      </c>
      <c r="J129" s="38" t="s">
        <v>253</v>
      </c>
      <c r="K129" s="84">
        <v>205724</v>
      </c>
      <c r="L129" s="84" t="s">
        <v>295</v>
      </c>
      <c r="M129" s="38" t="s">
        <v>296</v>
      </c>
      <c r="N129" s="84">
        <v>474143</v>
      </c>
      <c r="O129" s="84" t="s">
        <v>391</v>
      </c>
      <c r="P129" s="84">
        <v>835006</v>
      </c>
      <c r="Q129" s="38" t="s">
        <v>624</v>
      </c>
      <c r="R129" s="38" t="s">
        <v>465</v>
      </c>
      <c r="S129" s="84" t="s">
        <v>625</v>
      </c>
      <c r="T129" s="84" t="s">
        <v>625</v>
      </c>
      <c r="U129" s="84" t="s">
        <v>260</v>
      </c>
      <c r="V129" s="84" t="s">
        <v>281</v>
      </c>
      <c r="W129" s="84">
        <v>0</v>
      </c>
      <c r="X129" s="38" t="s">
        <v>272</v>
      </c>
      <c r="Y129" s="84">
        <v>356722820</v>
      </c>
      <c r="Z129" s="38" t="s">
        <v>626</v>
      </c>
      <c r="AA129" s="108" t="s">
        <v>1461</v>
      </c>
      <c r="AB129" s="84">
        <v>42000</v>
      </c>
      <c r="AC129" s="108"/>
      <c r="AD129" s="84">
        <v>75</v>
      </c>
      <c r="AE129" s="84" t="s">
        <v>1214</v>
      </c>
      <c r="AF129" s="84" t="s">
        <v>1462</v>
      </c>
      <c r="AG129" s="108" t="s">
        <v>1463</v>
      </c>
      <c r="AH129" s="84" t="s">
        <v>1357</v>
      </c>
      <c r="AI129" s="108" t="s">
        <v>1464</v>
      </c>
      <c r="AJ129" s="84">
        <v>670</v>
      </c>
      <c r="AK129" s="84">
        <v>670</v>
      </c>
      <c r="AL129" s="108" t="s">
        <v>1465</v>
      </c>
      <c r="AM129" s="84">
        <v>39941.199999999997</v>
      </c>
      <c r="AN129" s="112">
        <v>8298.7999999999993</v>
      </c>
      <c r="AO129" s="112">
        <v>48240</v>
      </c>
      <c r="AP129" s="112">
        <v>2058.8000000000002</v>
      </c>
      <c r="AQ129" s="112">
        <v>20.2</v>
      </c>
      <c r="AR129" s="112">
        <v>2079</v>
      </c>
      <c r="AS129" s="112">
        <v>2058.8000000000002</v>
      </c>
      <c r="AT129" s="112">
        <v>20.2</v>
      </c>
      <c r="AU129" s="112">
        <v>2079</v>
      </c>
      <c r="AV129" s="84">
        <v>85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1994</v>
      </c>
      <c r="BH129" s="114" t="s">
        <v>1865</v>
      </c>
      <c r="BI129" s="38" t="s">
        <v>110</v>
      </c>
      <c r="BJ129" s="85">
        <v>46030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247</v>
      </c>
      <c r="BP129" s="84"/>
      <c r="BQ129" s="117"/>
      <c r="BR129" s="118" t="s">
        <v>115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205724</v>
      </c>
      <c r="J130" s="38" t="s">
        <v>253</v>
      </c>
      <c r="K130" s="84">
        <v>205724</v>
      </c>
      <c r="L130" s="84" t="s">
        <v>295</v>
      </c>
      <c r="M130" s="38" t="s">
        <v>296</v>
      </c>
      <c r="N130" s="84">
        <v>471521</v>
      </c>
      <c r="O130" s="84" t="s">
        <v>358</v>
      </c>
      <c r="P130" s="84">
        <v>855411</v>
      </c>
      <c r="Q130" s="38" t="s">
        <v>627</v>
      </c>
      <c r="R130" s="38" t="s">
        <v>465</v>
      </c>
      <c r="S130" s="84" t="s">
        <v>628</v>
      </c>
      <c r="T130" s="84" t="s">
        <v>628</v>
      </c>
      <c r="U130" s="84" t="s">
        <v>260</v>
      </c>
      <c r="V130" s="84" t="s">
        <v>261</v>
      </c>
      <c r="W130" s="84">
        <v>0</v>
      </c>
      <c r="X130" s="38" t="s">
        <v>272</v>
      </c>
      <c r="Y130" s="84">
        <v>356728458</v>
      </c>
      <c r="Z130" s="38" t="s">
        <v>629</v>
      </c>
      <c r="AA130" s="108" t="s">
        <v>1461</v>
      </c>
      <c r="AB130" s="84">
        <v>42000</v>
      </c>
      <c r="AC130" s="108"/>
      <c r="AD130" s="84">
        <v>50</v>
      </c>
      <c r="AE130" s="84" t="s">
        <v>1214</v>
      </c>
      <c r="AF130" s="84" t="s">
        <v>1462</v>
      </c>
      <c r="AG130" s="108" t="s">
        <v>1463</v>
      </c>
      <c r="AH130" s="84" t="s">
        <v>1357</v>
      </c>
      <c r="AI130" s="108" t="s">
        <v>1464</v>
      </c>
      <c r="AJ130" s="84">
        <v>950</v>
      </c>
      <c r="AK130" s="84">
        <v>950</v>
      </c>
      <c r="AL130" s="108" t="s">
        <v>1466</v>
      </c>
      <c r="AM130" s="84">
        <v>22685.07</v>
      </c>
      <c r="AN130" s="112">
        <v>4514.93</v>
      </c>
      <c r="AO130" s="112">
        <v>27200</v>
      </c>
      <c r="AP130" s="112">
        <v>19314.93</v>
      </c>
      <c r="AQ130" s="112">
        <v>1018.07</v>
      </c>
      <c r="AR130" s="112">
        <v>20333</v>
      </c>
      <c r="AS130" s="112">
        <v>19314.93</v>
      </c>
      <c r="AT130" s="112">
        <v>1018.07</v>
      </c>
      <c r="AU130" s="112">
        <v>20333</v>
      </c>
      <c r="AV130" s="84">
        <v>85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1995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205928</v>
      </c>
      <c r="J131" s="38" t="s">
        <v>630</v>
      </c>
      <c r="K131" s="84">
        <v>205928</v>
      </c>
      <c r="L131" s="84" t="s">
        <v>254</v>
      </c>
      <c r="M131" s="38" t="s">
        <v>255</v>
      </c>
      <c r="N131" s="84">
        <v>462943</v>
      </c>
      <c r="O131" s="84" t="s">
        <v>631</v>
      </c>
      <c r="P131" s="84">
        <v>810085</v>
      </c>
      <c r="Q131" s="38" t="s">
        <v>632</v>
      </c>
      <c r="R131" s="38" t="s">
        <v>465</v>
      </c>
      <c r="S131" s="84" t="s">
        <v>633</v>
      </c>
      <c r="T131" s="84" t="s">
        <v>633</v>
      </c>
      <c r="U131" s="84" t="s">
        <v>260</v>
      </c>
      <c r="V131" s="84" t="s">
        <v>261</v>
      </c>
      <c r="W131" s="84">
        <v>0</v>
      </c>
      <c r="X131" s="38" t="s">
        <v>272</v>
      </c>
      <c r="Y131" s="84">
        <v>356753970</v>
      </c>
      <c r="Z131" s="38" t="s">
        <v>634</v>
      </c>
      <c r="AA131" s="108" t="s">
        <v>1456</v>
      </c>
      <c r="AB131" s="84">
        <v>42000</v>
      </c>
      <c r="AC131" s="108"/>
      <c r="AD131" s="84">
        <v>75</v>
      </c>
      <c r="AE131" s="84" t="s">
        <v>1467</v>
      </c>
      <c r="AF131" s="84" t="s">
        <v>1468</v>
      </c>
      <c r="AG131" s="108" t="s">
        <v>1469</v>
      </c>
      <c r="AH131" s="84" t="s">
        <v>1357</v>
      </c>
      <c r="AI131" s="108" t="s">
        <v>1470</v>
      </c>
      <c r="AJ131" s="84">
        <v>670</v>
      </c>
      <c r="AK131" s="84">
        <v>670</v>
      </c>
      <c r="AL131" s="108" t="s">
        <v>1400</v>
      </c>
      <c r="AM131" s="84">
        <v>25127.93</v>
      </c>
      <c r="AN131" s="112">
        <v>7232.07</v>
      </c>
      <c r="AO131" s="112">
        <v>32360</v>
      </c>
      <c r="AP131" s="112">
        <v>16872.07</v>
      </c>
      <c r="AQ131" s="112">
        <v>1086.93</v>
      </c>
      <c r="AR131" s="112">
        <v>17959</v>
      </c>
      <c r="AS131" s="112">
        <v>16872.07</v>
      </c>
      <c r="AT131" s="112">
        <v>1086.93</v>
      </c>
      <c r="AU131" s="112">
        <v>17959</v>
      </c>
      <c r="AV131" s="84">
        <v>84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1996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205724</v>
      </c>
      <c r="J132" s="38" t="s">
        <v>253</v>
      </c>
      <c r="K132" s="84">
        <v>205724</v>
      </c>
      <c r="L132" s="84" t="s">
        <v>295</v>
      </c>
      <c r="M132" s="38" t="s">
        <v>296</v>
      </c>
      <c r="N132" s="84">
        <v>469306</v>
      </c>
      <c r="O132" s="84" t="s">
        <v>266</v>
      </c>
      <c r="P132" s="84">
        <v>874631</v>
      </c>
      <c r="Q132" s="38" t="s">
        <v>635</v>
      </c>
      <c r="R132" s="38" t="s">
        <v>465</v>
      </c>
      <c r="S132" s="84" t="s">
        <v>636</v>
      </c>
      <c r="T132" s="84" t="s">
        <v>636</v>
      </c>
      <c r="U132" s="84" t="s">
        <v>260</v>
      </c>
      <c r="V132" s="84" t="s">
        <v>261</v>
      </c>
      <c r="W132" s="84">
        <v>0</v>
      </c>
      <c r="X132" s="38" t="s">
        <v>272</v>
      </c>
      <c r="Y132" s="84">
        <v>356807948</v>
      </c>
      <c r="Z132" s="38" t="s">
        <v>637</v>
      </c>
      <c r="AA132" s="108" t="s">
        <v>1471</v>
      </c>
      <c r="AB132" s="84">
        <v>42000</v>
      </c>
      <c r="AC132" s="108"/>
      <c r="AD132" s="84">
        <v>75</v>
      </c>
      <c r="AE132" s="84" t="s">
        <v>1467</v>
      </c>
      <c r="AF132" s="84" t="s">
        <v>1472</v>
      </c>
      <c r="AG132" s="108" t="s">
        <v>1473</v>
      </c>
      <c r="AH132" s="84" t="s">
        <v>1357</v>
      </c>
      <c r="AI132" s="108" t="s">
        <v>1474</v>
      </c>
      <c r="AJ132" s="84">
        <v>670</v>
      </c>
      <c r="AK132" s="84">
        <v>670</v>
      </c>
      <c r="AL132" s="108" t="s">
        <v>1399</v>
      </c>
      <c r="AM132" s="84">
        <v>29834.92</v>
      </c>
      <c r="AN132" s="112">
        <v>7685.08</v>
      </c>
      <c r="AO132" s="112">
        <v>37520</v>
      </c>
      <c r="AP132" s="112">
        <v>12165.08</v>
      </c>
      <c r="AQ132" s="112">
        <v>592.91999999999996</v>
      </c>
      <c r="AR132" s="112">
        <v>12758</v>
      </c>
      <c r="AS132" s="112">
        <v>12165.08</v>
      </c>
      <c r="AT132" s="112">
        <v>592.91999999999996</v>
      </c>
      <c r="AU132" s="112">
        <v>12758</v>
      </c>
      <c r="AV132" s="84">
        <v>79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1997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205724</v>
      </c>
      <c r="J133" s="38" t="s">
        <v>253</v>
      </c>
      <c r="K133" s="84">
        <v>205724</v>
      </c>
      <c r="L133" s="84" t="s">
        <v>295</v>
      </c>
      <c r="M133" s="38" t="s">
        <v>296</v>
      </c>
      <c r="N133" s="84">
        <v>469306</v>
      </c>
      <c r="O133" s="84" t="s">
        <v>266</v>
      </c>
      <c r="P133" s="84">
        <v>870525</v>
      </c>
      <c r="Q133" s="38" t="s">
        <v>638</v>
      </c>
      <c r="R133" s="38" t="s">
        <v>465</v>
      </c>
      <c r="S133" s="84" t="s">
        <v>639</v>
      </c>
      <c r="T133" s="84" t="s">
        <v>639</v>
      </c>
      <c r="U133" s="84" t="s">
        <v>260</v>
      </c>
      <c r="V133" s="84" t="s">
        <v>261</v>
      </c>
      <c r="W133" s="84">
        <v>0</v>
      </c>
      <c r="X133" s="38" t="s">
        <v>272</v>
      </c>
      <c r="Y133" s="84">
        <v>356850908</v>
      </c>
      <c r="Z133" s="38" t="s">
        <v>640</v>
      </c>
      <c r="AA133" s="108" t="s">
        <v>1475</v>
      </c>
      <c r="AB133" s="84">
        <v>40000</v>
      </c>
      <c r="AC133" s="108"/>
      <c r="AD133" s="84">
        <v>75</v>
      </c>
      <c r="AE133" s="84" t="s">
        <v>1467</v>
      </c>
      <c r="AF133" s="84" t="s">
        <v>1476</v>
      </c>
      <c r="AG133" s="108" t="s">
        <v>1477</v>
      </c>
      <c r="AH133" s="84" t="s">
        <v>1357</v>
      </c>
      <c r="AI133" s="108" t="s">
        <v>1478</v>
      </c>
      <c r="AJ133" s="84">
        <v>640</v>
      </c>
      <c r="AK133" s="84">
        <v>640</v>
      </c>
      <c r="AL133" s="108" t="s">
        <v>1479</v>
      </c>
      <c r="AM133" s="84">
        <v>34015.300000000003</v>
      </c>
      <c r="AN133" s="112">
        <v>7584.7</v>
      </c>
      <c r="AO133" s="112">
        <v>41600</v>
      </c>
      <c r="AP133" s="112">
        <v>5984.7</v>
      </c>
      <c r="AQ133" s="112">
        <v>154.30000000000001</v>
      </c>
      <c r="AR133" s="112">
        <v>6139</v>
      </c>
      <c r="AS133" s="112">
        <v>5984.7</v>
      </c>
      <c r="AT133" s="112">
        <v>154.30000000000001</v>
      </c>
      <c r="AU133" s="112">
        <v>6139</v>
      </c>
      <c r="AV133" s="84">
        <v>83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1998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217813</v>
      </c>
      <c r="J134" s="38" t="s">
        <v>592</v>
      </c>
      <c r="K134" s="84">
        <v>217813</v>
      </c>
      <c r="L134" s="84" t="s">
        <v>295</v>
      </c>
      <c r="M134" s="38" t="s">
        <v>296</v>
      </c>
      <c r="N134" s="84">
        <v>519238</v>
      </c>
      <c r="O134" s="84" t="s">
        <v>641</v>
      </c>
      <c r="P134" s="84">
        <v>859742</v>
      </c>
      <c r="Q134" s="38" t="s">
        <v>642</v>
      </c>
      <c r="R134" s="38" t="s">
        <v>465</v>
      </c>
      <c r="S134" s="84" t="s">
        <v>643</v>
      </c>
      <c r="T134" s="84" t="s">
        <v>643</v>
      </c>
      <c r="U134" s="84" t="s">
        <v>260</v>
      </c>
      <c r="V134" s="84" t="s">
        <v>261</v>
      </c>
      <c r="W134" s="84">
        <v>0</v>
      </c>
      <c r="X134" s="38" t="s">
        <v>272</v>
      </c>
      <c r="Y134" s="84">
        <v>356912927</v>
      </c>
      <c r="Z134" s="38" t="s">
        <v>644</v>
      </c>
      <c r="AA134" s="108" t="s">
        <v>1480</v>
      </c>
      <c r="AB134" s="84">
        <v>25000</v>
      </c>
      <c r="AC134" s="108"/>
      <c r="AD134" s="84">
        <v>75</v>
      </c>
      <c r="AE134" s="84" t="s">
        <v>1467</v>
      </c>
      <c r="AF134" s="84" t="s">
        <v>1481</v>
      </c>
      <c r="AG134" s="108" t="s">
        <v>1482</v>
      </c>
      <c r="AH134" s="84" t="s">
        <v>1357</v>
      </c>
      <c r="AI134" s="108" t="s">
        <v>1470</v>
      </c>
      <c r="AJ134" s="84">
        <v>400</v>
      </c>
      <c r="AK134" s="84">
        <v>400</v>
      </c>
      <c r="AL134" s="108" t="s">
        <v>1483</v>
      </c>
      <c r="AM134" s="84">
        <v>20925.57</v>
      </c>
      <c r="AN134" s="112">
        <v>4674.43</v>
      </c>
      <c r="AO134" s="112">
        <v>25600</v>
      </c>
      <c r="AP134" s="112">
        <v>4074.43</v>
      </c>
      <c r="AQ134" s="112">
        <v>113.57</v>
      </c>
      <c r="AR134" s="112">
        <v>4188</v>
      </c>
      <c r="AS134" s="112">
        <v>4074.43</v>
      </c>
      <c r="AT134" s="112">
        <v>113.57</v>
      </c>
      <c r="AU134" s="112">
        <v>4188</v>
      </c>
      <c r="AV134" s="84">
        <v>84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1999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205724</v>
      </c>
      <c r="J135" s="38" t="s">
        <v>253</v>
      </c>
      <c r="K135" s="84">
        <v>205724</v>
      </c>
      <c r="L135" s="84" t="s">
        <v>295</v>
      </c>
      <c r="M135" s="38" t="s">
        <v>296</v>
      </c>
      <c r="N135" s="84">
        <v>469306</v>
      </c>
      <c r="O135" s="84" t="s">
        <v>266</v>
      </c>
      <c r="P135" s="84">
        <v>870525</v>
      </c>
      <c r="Q135" s="38" t="s">
        <v>638</v>
      </c>
      <c r="R135" s="38" t="s">
        <v>465</v>
      </c>
      <c r="S135" s="84" t="s">
        <v>645</v>
      </c>
      <c r="T135" s="84" t="s">
        <v>645</v>
      </c>
      <c r="U135" s="84" t="s">
        <v>260</v>
      </c>
      <c r="V135" s="84" t="s">
        <v>261</v>
      </c>
      <c r="W135" s="84">
        <v>0</v>
      </c>
      <c r="X135" s="38" t="s">
        <v>272</v>
      </c>
      <c r="Y135" s="84">
        <v>356971218</v>
      </c>
      <c r="Z135" s="38" t="s">
        <v>646</v>
      </c>
      <c r="AA135" s="108" t="s">
        <v>1475</v>
      </c>
      <c r="AB135" s="84">
        <v>42000</v>
      </c>
      <c r="AC135" s="108"/>
      <c r="AD135" s="84">
        <v>75</v>
      </c>
      <c r="AE135" s="84" t="s">
        <v>1467</v>
      </c>
      <c r="AF135" s="84" t="s">
        <v>1476</v>
      </c>
      <c r="AG135" s="108" t="s">
        <v>1477</v>
      </c>
      <c r="AH135" s="84" t="s">
        <v>1357</v>
      </c>
      <c r="AI135" s="108" t="s">
        <v>1478</v>
      </c>
      <c r="AJ135" s="84">
        <v>670</v>
      </c>
      <c r="AK135" s="84">
        <v>670</v>
      </c>
      <c r="AL135" s="108" t="s">
        <v>1484</v>
      </c>
      <c r="AM135" s="84">
        <v>32413.65</v>
      </c>
      <c r="AN135" s="112">
        <v>7787.35</v>
      </c>
      <c r="AO135" s="112">
        <v>40201</v>
      </c>
      <c r="AP135" s="112">
        <v>9586.35</v>
      </c>
      <c r="AQ135" s="112">
        <v>367.65</v>
      </c>
      <c r="AR135" s="112">
        <v>9954</v>
      </c>
      <c r="AS135" s="112">
        <v>9586.35</v>
      </c>
      <c r="AT135" s="112">
        <v>367.65</v>
      </c>
      <c r="AU135" s="112">
        <v>9954</v>
      </c>
      <c r="AV135" s="84">
        <v>83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2000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205724</v>
      </c>
      <c r="J136" s="38" t="s">
        <v>253</v>
      </c>
      <c r="K136" s="84">
        <v>205724</v>
      </c>
      <c r="L136" s="84" t="s">
        <v>295</v>
      </c>
      <c r="M136" s="38" t="s">
        <v>296</v>
      </c>
      <c r="N136" s="84">
        <v>471521</v>
      </c>
      <c r="O136" s="84" t="s">
        <v>358</v>
      </c>
      <c r="P136" s="84">
        <v>872757</v>
      </c>
      <c r="Q136" s="38" t="s">
        <v>647</v>
      </c>
      <c r="R136" s="38" t="s">
        <v>465</v>
      </c>
      <c r="S136" s="84" t="s">
        <v>648</v>
      </c>
      <c r="T136" s="84" t="s">
        <v>648</v>
      </c>
      <c r="U136" s="84" t="s">
        <v>260</v>
      </c>
      <c r="V136" s="84" t="s">
        <v>281</v>
      </c>
      <c r="W136" s="84">
        <v>0</v>
      </c>
      <c r="X136" s="38" t="s">
        <v>272</v>
      </c>
      <c r="Y136" s="84">
        <v>357261179</v>
      </c>
      <c r="Z136" s="38" t="s">
        <v>649</v>
      </c>
      <c r="AA136" s="108" t="s">
        <v>1485</v>
      </c>
      <c r="AB136" s="84">
        <v>42000</v>
      </c>
      <c r="AC136" s="108"/>
      <c r="AD136" s="84">
        <v>50</v>
      </c>
      <c r="AE136" s="84" t="s">
        <v>1467</v>
      </c>
      <c r="AF136" s="84" t="s">
        <v>1486</v>
      </c>
      <c r="AG136" s="108" t="s">
        <v>1487</v>
      </c>
      <c r="AH136" s="84" t="s">
        <v>1357</v>
      </c>
      <c r="AI136" s="108" t="s">
        <v>1488</v>
      </c>
      <c r="AJ136" s="84">
        <v>950</v>
      </c>
      <c r="AK136" s="84">
        <v>950</v>
      </c>
      <c r="AL136" s="108" t="s">
        <v>1489</v>
      </c>
      <c r="AM136" s="84">
        <v>15035.56</v>
      </c>
      <c r="AN136" s="112">
        <v>3514.44</v>
      </c>
      <c r="AO136" s="112">
        <v>18550</v>
      </c>
      <c r="AP136" s="112">
        <v>26964.44</v>
      </c>
      <c r="AQ136" s="112">
        <v>2018.56</v>
      </c>
      <c r="AR136" s="112">
        <v>28983</v>
      </c>
      <c r="AS136" s="112">
        <v>26964.44</v>
      </c>
      <c r="AT136" s="112">
        <v>2018.56</v>
      </c>
      <c r="AU136" s="112">
        <v>28983</v>
      </c>
      <c r="AV136" s="84">
        <v>80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2001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205724</v>
      </c>
      <c r="J137" s="38" t="s">
        <v>253</v>
      </c>
      <c r="K137" s="84">
        <v>205724</v>
      </c>
      <c r="L137" s="84" t="s">
        <v>295</v>
      </c>
      <c r="M137" s="38" t="s">
        <v>296</v>
      </c>
      <c r="N137" s="84">
        <v>471521</v>
      </c>
      <c r="O137" s="84" t="s">
        <v>358</v>
      </c>
      <c r="P137" s="84">
        <v>872757</v>
      </c>
      <c r="Q137" s="38" t="s">
        <v>647</v>
      </c>
      <c r="R137" s="38" t="s">
        <v>465</v>
      </c>
      <c r="S137" s="84" t="s">
        <v>650</v>
      </c>
      <c r="T137" s="84" t="s">
        <v>650</v>
      </c>
      <c r="U137" s="84" t="s">
        <v>260</v>
      </c>
      <c r="V137" s="84" t="s">
        <v>281</v>
      </c>
      <c r="W137" s="84">
        <v>0</v>
      </c>
      <c r="X137" s="38" t="s">
        <v>272</v>
      </c>
      <c r="Y137" s="84">
        <v>357261827</v>
      </c>
      <c r="Z137" s="38" t="s">
        <v>651</v>
      </c>
      <c r="AA137" s="108" t="s">
        <v>1490</v>
      </c>
      <c r="AB137" s="84">
        <v>42000</v>
      </c>
      <c r="AC137" s="108"/>
      <c r="AD137" s="84">
        <v>50</v>
      </c>
      <c r="AE137" s="84" t="s">
        <v>1467</v>
      </c>
      <c r="AF137" s="84" t="s">
        <v>1486</v>
      </c>
      <c r="AG137" s="108" t="s">
        <v>1491</v>
      </c>
      <c r="AH137" s="84" t="s">
        <v>1357</v>
      </c>
      <c r="AI137" s="108" t="s">
        <v>1488</v>
      </c>
      <c r="AJ137" s="84">
        <v>950</v>
      </c>
      <c r="AK137" s="84">
        <v>950</v>
      </c>
      <c r="AL137" s="108" t="s">
        <v>1492</v>
      </c>
      <c r="AM137" s="84">
        <v>36020.78</v>
      </c>
      <c r="AN137" s="112">
        <v>5331.22</v>
      </c>
      <c r="AO137" s="112">
        <v>41352</v>
      </c>
      <c r="AP137" s="112">
        <v>5979.22</v>
      </c>
      <c r="AQ137" s="112">
        <v>92.78</v>
      </c>
      <c r="AR137" s="112">
        <v>6072</v>
      </c>
      <c r="AS137" s="112">
        <v>5979.22</v>
      </c>
      <c r="AT137" s="112">
        <v>92.78</v>
      </c>
      <c r="AU137" s="112">
        <v>6072</v>
      </c>
      <c r="AV137" s="84">
        <v>80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2002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205724</v>
      </c>
      <c r="J138" s="38" t="s">
        <v>253</v>
      </c>
      <c r="K138" s="84">
        <v>205724</v>
      </c>
      <c r="L138" s="84" t="s">
        <v>295</v>
      </c>
      <c r="M138" s="38" t="s">
        <v>296</v>
      </c>
      <c r="N138" s="84">
        <v>501608</v>
      </c>
      <c r="O138" s="84" t="s">
        <v>652</v>
      </c>
      <c r="P138" s="84">
        <v>872499</v>
      </c>
      <c r="Q138" s="38" t="s">
        <v>653</v>
      </c>
      <c r="R138" s="38" t="s">
        <v>465</v>
      </c>
      <c r="S138" s="84" t="s">
        <v>654</v>
      </c>
      <c r="T138" s="84" t="s">
        <v>654</v>
      </c>
      <c r="U138" s="84" t="s">
        <v>260</v>
      </c>
      <c r="V138" s="84" t="s">
        <v>281</v>
      </c>
      <c r="W138" s="84">
        <v>0</v>
      </c>
      <c r="X138" s="38" t="s">
        <v>272</v>
      </c>
      <c r="Y138" s="84">
        <v>357314910</v>
      </c>
      <c r="Z138" s="38" t="s">
        <v>655</v>
      </c>
      <c r="AA138" s="108" t="s">
        <v>1493</v>
      </c>
      <c r="AB138" s="84">
        <v>42000</v>
      </c>
      <c r="AC138" s="108"/>
      <c r="AD138" s="84">
        <v>50</v>
      </c>
      <c r="AE138" s="84" t="s">
        <v>1467</v>
      </c>
      <c r="AF138" s="84" t="s">
        <v>1494</v>
      </c>
      <c r="AG138" s="108" t="s">
        <v>1495</v>
      </c>
      <c r="AH138" s="84" t="s">
        <v>1357</v>
      </c>
      <c r="AI138" s="108" t="s">
        <v>1488</v>
      </c>
      <c r="AJ138" s="84">
        <v>950</v>
      </c>
      <c r="AK138" s="84">
        <v>950</v>
      </c>
      <c r="AL138" s="108" t="s">
        <v>1496</v>
      </c>
      <c r="AM138" s="84">
        <v>35620.019999999997</v>
      </c>
      <c r="AN138" s="112">
        <v>5229.9799999999996</v>
      </c>
      <c r="AO138" s="112">
        <v>40850</v>
      </c>
      <c r="AP138" s="112">
        <v>6379.98</v>
      </c>
      <c r="AQ138" s="112">
        <v>121.02</v>
      </c>
      <c r="AR138" s="112">
        <v>6501</v>
      </c>
      <c r="AS138" s="112">
        <v>6379.98</v>
      </c>
      <c r="AT138" s="112">
        <v>121.02</v>
      </c>
      <c r="AU138" s="112">
        <v>6501</v>
      </c>
      <c r="AV138" s="84">
        <v>80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2003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205724</v>
      </c>
      <c r="J139" s="38" t="s">
        <v>253</v>
      </c>
      <c r="K139" s="84">
        <v>205724</v>
      </c>
      <c r="L139" s="84" t="s">
        <v>295</v>
      </c>
      <c r="M139" s="38" t="s">
        <v>296</v>
      </c>
      <c r="N139" s="84">
        <v>471521</v>
      </c>
      <c r="O139" s="84" t="s">
        <v>358</v>
      </c>
      <c r="P139" s="84">
        <v>874692</v>
      </c>
      <c r="Q139" s="38" t="s">
        <v>656</v>
      </c>
      <c r="R139" s="38" t="s">
        <v>465</v>
      </c>
      <c r="S139" s="84" t="s">
        <v>657</v>
      </c>
      <c r="T139" s="84" t="s">
        <v>657</v>
      </c>
      <c r="U139" s="84" t="s">
        <v>260</v>
      </c>
      <c r="V139" s="84" t="s">
        <v>281</v>
      </c>
      <c r="W139" s="84">
        <v>0</v>
      </c>
      <c r="X139" s="38" t="s">
        <v>272</v>
      </c>
      <c r="Y139" s="84">
        <v>357354449</v>
      </c>
      <c r="Z139" s="38" t="s">
        <v>658</v>
      </c>
      <c r="AA139" s="108" t="s">
        <v>1497</v>
      </c>
      <c r="AB139" s="84">
        <v>42000</v>
      </c>
      <c r="AC139" s="108"/>
      <c r="AD139" s="84">
        <v>50</v>
      </c>
      <c r="AE139" s="84" t="s">
        <v>1467</v>
      </c>
      <c r="AF139" s="84" t="s">
        <v>1494</v>
      </c>
      <c r="AG139" s="108" t="s">
        <v>1498</v>
      </c>
      <c r="AH139" s="84" t="s">
        <v>1357</v>
      </c>
      <c r="AI139" s="108" t="s">
        <v>1474</v>
      </c>
      <c r="AJ139" s="84">
        <v>950</v>
      </c>
      <c r="AK139" s="84">
        <v>950</v>
      </c>
      <c r="AL139" s="108" t="s">
        <v>1499</v>
      </c>
      <c r="AM139" s="84">
        <v>12233.14</v>
      </c>
      <c r="AN139" s="112">
        <v>2966.86</v>
      </c>
      <c r="AO139" s="112">
        <v>15200</v>
      </c>
      <c r="AP139" s="112">
        <v>29766.86</v>
      </c>
      <c r="AQ139" s="112">
        <v>2566.14</v>
      </c>
      <c r="AR139" s="112">
        <v>32333</v>
      </c>
      <c r="AS139" s="112">
        <v>29766.86</v>
      </c>
      <c r="AT139" s="112">
        <v>2566.14</v>
      </c>
      <c r="AU139" s="112">
        <v>32333</v>
      </c>
      <c r="AV139" s="84">
        <v>79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2004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205724</v>
      </c>
      <c r="J140" s="38" t="s">
        <v>253</v>
      </c>
      <c r="K140" s="84">
        <v>205724</v>
      </c>
      <c r="L140" s="84" t="s">
        <v>295</v>
      </c>
      <c r="M140" s="38" t="s">
        <v>296</v>
      </c>
      <c r="N140" s="84">
        <v>469306</v>
      </c>
      <c r="O140" s="84" t="s">
        <v>266</v>
      </c>
      <c r="P140" s="84">
        <v>874631</v>
      </c>
      <c r="Q140" s="38" t="s">
        <v>635</v>
      </c>
      <c r="R140" s="38" t="s">
        <v>465</v>
      </c>
      <c r="S140" s="84" t="s">
        <v>659</v>
      </c>
      <c r="T140" s="84" t="s">
        <v>659</v>
      </c>
      <c r="U140" s="84" t="s">
        <v>260</v>
      </c>
      <c r="V140" s="84" t="s">
        <v>261</v>
      </c>
      <c r="W140" s="84">
        <v>0</v>
      </c>
      <c r="X140" s="38" t="s">
        <v>272</v>
      </c>
      <c r="Y140" s="84">
        <v>357370735</v>
      </c>
      <c r="Z140" s="38" t="s">
        <v>660</v>
      </c>
      <c r="AA140" s="108" t="s">
        <v>1471</v>
      </c>
      <c r="AB140" s="84">
        <v>42000</v>
      </c>
      <c r="AC140" s="108"/>
      <c r="AD140" s="84">
        <v>75</v>
      </c>
      <c r="AE140" s="84" t="s">
        <v>1467</v>
      </c>
      <c r="AF140" s="84" t="s">
        <v>1472</v>
      </c>
      <c r="AG140" s="108" t="s">
        <v>1473</v>
      </c>
      <c r="AH140" s="84" t="s">
        <v>1357</v>
      </c>
      <c r="AI140" s="108" t="s">
        <v>1474</v>
      </c>
      <c r="AJ140" s="84">
        <v>670</v>
      </c>
      <c r="AK140" s="84">
        <v>670</v>
      </c>
      <c r="AL140" s="108" t="s">
        <v>1399</v>
      </c>
      <c r="AM140" s="84">
        <v>29834.92</v>
      </c>
      <c r="AN140" s="112">
        <v>7685.08</v>
      </c>
      <c r="AO140" s="112">
        <v>37520</v>
      </c>
      <c r="AP140" s="112">
        <v>12165.08</v>
      </c>
      <c r="AQ140" s="112">
        <v>592.91999999999996</v>
      </c>
      <c r="AR140" s="112">
        <v>12758</v>
      </c>
      <c r="AS140" s="112">
        <v>12165.08</v>
      </c>
      <c r="AT140" s="112">
        <v>592.91999999999996</v>
      </c>
      <c r="AU140" s="112">
        <v>12758</v>
      </c>
      <c r="AV140" s="84">
        <v>79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2005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205724</v>
      </c>
      <c r="J141" s="38" t="s">
        <v>253</v>
      </c>
      <c r="K141" s="84">
        <v>205724</v>
      </c>
      <c r="L141" s="84" t="s">
        <v>295</v>
      </c>
      <c r="M141" s="38" t="s">
        <v>296</v>
      </c>
      <c r="N141" s="84">
        <v>469306</v>
      </c>
      <c r="O141" s="84" t="s">
        <v>266</v>
      </c>
      <c r="P141" s="84">
        <v>874631</v>
      </c>
      <c r="Q141" s="38" t="s">
        <v>635</v>
      </c>
      <c r="R141" s="38" t="s">
        <v>465</v>
      </c>
      <c r="S141" s="84" t="s">
        <v>661</v>
      </c>
      <c r="T141" s="84" t="s">
        <v>661</v>
      </c>
      <c r="U141" s="84" t="s">
        <v>260</v>
      </c>
      <c r="V141" s="84" t="s">
        <v>281</v>
      </c>
      <c r="W141" s="84">
        <v>0</v>
      </c>
      <c r="X141" s="38" t="s">
        <v>272</v>
      </c>
      <c r="Y141" s="84">
        <v>357371577</v>
      </c>
      <c r="Z141" s="38" t="s">
        <v>662</v>
      </c>
      <c r="AA141" s="108" t="s">
        <v>1471</v>
      </c>
      <c r="AB141" s="84">
        <v>42000</v>
      </c>
      <c r="AC141" s="108"/>
      <c r="AD141" s="84">
        <v>75</v>
      </c>
      <c r="AE141" s="84" t="s">
        <v>1467</v>
      </c>
      <c r="AF141" s="84" t="s">
        <v>1472</v>
      </c>
      <c r="AG141" s="108" t="s">
        <v>1473</v>
      </c>
      <c r="AH141" s="84" t="s">
        <v>1357</v>
      </c>
      <c r="AI141" s="108" t="s">
        <v>1474</v>
      </c>
      <c r="AJ141" s="84">
        <v>670</v>
      </c>
      <c r="AK141" s="84">
        <v>670</v>
      </c>
      <c r="AL141" s="108" t="s">
        <v>1399</v>
      </c>
      <c r="AM141" s="84">
        <v>29834.92</v>
      </c>
      <c r="AN141" s="112">
        <v>7685.08</v>
      </c>
      <c r="AO141" s="112">
        <v>37520</v>
      </c>
      <c r="AP141" s="112">
        <v>12165.08</v>
      </c>
      <c r="AQ141" s="112">
        <v>592.91999999999996</v>
      </c>
      <c r="AR141" s="112">
        <v>12758</v>
      </c>
      <c r="AS141" s="112">
        <v>12165.08</v>
      </c>
      <c r="AT141" s="112">
        <v>592.91999999999996</v>
      </c>
      <c r="AU141" s="112">
        <v>12758</v>
      </c>
      <c r="AV141" s="84">
        <v>79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2006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205724</v>
      </c>
      <c r="J142" s="38" t="s">
        <v>253</v>
      </c>
      <c r="K142" s="84">
        <v>205724</v>
      </c>
      <c r="L142" s="84" t="s">
        <v>295</v>
      </c>
      <c r="M142" s="38" t="s">
        <v>296</v>
      </c>
      <c r="N142" s="84">
        <v>469306</v>
      </c>
      <c r="O142" s="84" t="s">
        <v>266</v>
      </c>
      <c r="P142" s="84">
        <v>874631</v>
      </c>
      <c r="Q142" s="38" t="s">
        <v>635</v>
      </c>
      <c r="R142" s="38" t="s">
        <v>465</v>
      </c>
      <c r="S142" s="84" t="s">
        <v>663</v>
      </c>
      <c r="T142" s="84" t="s">
        <v>663</v>
      </c>
      <c r="U142" s="84" t="s">
        <v>260</v>
      </c>
      <c r="V142" s="84" t="s">
        <v>281</v>
      </c>
      <c r="W142" s="84">
        <v>0</v>
      </c>
      <c r="X142" s="38" t="s">
        <v>272</v>
      </c>
      <c r="Y142" s="84">
        <v>357372652</v>
      </c>
      <c r="Z142" s="38" t="s">
        <v>664</v>
      </c>
      <c r="AA142" s="108" t="s">
        <v>1471</v>
      </c>
      <c r="AB142" s="84">
        <v>42000</v>
      </c>
      <c r="AC142" s="108"/>
      <c r="AD142" s="84">
        <v>75</v>
      </c>
      <c r="AE142" s="84" t="s">
        <v>1467</v>
      </c>
      <c r="AF142" s="84" t="s">
        <v>1472</v>
      </c>
      <c r="AG142" s="108" t="s">
        <v>1473</v>
      </c>
      <c r="AH142" s="84" t="s">
        <v>1357</v>
      </c>
      <c r="AI142" s="108" t="s">
        <v>1474</v>
      </c>
      <c r="AJ142" s="84">
        <v>670</v>
      </c>
      <c r="AK142" s="84">
        <v>670</v>
      </c>
      <c r="AL142" s="108" t="s">
        <v>1399</v>
      </c>
      <c r="AM142" s="84">
        <v>29834.92</v>
      </c>
      <c r="AN142" s="112">
        <v>7685.08</v>
      </c>
      <c r="AO142" s="112">
        <v>37520</v>
      </c>
      <c r="AP142" s="112">
        <v>12165.08</v>
      </c>
      <c r="AQ142" s="112">
        <v>592.91999999999996</v>
      </c>
      <c r="AR142" s="112">
        <v>12758</v>
      </c>
      <c r="AS142" s="112">
        <v>12165.08</v>
      </c>
      <c r="AT142" s="112">
        <v>592.91999999999996</v>
      </c>
      <c r="AU142" s="112">
        <v>12758</v>
      </c>
      <c r="AV142" s="84">
        <v>79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2007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205724</v>
      </c>
      <c r="J143" s="38" t="s">
        <v>253</v>
      </c>
      <c r="K143" s="84">
        <v>205724</v>
      </c>
      <c r="L143" s="84" t="s">
        <v>295</v>
      </c>
      <c r="M143" s="38" t="s">
        <v>296</v>
      </c>
      <c r="N143" s="84">
        <v>469306</v>
      </c>
      <c r="O143" s="84" t="s">
        <v>266</v>
      </c>
      <c r="P143" s="84">
        <v>874631</v>
      </c>
      <c r="Q143" s="38" t="s">
        <v>635</v>
      </c>
      <c r="R143" s="38" t="s">
        <v>465</v>
      </c>
      <c r="S143" s="84" t="s">
        <v>665</v>
      </c>
      <c r="T143" s="84" t="s">
        <v>665</v>
      </c>
      <c r="U143" s="84" t="s">
        <v>260</v>
      </c>
      <c r="V143" s="84" t="s">
        <v>281</v>
      </c>
      <c r="W143" s="84">
        <v>0</v>
      </c>
      <c r="X143" s="38" t="s">
        <v>272</v>
      </c>
      <c r="Y143" s="84">
        <v>357372784</v>
      </c>
      <c r="Z143" s="38" t="s">
        <v>666</v>
      </c>
      <c r="AA143" s="108" t="s">
        <v>1471</v>
      </c>
      <c r="AB143" s="84">
        <v>42000</v>
      </c>
      <c r="AC143" s="108"/>
      <c r="AD143" s="84">
        <v>75</v>
      </c>
      <c r="AE143" s="84" t="s">
        <v>1467</v>
      </c>
      <c r="AF143" s="84" t="s">
        <v>1472</v>
      </c>
      <c r="AG143" s="108" t="s">
        <v>1473</v>
      </c>
      <c r="AH143" s="84" t="s">
        <v>1357</v>
      </c>
      <c r="AI143" s="108" t="s">
        <v>1474</v>
      </c>
      <c r="AJ143" s="84">
        <v>670</v>
      </c>
      <c r="AK143" s="84">
        <v>670</v>
      </c>
      <c r="AL143" s="108" t="s">
        <v>1399</v>
      </c>
      <c r="AM143" s="84">
        <v>29834.92</v>
      </c>
      <c r="AN143" s="112">
        <v>7685.08</v>
      </c>
      <c r="AO143" s="112">
        <v>37520</v>
      </c>
      <c r="AP143" s="112">
        <v>12165.08</v>
      </c>
      <c r="AQ143" s="112">
        <v>592.91999999999996</v>
      </c>
      <c r="AR143" s="112">
        <v>12758</v>
      </c>
      <c r="AS143" s="112">
        <v>12165.08</v>
      </c>
      <c r="AT143" s="112">
        <v>592.91999999999996</v>
      </c>
      <c r="AU143" s="112">
        <v>12758</v>
      </c>
      <c r="AV143" s="84">
        <v>79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2008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205724</v>
      </c>
      <c r="J144" s="38" t="s">
        <v>253</v>
      </c>
      <c r="K144" s="84">
        <v>205724</v>
      </c>
      <c r="L144" s="84" t="s">
        <v>295</v>
      </c>
      <c r="M144" s="38" t="s">
        <v>296</v>
      </c>
      <c r="N144" s="84">
        <v>501608</v>
      </c>
      <c r="O144" s="84" t="s">
        <v>652</v>
      </c>
      <c r="P144" s="84">
        <v>876643</v>
      </c>
      <c r="Q144" s="38" t="s">
        <v>667</v>
      </c>
      <c r="R144" s="38" t="s">
        <v>465</v>
      </c>
      <c r="S144" s="84" t="s">
        <v>668</v>
      </c>
      <c r="T144" s="84" t="s">
        <v>668</v>
      </c>
      <c r="U144" s="84" t="s">
        <v>260</v>
      </c>
      <c r="V144" s="84" t="s">
        <v>281</v>
      </c>
      <c r="W144" s="84">
        <v>0</v>
      </c>
      <c r="X144" s="38" t="s">
        <v>272</v>
      </c>
      <c r="Y144" s="84">
        <v>357418453</v>
      </c>
      <c r="Z144" s="38" t="s">
        <v>669</v>
      </c>
      <c r="AA144" s="108" t="s">
        <v>1488</v>
      </c>
      <c r="AB144" s="84">
        <v>42000</v>
      </c>
      <c r="AC144" s="108"/>
      <c r="AD144" s="84">
        <v>50</v>
      </c>
      <c r="AE144" s="84" t="s">
        <v>1467</v>
      </c>
      <c r="AF144" s="84" t="s">
        <v>1500</v>
      </c>
      <c r="AG144" s="108" t="s">
        <v>1501</v>
      </c>
      <c r="AH144" s="84" t="s">
        <v>1357</v>
      </c>
      <c r="AI144" s="108" t="s">
        <v>1474</v>
      </c>
      <c r="AJ144" s="84">
        <v>950</v>
      </c>
      <c r="AK144" s="84">
        <v>950</v>
      </c>
      <c r="AL144" s="108" t="s">
        <v>1265</v>
      </c>
      <c r="AM144" s="84">
        <v>33829.199999999997</v>
      </c>
      <c r="AN144" s="112">
        <v>5120.8</v>
      </c>
      <c r="AO144" s="112">
        <v>38950</v>
      </c>
      <c r="AP144" s="112">
        <v>8170.8</v>
      </c>
      <c r="AQ144" s="112">
        <v>194.2</v>
      </c>
      <c r="AR144" s="112">
        <v>8365</v>
      </c>
      <c r="AS144" s="112">
        <v>8170.8</v>
      </c>
      <c r="AT144" s="112">
        <v>194.2</v>
      </c>
      <c r="AU144" s="112">
        <v>8365</v>
      </c>
      <c r="AV144" s="84">
        <v>79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2009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205724</v>
      </c>
      <c r="J145" s="38" t="s">
        <v>253</v>
      </c>
      <c r="K145" s="84">
        <v>205724</v>
      </c>
      <c r="L145" s="84" t="s">
        <v>295</v>
      </c>
      <c r="M145" s="38" t="s">
        <v>296</v>
      </c>
      <c r="N145" s="84">
        <v>501608</v>
      </c>
      <c r="O145" s="84" t="s">
        <v>652</v>
      </c>
      <c r="P145" s="84">
        <v>876643</v>
      </c>
      <c r="Q145" s="38" t="s">
        <v>667</v>
      </c>
      <c r="R145" s="38" t="s">
        <v>465</v>
      </c>
      <c r="S145" s="84" t="s">
        <v>670</v>
      </c>
      <c r="T145" s="84" t="s">
        <v>670</v>
      </c>
      <c r="U145" s="84" t="s">
        <v>260</v>
      </c>
      <c r="V145" s="84" t="s">
        <v>261</v>
      </c>
      <c r="W145" s="84">
        <v>0</v>
      </c>
      <c r="X145" s="38" t="s">
        <v>272</v>
      </c>
      <c r="Y145" s="84">
        <v>357420332</v>
      </c>
      <c r="Z145" s="38" t="s">
        <v>671</v>
      </c>
      <c r="AA145" s="108" t="s">
        <v>1488</v>
      </c>
      <c r="AB145" s="84">
        <v>42000</v>
      </c>
      <c r="AC145" s="108"/>
      <c r="AD145" s="84">
        <v>50</v>
      </c>
      <c r="AE145" s="84" t="s">
        <v>1467</v>
      </c>
      <c r="AF145" s="84" t="s">
        <v>1500</v>
      </c>
      <c r="AG145" s="108" t="s">
        <v>1501</v>
      </c>
      <c r="AH145" s="84" t="s">
        <v>1357</v>
      </c>
      <c r="AI145" s="108" t="s">
        <v>1474</v>
      </c>
      <c r="AJ145" s="84">
        <v>950</v>
      </c>
      <c r="AK145" s="84">
        <v>950</v>
      </c>
      <c r="AL145" s="108" t="s">
        <v>1265</v>
      </c>
      <c r="AM145" s="84">
        <v>33829.199999999997</v>
      </c>
      <c r="AN145" s="112">
        <v>5120.8</v>
      </c>
      <c r="AO145" s="112">
        <v>38950</v>
      </c>
      <c r="AP145" s="112">
        <v>8170.8</v>
      </c>
      <c r="AQ145" s="112">
        <v>194.2</v>
      </c>
      <c r="AR145" s="112">
        <v>8365</v>
      </c>
      <c r="AS145" s="112">
        <v>8170.8</v>
      </c>
      <c r="AT145" s="112">
        <v>194.2</v>
      </c>
      <c r="AU145" s="112">
        <v>8365</v>
      </c>
      <c r="AV145" s="84">
        <v>79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2010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205724</v>
      </c>
      <c r="J146" s="38" t="s">
        <v>253</v>
      </c>
      <c r="K146" s="84">
        <v>205724</v>
      </c>
      <c r="L146" s="84" t="s">
        <v>295</v>
      </c>
      <c r="M146" s="38" t="s">
        <v>296</v>
      </c>
      <c r="N146" s="84">
        <v>501608</v>
      </c>
      <c r="O146" s="84" t="s">
        <v>652</v>
      </c>
      <c r="P146" s="84">
        <v>876643</v>
      </c>
      <c r="Q146" s="38" t="s">
        <v>667</v>
      </c>
      <c r="R146" s="38" t="s">
        <v>465</v>
      </c>
      <c r="S146" s="84" t="s">
        <v>672</v>
      </c>
      <c r="T146" s="84" t="s">
        <v>672</v>
      </c>
      <c r="U146" s="84" t="s">
        <v>317</v>
      </c>
      <c r="V146" s="84" t="s">
        <v>281</v>
      </c>
      <c r="W146" s="84">
        <v>0</v>
      </c>
      <c r="X146" s="38" t="s">
        <v>272</v>
      </c>
      <c r="Y146" s="84">
        <v>357446665</v>
      </c>
      <c r="Z146" s="38" t="s">
        <v>673</v>
      </c>
      <c r="AA146" s="108" t="s">
        <v>1488</v>
      </c>
      <c r="AB146" s="84">
        <v>42000</v>
      </c>
      <c r="AC146" s="108"/>
      <c r="AD146" s="84">
        <v>50</v>
      </c>
      <c r="AE146" s="84" t="s">
        <v>1467</v>
      </c>
      <c r="AF146" s="84" t="s">
        <v>1500</v>
      </c>
      <c r="AG146" s="108" t="s">
        <v>1501</v>
      </c>
      <c r="AH146" s="84" t="s">
        <v>1357</v>
      </c>
      <c r="AI146" s="108" t="s">
        <v>1474</v>
      </c>
      <c r="AJ146" s="84">
        <v>950</v>
      </c>
      <c r="AK146" s="84">
        <v>950</v>
      </c>
      <c r="AL146" s="108" t="s">
        <v>1242</v>
      </c>
      <c r="AM146" s="84">
        <v>34740.019999999997</v>
      </c>
      <c r="AN146" s="112">
        <v>5159.9799999999996</v>
      </c>
      <c r="AO146" s="112">
        <v>39900</v>
      </c>
      <c r="AP146" s="112">
        <v>7259.98</v>
      </c>
      <c r="AQ146" s="112">
        <v>155.02000000000001</v>
      </c>
      <c r="AR146" s="112">
        <v>7415</v>
      </c>
      <c r="AS146" s="112">
        <v>7259.98</v>
      </c>
      <c r="AT146" s="112">
        <v>155.02000000000001</v>
      </c>
      <c r="AU146" s="112">
        <v>7415</v>
      </c>
      <c r="AV146" s="84">
        <v>79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2011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205724</v>
      </c>
      <c r="J147" s="38" t="s">
        <v>253</v>
      </c>
      <c r="K147" s="84">
        <v>205724</v>
      </c>
      <c r="L147" s="84" t="s">
        <v>295</v>
      </c>
      <c r="M147" s="38" t="s">
        <v>296</v>
      </c>
      <c r="N147" s="84">
        <v>471521</v>
      </c>
      <c r="O147" s="84" t="s">
        <v>358</v>
      </c>
      <c r="P147" s="84">
        <v>877155</v>
      </c>
      <c r="Q147" s="38" t="s">
        <v>674</v>
      </c>
      <c r="R147" s="38" t="s">
        <v>465</v>
      </c>
      <c r="S147" s="84" t="s">
        <v>675</v>
      </c>
      <c r="T147" s="84" t="s">
        <v>675</v>
      </c>
      <c r="U147" s="84" t="s">
        <v>260</v>
      </c>
      <c r="V147" s="84" t="s">
        <v>261</v>
      </c>
      <c r="W147" s="84">
        <v>0</v>
      </c>
      <c r="X147" s="38" t="s">
        <v>272</v>
      </c>
      <c r="Y147" s="84">
        <v>357467673</v>
      </c>
      <c r="Z147" s="38" t="s">
        <v>676</v>
      </c>
      <c r="AA147" s="108" t="s">
        <v>1502</v>
      </c>
      <c r="AB147" s="84">
        <v>42000</v>
      </c>
      <c r="AC147" s="108"/>
      <c r="AD147" s="84">
        <v>50</v>
      </c>
      <c r="AE147" s="84" t="s">
        <v>1467</v>
      </c>
      <c r="AF147" s="84" t="s">
        <v>1503</v>
      </c>
      <c r="AG147" s="108" t="s">
        <v>1504</v>
      </c>
      <c r="AH147" s="84" t="s">
        <v>1357</v>
      </c>
      <c r="AI147" s="108" t="s">
        <v>1505</v>
      </c>
      <c r="AJ147" s="84">
        <v>950</v>
      </c>
      <c r="AK147" s="84">
        <v>950</v>
      </c>
      <c r="AL147" s="108" t="s">
        <v>1506</v>
      </c>
      <c r="AM147" s="84">
        <v>34565.040000000001</v>
      </c>
      <c r="AN147" s="112">
        <v>5334.96</v>
      </c>
      <c r="AO147" s="112">
        <v>39900</v>
      </c>
      <c r="AP147" s="112">
        <v>7434.96</v>
      </c>
      <c r="AQ147" s="112">
        <v>162.04</v>
      </c>
      <c r="AR147" s="112">
        <v>7597</v>
      </c>
      <c r="AS147" s="112">
        <v>7434.96</v>
      </c>
      <c r="AT147" s="112">
        <v>162.04</v>
      </c>
      <c r="AU147" s="112">
        <v>7597</v>
      </c>
      <c r="AV147" s="84">
        <v>78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2012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207954</v>
      </c>
      <c r="J148" s="38" t="s">
        <v>473</v>
      </c>
      <c r="K148" s="84">
        <v>207954</v>
      </c>
      <c r="L148" s="84" t="s">
        <v>295</v>
      </c>
      <c r="M148" s="38" t="s">
        <v>296</v>
      </c>
      <c r="N148" s="84">
        <v>469454</v>
      </c>
      <c r="O148" s="84" t="s">
        <v>474</v>
      </c>
      <c r="P148" s="84">
        <v>726812</v>
      </c>
      <c r="Q148" s="38" t="s">
        <v>475</v>
      </c>
      <c r="R148" s="38" t="s">
        <v>677</v>
      </c>
      <c r="S148" s="84" t="s">
        <v>476</v>
      </c>
      <c r="T148" s="84" t="s">
        <v>476</v>
      </c>
      <c r="U148" s="84" t="s">
        <v>291</v>
      </c>
      <c r="V148" s="84" t="s">
        <v>261</v>
      </c>
      <c r="W148" s="84">
        <v>0</v>
      </c>
      <c r="X148" s="38" t="s">
        <v>272</v>
      </c>
      <c r="Y148" s="84">
        <v>357517198</v>
      </c>
      <c r="Z148" s="38" t="s">
        <v>477</v>
      </c>
      <c r="AA148" s="108" t="s">
        <v>1507</v>
      </c>
      <c r="AB148" s="84">
        <v>20000</v>
      </c>
      <c r="AC148" s="108"/>
      <c r="AD148" s="84">
        <v>50</v>
      </c>
      <c r="AE148" s="84" t="s">
        <v>1508</v>
      </c>
      <c r="AF148" s="84" t="s">
        <v>1345</v>
      </c>
      <c r="AG148" s="108" t="s">
        <v>1346</v>
      </c>
      <c r="AH148" s="84" t="s">
        <v>1217</v>
      </c>
      <c r="AI148" s="108" t="s">
        <v>1509</v>
      </c>
      <c r="AJ148" s="84">
        <v>450</v>
      </c>
      <c r="AK148" s="84">
        <v>450</v>
      </c>
      <c r="AL148" s="108" t="s">
        <v>1394</v>
      </c>
      <c r="AM148" s="84">
        <v>14704.99</v>
      </c>
      <c r="AN148" s="112">
        <v>2405.0100000000002</v>
      </c>
      <c r="AO148" s="112">
        <v>17110</v>
      </c>
      <c r="AP148" s="112">
        <v>5295.01</v>
      </c>
      <c r="AQ148" s="112">
        <v>158.99</v>
      </c>
      <c r="AR148" s="112">
        <v>5454</v>
      </c>
      <c r="AS148" s="112">
        <v>5295.01</v>
      </c>
      <c r="AT148" s="112">
        <v>158.99</v>
      </c>
      <c r="AU148" s="112">
        <v>5454</v>
      </c>
      <c r="AV148" s="84">
        <v>76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1947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205724</v>
      </c>
      <c r="J149" s="38" t="s">
        <v>253</v>
      </c>
      <c r="K149" s="84">
        <v>205724</v>
      </c>
      <c r="L149" s="84" t="s">
        <v>295</v>
      </c>
      <c r="M149" s="38" t="s">
        <v>296</v>
      </c>
      <c r="N149" s="84">
        <v>474143</v>
      </c>
      <c r="O149" s="84" t="s">
        <v>391</v>
      </c>
      <c r="P149" s="84">
        <v>878938</v>
      </c>
      <c r="Q149" s="38" t="s">
        <v>678</v>
      </c>
      <c r="R149" s="38" t="s">
        <v>465</v>
      </c>
      <c r="S149" s="84" t="s">
        <v>679</v>
      </c>
      <c r="T149" s="84" t="s">
        <v>679</v>
      </c>
      <c r="U149" s="84" t="s">
        <v>260</v>
      </c>
      <c r="V149" s="84" t="s">
        <v>281</v>
      </c>
      <c r="W149" s="84">
        <v>0</v>
      </c>
      <c r="X149" s="38" t="s">
        <v>272</v>
      </c>
      <c r="Y149" s="84">
        <v>357538811</v>
      </c>
      <c r="Z149" s="38" t="s">
        <v>680</v>
      </c>
      <c r="AA149" s="108" t="s">
        <v>1510</v>
      </c>
      <c r="AB149" s="84">
        <v>42000</v>
      </c>
      <c r="AC149" s="108"/>
      <c r="AD149" s="84">
        <v>75</v>
      </c>
      <c r="AE149" s="84" t="s">
        <v>1467</v>
      </c>
      <c r="AF149" s="84" t="s">
        <v>1511</v>
      </c>
      <c r="AG149" s="108" t="s">
        <v>1512</v>
      </c>
      <c r="AH149" s="84" t="s">
        <v>1357</v>
      </c>
      <c r="AI149" s="108" t="s">
        <v>1513</v>
      </c>
      <c r="AJ149" s="84">
        <v>670</v>
      </c>
      <c r="AK149" s="84">
        <v>670</v>
      </c>
      <c r="AL149" s="108" t="s">
        <v>1514</v>
      </c>
      <c r="AM149" s="84">
        <v>34178.71</v>
      </c>
      <c r="AN149" s="112">
        <v>8031.29</v>
      </c>
      <c r="AO149" s="112">
        <v>42210</v>
      </c>
      <c r="AP149" s="112">
        <v>7821.29</v>
      </c>
      <c r="AQ149" s="112">
        <v>246.71</v>
      </c>
      <c r="AR149" s="112">
        <v>8068</v>
      </c>
      <c r="AS149" s="112">
        <v>7821.29</v>
      </c>
      <c r="AT149" s="112">
        <v>246.71</v>
      </c>
      <c r="AU149" s="112">
        <v>8068</v>
      </c>
      <c r="AV149" s="84">
        <v>77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2013</v>
      </c>
      <c r="BH149" s="114" t="s">
        <v>1865</v>
      </c>
      <c r="BI149" s="38" t="s">
        <v>112</v>
      </c>
      <c r="BJ149" s="85">
        <v>46030</v>
      </c>
      <c r="BK149" s="84" t="s">
        <v>123</v>
      </c>
      <c r="BL149" s="38"/>
      <c r="BM149" s="115"/>
      <c r="BN149" s="116"/>
      <c r="BO149" s="84" t="s">
        <v>247</v>
      </c>
      <c r="BP149" s="84"/>
      <c r="BQ149" s="117"/>
      <c r="BR149" s="118" t="s">
        <v>115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205724</v>
      </c>
      <c r="J150" s="38" t="s">
        <v>253</v>
      </c>
      <c r="K150" s="84">
        <v>205724</v>
      </c>
      <c r="L150" s="84" t="s">
        <v>295</v>
      </c>
      <c r="M150" s="38" t="s">
        <v>296</v>
      </c>
      <c r="N150" s="84">
        <v>521072</v>
      </c>
      <c r="O150" s="84" t="s">
        <v>681</v>
      </c>
      <c r="P150" s="84">
        <v>865043</v>
      </c>
      <c r="Q150" s="38" t="s">
        <v>682</v>
      </c>
      <c r="R150" s="38" t="s">
        <v>465</v>
      </c>
      <c r="S150" s="84" t="s">
        <v>683</v>
      </c>
      <c r="T150" s="84" t="s">
        <v>683</v>
      </c>
      <c r="U150" s="84" t="s">
        <v>260</v>
      </c>
      <c r="V150" s="84" t="s">
        <v>281</v>
      </c>
      <c r="W150" s="84">
        <v>0</v>
      </c>
      <c r="X150" s="38" t="s">
        <v>272</v>
      </c>
      <c r="Y150" s="84">
        <v>357573962</v>
      </c>
      <c r="Z150" s="38" t="s">
        <v>684</v>
      </c>
      <c r="AA150" s="108" t="s">
        <v>1515</v>
      </c>
      <c r="AB150" s="84">
        <v>42000</v>
      </c>
      <c r="AC150" s="108"/>
      <c r="AD150" s="84">
        <v>50</v>
      </c>
      <c r="AE150" s="84" t="s">
        <v>1467</v>
      </c>
      <c r="AF150" s="84" t="s">
        <v>1516</v>
      </c>
      <c r="AG150" s="108" t="s">
        <v>1517</v>
      </c>
      <c r="AH150" s="84" t="s">
        <v>1357</v>
      </c>
      <c r="AI150" s="108" t="s">
        <v>1518</v>
      </c>
      <c r="AJ150" s="84">
        <v>950</v>
      </c>
      <c r="AK150" s="84">
        <v>950</v>
      </c>
      <c r="AL150" s="108" t="s">
        <v>1433</v>
      </c>
      <c r="AM150" s="84">
        <v>16403.419999999998</v>
      </c>
      <c r="AN150" s="112">
        <v>3546.58</v>
      </c>
      <c r="AO150" s="112">
        <v>19950</v>
      </c>
      <c r="AP150" s="112">
        <v>25596.58</v>
      </c>
      <c r="AQ150" s="112">
        <v>1877.42</v>
      </c>
      <c r="AR150" s="112">
        <v>27474</v>
      </c>
      <c r="AS150" s="112">
        <v>25596.58</v>
      </c>
      <c r="AT150" s="112">
        <v>1877.42</v>
      </c>
      <c r="AU150" s="112">
        <v>27474</v>
      </c>
      <c r="AV150" s="84">
        <v>75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2014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205724</v>
      </c>
      <c r="J151" s="38" t="s">
        <v>253</v>
      </c>
      <c r="K151" s="84">
        <v>205724</v>
      </c>
      <c r="L151" s="84" t="s">
        <v>295</v>
      </c>
      <c r="M151" s="38" t="s">
        <v>296</v>
      </c>
      <c r="N151" s="84">
        <v>521072</v>
      </c>
      <c r="O151" s="84" t="s">
        <v>681</v>
      </c>
      <c r="P151" s="84">
        <v>865043</v>
      </c>
      <c r="Q151" s="38" t="s">
        <v>682</v>
      </c>
      <c r="R151" s="38" t="s">
        <v>465</v>
      </c>
      <c r="S151" s="84" t="s">
        <v>685</v>
      </c>
      <c r="T151" s="84" t="s">
        <v>685</v>
      </c>
      <c r="U151" s="84" t="s">
        <v>260</v>
      </c>
      <c r="V151" s="84" t="s">
        <v>281</v>
      </c>
      <c r="W151" s="84">
        <v>0</v>
      </c>
      <c r="X151" s="38" t="s">
        <v>272</v>
      </c>
      <c r="Y151" s="84">
        <v>357577225</v>
      </c>
      <c r="Z151" s="38" t="s">
        <v>686</v>
      </c>
      <c r="AA151" s="108" t="s">
        <v>1515</v>
      </c>
      <c r="AB151" s="84">
        <v>42000</v>
      </c>
      <c r="AC151" s="108"/>
      <c r="AD151" s="84">
        <v>50</v>
      </c>
      <c r="AE151" s="84" t="s">
        <v>1467</v>
      </c>
      <c r="AF151" s="84" t="s">
        <v>1516</v>
      </c>
      <c r="AG151" s="108" t="s">
        <v>1517</v>
      </c>
      <c r="AH151" s="84" t="s">
        <v>1357</v>
      </c>
      <c r="AI151" s="108" t="s">
        <v>1518</v>
      </c>
      <c r="AJ151" s="84">
        <v>950</v>
      </c>
      <c r="AK151" s="84">
        <v>950</v>
      </c>
      <c r="AL151" s="108" t="s">
        <v>1519</v>
      </c>
      <c r="AM151" s="84">
        <v>6778.67</v>
      </c>
      <c r="AN151" s="112">
        <v>1771.33</v>
      </c>
      <c r="AO151" s="112">
        <v>8550</v>
      </c>
      <c r="AP151" s="112">
        <v>35221.33</v>
      </c>
      <c r="AQ151" s="112">
        <v>3652.67</v>
      </c>
      <c r="AR151" s="112">
        <v>38874</v>
      </c>
      <c r="AS151" s="112">
        <v>35221.33</v>
      </c>
      <c r="AT151" s="112">
        <v>3652.67</v>
      </c>
      <c r="AU151" s="112">
        <v>38874</v>
      </c>
      <c r="AV151" s="84">
        <v>75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2015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205724</v>
      </c>
      <c r="J152" s="38" t="s">
        <v>253</v>
      </c>
      <c r="K152" s="84">
        <v>205724</v>
      </c>
      <c r="L152" s="84" t="s">
        <v>295</v>
      </c>
      <c r="M152" s="38" t="s">
        <v>296</v>
      </c>
      <c r="N152" s="84">
        <v>521072</v>
      </c>
      <c r="O152" s="84" t="s">
        <v>681</v>
      </c>
      <c r="P152" s="84">
        <v>865043</v>
      </c>
      <c r="Q152" s="38" t="s">
        <v>682</v>
      </c>
      <c r="R152" s="38" t="s">
        <v>465</v>
      </c>
      <c r="S152" s="84" t="s">
        <v>687</v>
      </c>
      <c r="T152" s="84" t="s">
        <v>687</v>
      </c>
      <c r="U152" s="84" t="s">
        <v>260</v>
      </c>
      <c r="V152" s="84" t="s">
        <v>281</v>
      </c>
      <c r="W152" s="84">
        <v>0</v>
      </c>
      <c r="X152" s="38" t="s">
        <v>272</v>
      </c>
      <c r="Y152" s="84">
        <v>357597329</v>
      </c>
      <c r="Z152" s="38" t="s">
        <v>688</v>
      </c>
      <c r="AA152" s="108" t="s">
        <v>1515</v>
      </c>
      <c r="AB152" s="84">
        <v>32000</v>
      </c>
      <c r="AC152" s="108"/>
      <c r="AD152" s="84">
        <v>50</v>
      </c>
      <c r="AE152" s="84" t="s">
        <v>1467</v>
      </c>
      <c r="AF152" s="84" t="s">
        <v>1516</v>
      </c>
      <c r="AG152" s="108" t="s">
        <v>1517</v>
      </c>
      <c r="AH152" s="84" t="s">
        <v>1357</v>
      </c>
      <c r="AI152" s="108" t="s">
        <v>1518</v>
      </c>
      <c r="AJ152" s="84">
        <v>720</v>
      </c>
      <c r="AK152" s="84">
        <v>720</v>
      </c>
      <c r="AL152" s="108" t="s">
        <v>1338</v>
      </c>
      <c r="AM152" s="84">
        <v>15574.51</v>
      </c>
      <c r="AN152" s="112">
        <v>3147.49</v>
      </c>
      <c r="AO152" s="112">
        <v>18722</v>
      </c>
      <c r="AP152" s="112">
        <v>16425.490000000002</v>
      </c>
      <c r="AQ152" s="112">
        <v>1009.51</v>
      </c>
      <c r="AR152" s="112">
        <v>17435</v>
      </c>
      <c r="AS152" s="112">
        <v>16425.490000000002</v>
      </c>
      <c r="AT152" s="112">
        <v>1009.51</v>
      </c>
      <c r="AU152" s="112">
        <v>17435</v>
      </c>
      <c r="AV152" s="84">
        <v>75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2016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205724</v>
      </c>
      <c r="J153" s="38" t="s">
        <v>253</v>
      </c>
      <c r="K153" s="84">
        <v>205724</v>
      </c>
      <c r="L153" s="84" t="s">
        <v>295</v>
      </c>
      <c r="M153" s="38" t="s">
        <v>296</v>
      </c>
      <c r="N153" s="84">
        <v>471521</v>
      </c>
      <c r="O153" s="84" t="s">
        <v>358</v>
      </c>
      <c r="P153" s="84">
        <v>780091</v>
      </c>
      <c r="Q153" s="38" t="s">
        <v>510</v>
      </c>
      <c r="R153" s="38" t="s">
        <v>689</v>
      </c>
      <c r="S153" s="84" t="s">
        <v>511</v>
      </c>
      <c r="T153" s="84" t="s">
        <v>511</v>
      </c>
      <c r="U153" s="84" t="s">
        <v>260</v>
      </c>
      <c r="V153" s="84" t="s">
        <v>281</v>
      </c>
      <c r="W153" s="84">
        <v>0</v>
      </c>
      <c r="X153" s="38" t="s">
        <v>690</v>
      </c>
      <c r="Y153" s="84">
        <v>357598641</v>
      </c>
      <c r="Z153" s="38" t="s">
        <v>512</v>
      </c>
      <c r="AA153" s="108" t="s">
        <v>1520</v>
      </c>
      <c r="AB153" s="84">
        <v>15499</v>
      </c>
      <c r="AC153" s="108"/>
      <c r="AD153" s="84">
        <v>50</v>
      </c>
      <c r="AE153" s="84" t="s">
        <v>1521</v>
      </c>
      <c r="AF153" s="84" t="s">
        <v>1378</v>
      </c>
      <c r="AG153" s="108" t="s">
        <v>1379</v>
      </c>
      <c r="AH153" s="84" t="s">
        <v>1357</v>
      </c>
      <c r="AI153" s="108" t="s">
        <v>1522</v>
      </c>
      <c r="AJ153" s="84">
        <v>350</v>
      </c>
      <c r="AK153" s="84">
        <v>350</v>
      </c>
      <c r="AL153" s="108" t="s">
        <v>1523</v>
      </c>
      <c r="AM153" s="84">
        <v>11435.88</v>
      </c>
      <c r="AN153" s="112">
        <v>1864.12</v>
      </c>
      <c r="AO153" s="112">
        <v>13300</v>
      </c>
      <c r="AP153" s="112">
        <v>4063.12</v>
      </c>
      <c r="AQ153" s="112">
        <v>127.88</v>
      </c>
      <c r="AR153" s="112">
        <v>4191</v>
      </c>
      <c r="AS153" s="112">
        <v>4063.12</v>
      </c>
      <c r="AT153" s="112">
        <v>127.88</v>
      </c>
      <c r="AU153" s="112">
        <v>4191</v>
      </c>
      <c r="AV153" s="84">
        <v>74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1957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207238</v>
      </c>
      <c r="J154" s="38" t="s">
        <v>691</v>
      </c>
      <c r="K154" s="84">
        <v>207238</v>
      </c>
      <c r="L154" s="84" t="s">
        <v>295</v>
      </c>
      <c r="M154" s="38" t="s">
        <v>296</v>
      </c>
      <c r="N154" s="84">
        <v>467712</v>
      </c>
      <c r="O154" s="84" t="s">
        <v>692</v>
      </c>
      <c r="P154" s="84">
        <v>732398</v>
      </c>
      <c r="Q154" s="38" t="s">
        <v>693</v>
      </c>
      <c r="R154" s="38" t="s">
        <v>689</v>
      </c>
      <c r="S154" s="84" t="s">
        <v>694</v>
      </c>
      <c r="T154" s="84" t="s">
        <v>694</v>
      </c>
      <c r="U154" s="84" t="s">
        <v>260</v>
      </c>
      <c r="V154" s="84" t="s">
        <v>261</v>
      </c>
      <c r="W154" s="84">
        <v>0</v>
      </c>
      <c r="X154" s="38" t="s">
        <v>690</v>
      </c>
      <c r="Y154" s="84">
        <v>357662701</v>
      </c>
      <c r="Z154" s="38" t="s">
        <v>695</v>
      </c>
      <c r="AA154" s="108" t="s">
        <v>1524</v>
      </c>
      <c r="AB154" s="84">
        <v>15999</v>
      </c>
      <c r="AC154" s="108"/>
      <c r="AD154" s="84">
        <v>50</v>
      </c>
      <c r="AE154" s="84" t="s">
        <v>1521</v>
      </c>
      <c r="AF154" s="84" t="s">
        <v>1525</v>
      </c>
      <c r="AG154" s="108" t="s">
        <v>1526</v>
      </c>
      <c r="AH154" s="84" t="s">
        <v>1217</v>
      </c>
      <c r="AI154" s="108" t="s">
        <v>1527</v>
      </c>
      <c r="AJ154" s="84">
        <v>360</v>
      </c>
      <c r="AK154" s="84">
        <v>360</v>
      </c>
      <c r="AL154" s="108" t="s">
        <v>1528</v>
      </c>
      <c r="AM154" s="84">
        <v>14839.78</v>
      </c>
      <c r="AN154" s="112">
        <v>2080.2199999999998</v>
      </c>
      <c r="AO154" s="112">
        <v>16920</v>
      </c>
      <c r="AP154" s="112">
        <v>1159.22</v>
      </c>
      <c r="AQ154" s="112">
        <v>11.78</v>
      </c>
      <c r="AR154" s="112">
        <v>1171</v>
      </c>
      <c r="AS154" s="112">
        <v>1159.22</v>
      </c>
      <c r="AT154" s="112">
        <v>11.78</v>
      </c>
      <c r="AU154" s="112">
        <v>1171</v>
      </c>
      <c r="AV154" s="84">
        <v>75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2017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205724</v>
      </c>
      <c r="J155" s="38" t="s">
        <v>253</v>
      </c>
      <c r="K155" s="84">
        <v>205724</v>
      </c>
      <c r="L155" s="84" t="s">
        <v>295</v>
      </c>
      <c r="M155" s="38" t="s">
        <v>296</v>
      </c>
      <c r="N155" s="84">
        <v>521072</v>
      </c>
      <c r="O155" s="84" t="s">
        <v>681</v>
      </c>
      <c r="P155" s="84">
        <v>865043</v>
      </c>
      <c r="Q155" s="38" t="s">
        <v>682</v>
      </c>
      <c r="R155" s="38" t="s">
        <v>465</v>
      </c>
      <c r="S155" s="84" t="s">
        <v>696</v>
      </c>
      <c r="T155" s="84" t="s">
        <v>696</v>
      </c>
      <c r="U155" s="84" t="s">
        <v>260</v>
      </c>
      <c r="V155" s="84" t="s">
        <v>261</v>
      </c>
      <c r="W155" s="84">
        <v>0</v>
      </c>
      <c r="X155" s="38" t="s">
        <v>272</v>
      </c>
      <c r="Y155" s="84">
        <v>357737517</v>
      </c>
      <c r="Z155" s="38" t="s">
        <v>697</v>
      </c>
      <c r="AA155" s="108" t="s">
        <v>1515</v>
      </c>
      <c r="AB155" s="84">
        <v>42000</v>
      </c>
      <c r="AC155" s="108"/>
      <c r="AD155" s="84">
        <v>50</v>
      </c>
      <c r="AE155" s="84" t="s">
        <v>1467</v>
      </c>
      <c r="AF155" s="84" t="s">
        <v>1516</v>
      </c>
      <c r="AG155" s="108" t="s">
        <v>1517</v>
      </c>
      <c r="AH155" s="84" t="s">
        <v>1357</v>
      </c>
      <c r="AI155" s="108" t="s">
        <v>1518</v>
      </c>
      <c r="AJ155" s="84">
        <v>950</v>
      </c>
      <c r="AK155" s="84">
        <v>950</v>
      </c>
      <c r="AL155" s="108" t="s">
        <v>1323</v>
      </c>
      <c r="AM155" s="84">
        <v>15580.09</v>
      </c>
      <c r="AN155" s="112">
        <v>3419.91</v>
      </c>
      <c r="AO155" s="112">
        <v>19000</v>
      </c>
      <c r="AP155" s="112">
        <v>26419.91</v>
      </c>
      <c r="AQ155" s="112">
        <v>2004.09</v>
      </c>
      <c r="AR155" s="112">
        <v>28424</v>
      </c>
      <c r="AS155" s="112">
        <v>26419.91</v>
      </c>
      <c r="AT155" s="112">
        <v>2004.09</v>
      </c>
      <c r="AU155" s="112">
        <v>28424</v>
      </c>
      <c r="AV155" s="84">
        <v>75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2018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205724</v>
      </c>
      <c r="J156" s="38" t="s">
        <v>253</v>
      </c>
      <c r="K156" s="84">
        <v>205724</v>
      </c>
      <c r="L156" s="84" t="s">
        <v>295</v>
      </c>
      <c r="M156" s="38" t="s">
        <v>296</v>
      </c>
      <c r="N156" s="84">
        <v>521072</v>
      </c>
      <c r="O156" s="84" t="s">
        <v>681</v>
      </c>
      <c r="P156" s="84">
        <v>865043</v>
      </c>
      <c r="Q156" s="38" t="s">
        <v>682</v>
      </c>
      <c r="R156" s="38" t="s">
        <v>465</v>
      </c>
      <c r="S156" s="84" t="s">
        <v>698</v>
      </c>
      <c r="T156" s="84" t="s">
        <v>698</v>
      </c>
      <c r="U156" s="84" t="s">
        <v>260</v>
      </c>
      <c r="V156" s="84" t="s">
        <v>281</v>
      </c>
      <c r="W156" s="84">
        <v>0</v>
      </c>
      <c r="X156" s="38" t="s">
        <v>272</v>
      </c>
      <c r="Y156" s="84">
        <v>357740755</v>
      </c>
      <c r="Z156" s="38" t="s">
        <v>699</v>
      </c>
      <c r="AA156" s="108" t="s">
        <v>1515</v>
      </c>
      <c r="AB156" s="84">
        <v>42000</v>
      </c>
      <c r="AC156" s="108"/>
      <c r="AD156" s="84">
        <v>50</v>
      </c>
      <c r="AE156" s="84" t="s">
        <v>1467</v>
      </c>
      <c r="AF156" s="84" t="s">
        <v>1516</v>
      </c>
      <c r="AG156" s="108" t="s">
        <v>1517</v>
      </c>
      <c r="AH156" s="84" t="s">
        <v>1357</v>
      </c>
      <c r="AI156" s="108" t="s">
        <v>1518</v>
      </c>
      <c r="AJ156" s="84">
        <v>950</v>
      </c>
      <c r="AK156" s="84">
        <v>950</v>
      </c>
      <c r="AL156" s="108" t="s">
        <v>1529</v>
      </c>
      <c r="AM156" s="84">
        <v>12325.87</v>
      </c>
      <c r="AN156" s="112">
        <v>2874.13</v>
      </c>
      <c r="AO156" s="112">
        <v>15200</v>
      </c>
      <c r="AP156" s="112">
        <v>29674.13</v>
      </c>
      <c r="AQ156" s="112">
        <v>2549.87</v>
      </c>
      <c r="AR156" s="112">
        <v>32224</v>
      </c>
      <c r="AS156" s="112">
        <v>29674.13</v>
      </c>
      <c r="AT156" s="112">
        <v>2549.87</v>
      </c>
      <c r="AU156" s="112">
        <v>32224</v>
      </c>
      <c r="AV156" s="84">
        <v>75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2019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205724</v>
      </c>
      <c r="J157" s="38" t="s">
        <v>253</v>
      </c>
      <c r="K157" s="84">
        <v>205724</v>
      </c>
      <c r="L157" s="84" t="s">
        <v>295</v>
      </c>
      <c r="M157" s="38" t="s">
        <v>296</v>
      </c>
      <c r="N157" s="84">
        <v>501608</v>
      </c>
      <c r="O157" s="84" t="s">
        <v>652</v>
      </c>
      <c r="P157" s="84">
        <v>882497</v>
      </c>
      <c r="Q157" s="38" t="s">
        <v>700</v>
      </c>
      <c r="R157" s="38" t="s">
        <v>465</v>
      </c>
      <c r="S157" s="84" t="s">
        <v>701</v>
      </c>
      <c r="T157" s="84" t="s">
        <v>701</v>
      </c>
      <c r="U157" s="84" t="s">
        <v>260</v>
      </c>
      <c r="V157" s="84" t="s">
        <v>261</v>
      </c>
      <c r="W157" s="84">
        <v>0</v>
      </c>
      <c r="X157" s="38" t="s">
        <v>272</v>
      </c>
      <c r="Y157" s="84">
        <v>357742398</v>
      </c>
      <c r="Z157" s="38" t="s">
        <v>702</v>
      </c>
      <c r="AA157" s="108" t="s">
        <v>1530</v>
      </c>
      <c r="AB157" s="84">
        <v>42000</v>
      </c>
      <c r="AC157" s="108"/>
      <c r="AD157" s="84">
        <v>50</v>
      </c>
      <c r="AE157" s="84" t="s">
        <v>1467</v>
      </c>
      <c r="AF157" s="84" t="s">
        <v>1531</v>
      </c>
      <c r="AG157" s="108" t="s">
        <v>1532</v>
      </c>
      <c r="AH157" s="84" t="s">
        <v>1357</v>
      </c>
      <c r="AI157" s="108" t="s">
        <v>1522</v>
      </c>
      <c r="AJ157" s="84">
        <v>950</v>
      </c>
      <c r="AK157" s="84">
        <v>950</v>
      </c>
      <c r="AL157" s="108" t="s">
        <v>1266</v>
      </c>
      <c r="AM157" s="84">
        <v>27405.52</v>
      </c>
      <c r="AN157" s="112">
        <v>4894.4799999999996</v>
      </c>
      <c r="AO157" s="112">
        <v>32300</v>
      </c>
      <c r="AP157" s="112">
        <v>14594.48</v>
      </c>
      <c r="AQ157" s="112">
        <v>602.52</v>
      </c>
      <c r="AR157" s="112">
        <v>15197</v>
      </c>
      <c r="AS157" s="112">
        <v>14594.48</v>
      </c>
      <c r="AT157" s="112">
        <v>602.52</v>
      </c>
      <c r="AU157" s="112">
        <v>15197</v>
      </c>
      <c r="AV157" s="84">
        <v>74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2020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205724</v>
      </c>
      <c r="J158" s="38" t="s">
        <v>253</v>
      </c>
      <c r="K158" s="84">
        <v>205724</v>
      </c>
      <c r="L158" s="84" t="s">
        <v>295</v>
      </c>
      <c r="M158" s="38" t="s">
        <v>296</v>
      </c>
      <c r="N158" s="84">
        <v>471521</v>
      </c>
      <c r="O158" s="84" t="s">
        <v>358</v>
      </c>
      <c r="P158" s="84">
        <v>877155</v>
      </c>
      <c r="Q158" s="38" t="s">
        <v>674</v>
      </c>
      <c r="R158" s="38" t="s">
        <v>465</v>
      </c>
      <c r="S158" s="84" t="s">
        <v>703</v>
      </c>
      <c r="T158" s="84" t="s">
        <v>703</v>
      </c>
      <c r="U158" s="84" t="s">
        <v>260</v>
      </c>
      <c r="V158" s="84" t="s">
        <v>261</v>
      </c>
      <c r="W158" s="84">
        <v>0</v>
      </c>
      <c r="X158" s="38" t="s">
        <v>272</v>
      </c>
      <c r="Y158" s="84">
        <v>357744333</v>
      </c>
      <c r="Z158" s="38" t="s">
        <v>704</v>
      </c>
      <c r="AA158" s="108" t="s">
        <v>1533</v>
      </c>
      <c r="AB158" s="84">
        <v>42000</v>
      </c>
      <c r="AC158" s="108"/>
      <c r="AD158" s="84">
        <v>50</v>
      </c>
      <c r="AE158" s="84" t="s">
        <v>1467</v>
      </c>
      <c r="AF158" s="84" t="s">
        <v>1516</v>
      </c>
      <c r="AG158" s="108" t="s">
        <v>1534</v>
      </c>
      <c r="AH158" s="84" t="s">
        <v>1357</v>
      </c>
      <c r="AI158" s="108" t="s">
        <v>1518</v>
      </c>
      <c r="AJ158" s="84">
        <v>950</v>
      </c>
      <c r="AK158" s="84">
        <v>950</v>
      </c>
      <c r="AL158" s="108" t="s">
        <v>1535</v>
      </c>
      <c r="AM158" s="84">
        <v>41166.870000000003</v>
      </c>
      <c r="AN158" s="112">
        <v>5383.13</v>
      </c>
      <c r="AO158" s="112">
        <v>46550</v>
      </c>
      <c r="AP158" s="112">
        <v>833.13</v>
      </c>
      <c r="AQ158" s="112">
        <v>4.87</v>
      </c>
      <c r="AR158" s="112">
        <v>838</v>
      </c>
      <c r="AS158" s="112">
        <v>833.13</v>
      </c>
      <c r="AT158" s="112">
        <v>4.87</v>
      </c>
      <c r="AU158" s="112">
        <v>838</v>
      </c>
      <c r="AV158" s="84">
        <v>75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2021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205724</v>
      </c>
      <c r="J159" s="38" t="s">
        <v>253</v>
      </c>
      <c r="K159" s="84">
        <v>205724</v>
      </c>
      <c r="L159" s="84" t="s">
        <v>295</v>
      </c>
      <c r="M159" s="38" t="s">
        <v>296</v>
      </c>
      <c r="N159" s="84">
        <v>501608</v>
      </c>
      <c r="O159" s="84" t="s">
        <v>652</v>
      </c>
      <c r="P159" s="84">
        <v>883677</v>
      </c>
      <c r="Q159" s="38" t="s">
        <v>705</v>
      </c>
      <c r="R159" s="38" t="s">
        <v>465</v>
      </c>
      <c r="S159" s="84" t="s">
        <v>706</v>
      </c>
      <c r="T159" s="84" t="s">
        <v>706</v>
      </c>
      <c r="U159" s="84" t="s">
        <v>260</v>
      </c>
      <c r="V159" s="84" t="s">
        <v>281</v>
      </c>
      <c r="W159" s="84">
        <v>0</v>
      </c>
      <c r="X159" s="38" t="s">
        <v>272</v>
      </c>
      <c r="Y159" s="84">
        <v>357803125</v>
      </c>
      <c r="Z159" s="38" t="s">
        <v>707</v>
      </c>
      <c r="AA159" s="108" t="s">
        <v>1229</v>
      </c>
      <c r="AB159" s="84">
        <v>42000</v>
      </c>
      <c r="AC159" s="108"/>
      <c r="AD159" s="84">
        <v>50</v>
      </c>
      <c r="AE159" s="84" t="s">
        <v>1467</v>
      </c>
      <c r="AF159" s="84" t="s">
        <v>1536</v>
      </c>
      <c r="AG159" s="108" t="s">
        <v>1537</v>
      </c>
      <c r="AH159" s="84" t="s">
        <v>1357</v>
      </c>
      <c r="AI159" s="108" t="s">
        <v>1538</v>
      </c>
      <c r="AJ159" s="84">
        <v>950</v>
      </c>
      <c r="AK159" s="84">
        <v>950</v>
      </c>
      <c r="AL159" s="108" t="s">
        <v>1535</v>
      </c>
      <c r="AM159" s="84">
        <v>40261.370000000003</v>
      </c>
      <c r="AN159" s="112">
        <v>5338.63</v>
      </c>
      <c r="AO159" s="112">
        <v>45600</v>
      </c>
      <c r="AP159" s="112">
        <v>1738.63</v>
      </c>
      <c r="AQ159" s="112">
        <v>12.37</v>
      </c>
      <c r="AR159" s="112">
        <v>1751</v>
      </c>
      <c r="AS159" s="112">
        <v>1738.63</v>
      </c>
      <c r="AT159" s="112">
        <v>12.37</v>
      </c>
      <c r="AU159" s="112">
        <v>1751</v>
      </c>
      <c r="AV159" s="84">
        <v>73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2022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205724</v>
      </c>
      <c r="J160" s="38" t="s">
        <v>253</v>
      </c>
      <c r="K160" s="84">
        <v>205724</v>
      </c>
      <c r="L160" s="84" t="s">
        <v>295</v>
      </c>
      <c r="M160" s="38" t="s">
        <v>296</v>
      </c>
      <c r="N160" s="84">
        <v>501608</v>
      </c>
      <c r="O160" s="84" t="s">
        <v>652</v>
      </c>
      <c r="P160" s="84">
        <v>872499</v>
      </c>
      <c r="Q160" s="38" t="s">
        <v>653</v>
      </c>
      <c r="R160" s="38" t="s">
        <v>465</v>
      </c>
      <c r="S160" s="84" t="s">
        <v>708</v>
      </c>
      <c r="T160" s="84" t="s">
        <v>708</v>
      </c>
      <c r="U160" s="84" t="s">
        <v>260</v>
      </c>
      <c r="V160" s="84" t="s">
        <v>281</v>
      </c>
      <c r="W160" s="84">
        <v>0</v>
      </c>
      <c r="X160" s="38" t="s">
        <v>272</v>
      </c>
      <c r="Y160" s="84">
        <v>357803410</v>
      </c>
      <c r="Z160" s="38" t="s">
        <v>709</v>
      </c>
      <c r="AA160" s="108" t="s">
        <v>1539</v>
      </c>
      <c r="AB160" s="84">
        <v>42000</v>
      </c>
      <c r="AC160" s="108"/>
      <c r="AD160" s="84">
        <v>50</v>
      </c>
      <c r="AE160" s="84" t="s">
        <v>1467</v>
      </c>
      <c r="AF160" s="84" t="s">
        <v>1540</v>
      </c>
      <c r="AG160" s="108" t="s">
        <v>1541</v>
      </c>
      <c r="AH160" s="84" t="s">
        <v>1357</v>
      </c>
      <c r="AI160" s="108" t="s">
        <v>1522</v>
      </c>
      <c r="AJ160" s="84">
        <v>950</v>
      </c>
      <c r="AK160" s="84">
        <v>950</v>
      </c>
      <c r="AL160" s="108" t="s">
        <v>1266</v>
      </c>
      <c r="AM160" s="84">
        <v>27472.91</v>
      </c>
      <c r="AN160" s="112">
        <v>4827.09</v>
      </c>
      <c r="AO160" s="112">
        <v>32300</v>
      </c>
      <c r="AP160" s="112">
        <v>14527.09</v>
      </c>
      <c r="AQ160" s="112">
        <v>596.91</v>
      </c>
      <c r="AR160" s="112">
        <v>15124</v>
      </c>
      <c r="AS160" s="112">
        <v>14527.09</v>
      </c>
      <c r="AT160" s="112">
        <v>596.91</v>
      </c>
      <c r="AU160" s="112">
        <v>15124</v>
      </c>
      <c r="AV160" s="84">
        <v>74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2023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205724</v>
      </c>
      <c r="J161" s="38" t="s">
        <v>253</v>
      </c>
      <c r="K161" s="84">
        <v>205724</v>
      </c>
      <c r="L161" s="84" t="s">
        <v>295</v>
      </c>
      <c r="M161" s="38" t="s">
        <v>296</v>
      </c>
      <c r="N161" s="84">
        <v>501608</v>
      </c>
      <c r="O161" s="84" t="s">
        <v>652</v>
      </c>
      <c r="P161" s="84">
        <v>883677</v>
      </c>
      <c r="Q161" s="38" t="s">
        <v>705</v>
      </c>
      <c r="R161" s="38" t="s">
        <v>465</v>
      </c>
      <c r="S161" s="84" t="s">
        <v>710</v>
      </c>
      <c r="T161" s="84" t="s">
        <v>710</v>
      </c>
      <c r="U161" s="84" t="s">
        <v>260</v>
      </c>
      <c r="V161" s="84" t="s">
        <v>281</v>
      </c>
      <c r="W161" s="84">
        <v>0</v>
      </c>
      <c r="X161" s="38" t="s">
        <v>272</v>
      </c>
      <c r="Y161" s="84">
        <v>357807997</v>
      </c>
      <c r="Z161" s="38" t="s">
        <v>711</v>
      </c>
      <c r="AA161" s="108" t="s">
        <v>1229</v>
      </c>
      <c r="AB161" s="84">
        <v>42000</v>
      </c>
      <c r="AC161" s="108"/>
      <c r="AD161" s="84">
        <v>50</v>
      </c>
      <c r="AE161" s="84" t="s">
        <v>1467</v>
      </c>
      <c r="AF161" s="84" t="s">
        <v>1536</v>
      </c>
      <c r="AG161" s="108" t="s">
        <v>1537</v>
      </c>
      <c r="AH161" s="84" t="s">
        <v>1357</v>
      </c>
      <c r="AI161" s="108" t="s">
        <v>1538</v>
      </c>
      <c r="AJ161" s="84">
        <v>950</v>
      </c>
      <c r="AK161" s="84">
        <v>950</v>
      </c>
      <c r="AL161" s="108" t="s">
        <v>1542</v>
      </c>
      <c r="AM161" s="84">
        <v>33229.339999999997</v>
      </c>
      <c r="AN161" s="112">
        <v>5155.66</v>
      </c>
      <c r="AO161" s="112">
        <v>38385</v>
      </c>
      <c r="AP161" s="112">
        <v>8770.66</v>
      </c>
      <c r="AQ161" s="112">
        <v>195.34</v>
      </c>
      <c r="AR161" s="112">
        <v>8966</v>
      </c>
      <c r="AS161" s="112">
        <v>8770.66</v>
      </c>
      <c r="AT161" s="112">
        <v>195.34</v>
      </c>
      <c r="AU161" s="112">
        <v>8966</v>
      </c>
      <c r="AV161" s="84">
        <v>73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2024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208957</v>
      </c>
      <c r="J162" s="38" t="s">
        <v>488</v>
      </c>
      <c r="K162" s="84">
        <v>208957</v>
      </c>
      <c r="L162" s="84" t="s">
        <v>254</v>
      </c>
      <c r="M162" s="38" t="s">
        <v>255</v>
      </c>
      <c r="N162" s="84">
        <v>471608</v>
      </c>
      <c r="O162" s="84" t="s">
        <v>489</v>
      </c>
      <c r="P162" s="84">
        <v>773527</v>
      </c>
      <c r="Q162" s="38" t="s">
        <v>490</v>
      </c>
      <c r="R162" s="38" t="s">
        <v>689</v>
      </c>
      <c r="S162" s="84" t="s">
        <v>493</v>
      </c>
      <c r="T162" s="84" t="s">
        <v>493</v>
      </c>
      <c r="U162" s="84" t="s">
        <v>260</v>
      </c>
      <c r="V162" s="84" t="s">
        <v>261</v>
      </c>
      <c r="W162" s="84">
        <v>0</v>
      </c>
      <c r="X162" s="38" t="s">
        <v>690</v>
      </c>
      <c r="Y162" s="84">
        <v>357820812</v>
      </c>
      <c r="Z162" s="38" t="s">
        <v>494</v>
      </c>
      <c r="AA162" s="108" t="s">
        <v>1522</v>
      </c>
      <c r="AB162" s="84">
        <v>15499</v>
      </c>
      <c r="AC162" s="108"/>
      <c r="AD162" s="84">
        <v>50</v>
      </c>
      <c r="AE162" s="84" t="s">
        <v>1521</v>
      </c>
      <c r="AF162" s="84" t="s">
        <v>1361</v>
      </c>
      <c r="AG162" s="108" t="s">
        <v>1362</v>
      </c>
      <c r="AH162" s="84" t="s">
        <v>1357</v>
      </c>
      <c r="AI162" s="108" t="s">
        <v>1543</v>
      </c>
      <c r="AJ162" s="84">
        <v>350</v>
      </c>
      <c r="AK162" s="84">
        <v>350</v>
      </c>
      <c r="AL162" s="108" t="s">
        <v>1365</v>
      </c>
      <c r="AM162" s="84">
        <v>14428.55</v>
      </c>
      <c r="AN162" s="112">
        <v>2021.45</v>
      </c>
      <c r="AO162" s="112">
        <v>16450</v>
      </c>
      <c r="AP162" s="112">
        <v>1070.45</v>
      </c>
      <c r="AQ162" s="112">
        <v>10.55</v>
      </c>
      <c r="AR162" s="112">
        <v>1081</v>
      </c>
      <c r="AS162" s="112">
        <v>1070.45</v>
      </c>
      <c r="AT162" s="112">
        <v>10.55</v>
      </c>
      <c r="AU162" s="112">
        <v>1081</v>
      </c>
      <c r="AV162" s="84">
        <v>72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1951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217426</v>
      </c>
      <c r="J163" s="38" t="s">
        <v>568</v>
      </c>
      <c r="K163" s="84">
        <v>217426</v>
      </c>
      <c r="L163" s="84" t="s">
        <v>295</v>
      </c>
      <c r="M163" s="38" t="s">
        <v>296</v>
      </c>
      <c r="N163" s="84">
        <v>506042</v>
      </c>
      <c r="O163" s="84" t="s">
        <v>569</v>
      </c>
      <c r="P163" s="84">
        <v>826302</v>
      </c>
      <c r="Q163" s="38" t="s">
        <v>570</v>
      </c>
      <c r="R163" s="38" t="s">
        <v>677</v>
      </c>
      <c r="S163" s="84" t="s">
        <v>573</v>
      </c>
      <c r="T163" s="84" t="s">
        <v>573</v>
      </c>
      <c r="U163" s="84" t="s">
        <v>260</v>
      </c>
      <c r="V163" s="84" t="s">
        <v>261</v>
      </c>
      <c r="W163" s="84">
        <v>0</v>
      </c>
      <c r="X163" s="38" t="s">
        <v>272</v>
      </c>
      <c r="Y163" s="84">
        <v>358345713</v>
      </c>
      <c r="Z163" s="38" t="s">
        <v>574</v>
      </c>
      <c r="AA163" s="108" t="s">
        <v>1544</v>
      </c>
      <c r="AB163" s="84">
        <v>16000</v>
      </c>
      <c r="AC163" s="108"/>
      <c r="AD163" s="84">
        <v>50</v>
      </c>
      <c r="AE163" s="84" t="s">
        <v>1508</v>
      </c>
      <c r="AF163" s="84" t="s">
        <v>1412</v>
      </c>
      <c r="AG163" s="108" t="s">
        <v>1416</v>
      </c>
      <c r="AH163" s="84" t="s">
        <v>1357</v>
      </c>
      <c r="AI163" s="108" t="s">
        <v>1545</v>
      </c>
      <c r="AJ163" s="84">
        <v>360</v>
      </c>
      <c r="AK163" s="84">
        <v>360</v>
      </c>
      <c r="AL163" s="108" t="s">
        <v>1447</v>
      </c>
      <c r="AM163" s="84">
        <v>12479.94</v>
      </c>
      <c r="AN163" s="112">
        <v>1920.06</v>
      </c>
      <c r="AO163" s="112">
        <v>14400</v>
      </c>
      <c r="AP163" s="112">
        <v>3520.06</v>
      </c>
      <c r="AQ163" s="112">
        <v>92.94</v>
      </c>
      <c r="AR163" s="112">
        <v>3613</v>
      </c>
      <c r="AS163" s="112">
        <v>3520.06</v>
      </c>
      <c r="AT163" s="112">
        <v>92.94</v>
      </c>
      <c r="AU163" s="112">
        <v>3613</v>
      </c>
      <c r="AV163" s="84">
        <v>65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1978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205724</v>
      </c>
      <c r="J164" s="38" t="s">
        <v>253</v>
      </c>
      <c r="K164" s="84">
        <v>205724</v>
      </c>
      <c r="L164" s="84" t="s">
        <v>295</v>
      </c>
      <c r="M164" s="38" t="s">
        <v>296</v>
      </c>
      <c r="N164" s="84">
        <v>469306</v>
      </c>
      <c r="O164" s="84" t="s">
        <v>266</v>
      </c>
      <c r="P164" s="84">
        <v>779596</v>
      </c>
      <c r="Q164" s="38" t="s">
        <v>712</v>
      </c>
      <c r="R164" s="38" t="s">
        <v>677</v>
      </c>
      <c r="S164" s="84" t="s">
        <v>713</v>
      </c>
      <c r="T164" s="84" t="s">
        <v>713</v>
      </c>
      <c r="U164" s="84" t="s">
        <v>260</v>
      </c>
      <c r="V164" s="84" t="s">
        <v>281</v>
      </c>
      <c r="W164" s="84">
        <v>0</v>
      </c>
      <c r="X164" s="38" t="s">
        <v>272</v>
      </c>
      <c r="Y164" s="84">
        <v>358445277</v>
      </c>
      <c r="Z164" s="38" t="s">
        <v>714</v>
      </c>
      <c r="AA164" s="108" t="s">
        <v>1546</v>
      </c>
      <c r="AB164" s="84">
        <v>40000</v>
      </c>
      <c r="AC164" s="108"/>
      <c r="AD164" s="84">
        <v>50</v>
      </c>
      <c r="AE164" s="84" t="s">
        <v>1508</v>
      </c>
      <c r="AF164" s="84" t="s">
        <v>1547</v>
      </c>
      <c r="AG164" s="108" t="s">
        <v>1548</v>
      </c>
      <c r="AH164" s="84" t="s">
        <v>1357</v>
      </c>
      <c r="AI164" s="108" t="s">
        <v>1549</v>
      </c>
      <c r="AJ164" s="84">
        <v>900</v>
      </c>
      <c r="AK164" s="84">
        <v>900</v>
      </c>
      <c r="AL164" s="108" t="s">
        <v>1399</v>
      </c>
      <c r="AM164" s="84">
        <v>25115.39</v>
      </c>
      <c r="AN164" s="112">
        <v>4584.6099999999997</v>
      </c>
      <c r="AO164" s="112">
        <v>29700</v>
      </c>
      <c r="AP164" s="112">
        <v>14884.61</v>
      </c>
      <c r="AQ164" s="112">
        <v>653.39</v>
      </c>
      <c r="AR164" s="112">
        <v>15538</v>
      </c>
      <c r="AS164" s="112">
        <v>14884.61</v>
      </c>
      <c r="AT164" s="112">
        <v>653.39</v>
      </c>
      <c r="AU164" s="112">
        <v>15538</v>
      </c>
      <c r="AV164" s="84">
        <v>56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2025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205724</v>
      </c>
      <c r="J165" s="38" t="s">
        <v>253</v>
      </c>
      <c r="K165" s="84">
        <v>205724</v>
      </c>
      <c r="L165" s="84" t="s">
        <v>295</v>
      </c>
      <c r="M165" s="38" t="s">
        <v>296</v>
      </c>
      <c r="N165" s="84">
        <v>469306</v>
      </c>
      <c r="O165" s="84" t="s">
        <v>266</v>
      </c>
      <c r="P165" s="84">
        <v>779596</v>
      </c>
      <c r="Q165" s="38" t="s">
        <v>712</v>
      </c>
      <c r="R165" s="38" t="s">
        <v>689</v>
      </c>
      <c r="S165" s="84" t="s">
        <v>715</v>
      </c>
      <c r="T165" s="84" t="s">
        <v>715</v>
      </c>
      <c r="U165" s="84" t="s">
        <v>260</v>
      </c>
      <c r="V165" s="84" t="s">
        <v>281</v>
      </c>
      <c r="W165" s="84">
        <v>0</v>
      </c>
      <c r="X165" s="38" t="s">
        <v>690</v>
      </c>
      <c r="Y165" s="84">
        <v>358483627</v>
      </c>
      <c r="Z165" s="38" t="s">
        <v>716</v>
      </c>
      <c r="AA165" s="108" t="s">
        <v>1550</v>
      </c>
      <c r="AB165" s="84">
        <v>15999</v>
      </c>
      <c r="AC165" s="108"/>
      <c r="AD165" s="84">
        <v>50</v>
      </c>
      <c r="AE165" s="84" t="s">
        <v>1521</v>
      </c>
      <c r="AF165" s="84" t="s">
        <v>1547</v>
      </c>
      <c r="AG165" s="108" t="s">
        <v>1548</v>
      </c>
      <c r="AH165" s="84" t="s">
        <v>1357</v>
      </c>
      <c r="AI165" s="108" t="s">
        <v>1551</v>
      </c>
      <c r="AJ165" s="84">
        <v>360</v>
      </c>
      <c r="AK165" s="84">
        <v>360</v>
      </c>
      <c r="AL165" s="108" t="s">
        <v>1399</v>
      </c>
      <c r="AM165" s="84">
        <v>12060.58</v>
      </c>
      <c r="AN165" s="112">
        <v>1979.42</v>
      </c>
      <c r="AO165" s="112">
        <v>14040</v>
      </c>
      <c r="AP165" s="112">
        <v>3938.42</v>
      </c>
      <c r="AQ165" s="112">
        <v>115.58</v>
      </c>
      <c r="AR165" s="112">
        <v>4054</v>
      </c>
      <c r="AS165" s="112">
        <v>3938.42</v>
      </c>
      <c r="AT165" s="112">
        <v>115.58</v>
      </c>
      <c r="AU165" s="112">
        <v>4054</v>
      </c>
      <c r="AV165" s="84">
        <v>62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2026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205724</v>
      </c>
      <c r="J166" s="38" t="s">
        <v>253</v>
      </c>
      <c r="K166" s="84">
        <v>205724</v>
      </c>
      <c r="L166" s="84" t="s">
        <v>295</v>
      </c>
      <c r="M166" s="38" t="s">
        <v>296</v>
      </c>
      <c r="N166" s="84">
        <v>469306</v>
      </c>
      <c r="O166" s="84" t="s">
        <v>266</v>
      </c>
      <c r="P166" s="84">
        <v>785119</v>
      </c>
      <c r="Q166" s="38" t="s">
        <v>530</v>
      </c>
      <c r="R166" s="38" t="s">
        <v>689</v>
      </c>
      <c r="S166" s="84" t="s">
        <v>531</v>
      </c>
      <c r="T166" s="84" t="s">
        <v>531</v>
      </c>
      <c r="U166" s="84" t="s">
        <v>260</v>
      </c>
      <c r="V166" s="84" t="s">
        <v>281</v>
      </c>
      <c r="W166" s="84">
        <v>0</v>
      </c>
      <c r="X166" s="38" t="s">
        <v>690</v>
      </c>
      <c r="Y166" s="84">
        <v>358483628</v>
      </c>
      <c r="Z166" s="38" t="s">
        <v>532</v>
      </c>
      <c r="AA166" s="108" t="s">
        <v>1550</v>
      </c>
      <c r="AB166" s="84">
        <v>15999</v>
      </c>
      <c r="AC166" s="108"/>
      <c r="AD166" s="84">
        <v>50</v>
      </c>
      <c r="AE166" s="84" t="s">
        <v>1521</v>
      </c>
      <c r="AF166" s="84" t="s">
        <v>1396</v>
      </c>
      <c r="AG166" s="108" t="s">
        <v>1397</v>
      </c>
      <c r="AH166" s="84" t="s">
        <v>1357</v>
      </c>
      <c r="AI166" s="108" t="s">
        <v>1551</v>
      </c>
      <c r="AJ166" s="84">
        <v>360</v>
      </c>
      <c r="AK166" s="84">
        <v>360</v>
      </c>
      <c r="AL166" s="108" t="s">
        <v>1399</v>
      </c>
      <c r="AM166" s="84">
        <v>12060.58</v>
      </c>
      <c r="AN166" s="112">
        <v>1979.42</v>
      </c>
      <c r="AO166" s="112">
        <v>14040</v>
      </c>
      <c r="AP166" s="112">
        <v>3938.42</v>
      </c>
      <c r="AQ166" s="112">
        <v>115.58</v>
      </c>
      <c r="AR166" s="112">
        <v>4054</v>
      </c>
      <c r="AS166" s="112">
        <v>3938.42</v>
      </c>
      <c r="AT166" s="112">
        <v>115.58</v>
      </c>
      <c r="AU166" s="112">
        <v>4054</v>
      </c>
      <c r="AV166" s="84">
        <v>62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1965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205724</v>
      </c>
      <c r="J167" s="38" t="s">
        <v>253</v>
      </c>
      <c r="K167" s="84">
        <v>205724</v>
      </c>
      <c r="L167" s="84" t="s">
        <v>295</v>
      </c>
      <c r="M167" s="38" t="s">
        <v>296</v>
      </c>
      <c r="N167" s="84">
        <v>469306</v>
      </c>
      <c r="O167" s="84" t="s">
        <v>266</v>
      </c>
      <c r="P167" s="84">
        <v>874631</v>
      </c>
      <c r="Q167" s="38" t="s">
        <v>635</v>
      </c>
      <c r="R167" s="38" t="s">
        <v>689</v>
      </c>
      <c r="S167" s="84" t="s">
        <v>661</v>
      </c>
      <c r="T167" s="84" t="s">
        <v>661</v>
      </c>
      <c r="U167" s="84" t="s">
        <v>260</v>
      </c>
      <c r="V167" s="84" t="s">
        <v>281</v>
      </c>
      <c r="W167" s="84">
        <v>0</v>
      </c>
      <c r="X167" s="38" t="s">
        <v>690</v>
      </c>
      <c r="Y167" s="84">
        <v>358592716</v>
      </c>
      <c r="Z167" s="38" t="s">
        <v>662</v>
      </c>
      <c r="AA167" s="108" t="s">
        <v>1552</v>
      </c>
      <c r="AB167" s="84">
        <v>15999</v>
      </c>
      <c r="AC167" s="108"/>
      <c r="AD167" s="84">
        <v>50</v>
      </c>
      <c r="AE167" s="84" t="s">
        <v>1521</v>
      </c>
      <c r="AF167" s="84" t="s">
        <v>1472</v>
      </c>
      <c r="AG167" s="108" t="s">
        <v>1473</v>
      </c>
      <c r="AH167" s="84" t="s">
        <v>1357</v>
      </c>
      <c r="AI167" s="108" t="s">
        <v>1551</v>
      </c>
      <c r="AJ167" s="84">
        <v>360</v>
      </c>
      <c r="AK167" s="84">
        <v>360</v>
      </c>
      <c r="AL167" s="108" t="s">
        <v>1399</v>
      </c>
      <c r="AM167" s="84">
        <v>12138.49</v>
      </c>
      <c r="AN167" s="112">
        <v>1901.51</v>
      </c>
      <c r="AO167" s="112">
        <v>14040</v>
      </c>
      <c r="AP167" s="112">
        <v>3860.51</v>
      </c>
      <c r="AQ167" s="112">
        <v>111.49</v>
      </c>
      <c r="AR167" s="112">
        <v>3972</v>
      </c>
      <c r="AS167" s="112">
        <v>3860.51</v>
      </c>
      <c r="AT167" s="112">
        <v>111.49</v>
      </c>
      <c r="AU167" s="112">
        <v>3972</v>
      </c>
      <c r="AV167" s="84">
        <v>62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2027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205387</v>
      </c>
      <c r="J168" s="38" t="s">
        <v>717</v>
      </c>
      <c r="K168" s="84">
        <v>205387</v>
      </c>
      <c r="L168" s="84" t="s">
        <v>295</v>
      </c>
      <c r="M168" s="38" t="s">
        <v>296</v>
      </c>
      <c r="N168" s="84">
        <v>460730</v>
      </c>
      <c r="O168" s="84" t="s">
        <v>718</v>
      </c>
      <c r="P168" s="84">
        <v>706915</v>
      </c>
      <c r="Q168" s="38" t="s">
        <v>719</v>
      </c>
      <c r="R168" s="38" t="s">
        <v>465</v>
      </c>
      <c r="S168" s="84" t="s">
        <v>720</v>
      </c>
      <c r="T168" s="84" t="s">
        <v>720</v>
      </c>
      <c r="U168" s="84" t="s">
        <v>260</v>
      </c>
      <c r="V168" s="84" t="s">
        <v>261</v>
      </c>
      <c r="W168" s="84">
        <v>0</v>
      </c>
      <c r="X168" s="38" t="s">
        <v>272</v>
      </c>
      <c r="Y168" s="84">
        <v>358736117</v>
      </c>
      <c r="Z168" s="38" t="s">
        <v>721</v>
      </c>
      <c r="AA168" s="108" t="s">
        <v>1553</v>
      </c>
      <c r="AB168" s="84">
        <v>48000</v>
      </c>
      <c r="AC168" s="108"/>
      <c r="AD168" s="84">
        <v>75</v>
      </c>
      <c r="AE168" s="84" t="s">
        <v>1554</v>
      </c>
      <c r="AF168" s="84" t="s">
        <v>1555</v>
      </c>
      <c r="AG168" s="108" t="s">
        <v>1556</v>
      </c>
      <c r="AH168" s="84" t="s">
        <v>1217</v>
      </c>
      <c r="AI168" s="108" t="s">
        <v>1557</v>
      </c>
      <c r="AJ168" s="84">
        <v>760</v>
      </c>
      <c r="AK168" s="84">
        <v>760</v>
      </c>
      <c r="AL168" s="108" t="s">
        <v>1558</v>
      </c>
      <c r="AM168" s="84">
        <v>35393.72</v>
      </c>
      <c r="AN168" s="112">
        <v>8686.2800000000007</v>
      </c>
      <c r="AO168" s="112">
        <v>44080</v>
      </c>
      <c r="AP168" s="112">
        <v>12606.28</v>
      </c>
      <c r="AQ168" s="112">
        <v>554.72</v>
      </c>
      <c r="AR168" s="112">
        <v>13161</v>
      </c>
      <c r="AS168" s="112">
        <v>0</v>
      </c>
      <c r="AT168" s="112">
        <v>0</v>
      </c>
      <c r="AU168" s="112">
        <v>0</v>
      </c>
      <c r="AV168" s="84">
        <v>58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2028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217813</v>
      </c>
      <c r="J169" s="38" t="s">
        <v>592</v>
      </c>
      <c r="K169" s="84">
        <v>217813</v>
      </c>
      <c r="L169" s="84" t="s">
        <v>295</v>
      </c>
      <c r="M169" s="38" t="s">
        <v>296</v>
      </c>
      <c r="N169" s="84">
        <v>508062</v>
      </c>
      <c r="O169" s="84" t="s">
        <v>593</v>
      </c>
      <c r="P169" s="84">
        <v>832556</v>
      </c>
      <c r="Q169" s="38" t="s">
        <v>594</v>
      </c>
      <c r="R169" s="38" t="s">
        <v>677</v>
      </c>
      <c r="S169" s="84" t="s">
        <v>595</v>
      </c>
      <c r="T169" s="84" t="s">
        <v>595</v>
      </c>
      <c r="U169" s="84" t="s">
        <v>260</v>
      </c>
      <c r="V169" s="84" t="s">
        <v>261</v>
      </c>
      <c r="W169" s="84">
        <v>0</v>
      </c>
      <c r="X169" s="38" t="s">
        <v>272</v>
      </c>
      <c r="Y169" s="84">
        <v>358763668</v>
      </c>
      <c r="Z169" s="38" t="s">
        <v>596</v>
      </c>
      <c r="AA169" s="108" t="s">
        <v>1559</v>
      </c>
      <c r="AB169" s="84">
        <v>25000</v>
      </c>
      <c r="AC169" s="108"/>
      <c r="AD169" s="84">
        <v>50</v>
      </c>
      <c r="AE169" s="84" t="s">
        <v>1508</v>
      </c>
      <c r="AF169" s="84" t="s">
        <v>1437</v>
      </c>
      <c r="AG169" s="108" t="s">
        <v>1438</v>
      </c>
      <c r="AH169" s="84" t="s">
        <v>1357</v>
      </c>
      <c r="AI169" s="108" t="s">
        <v>1557</v>
      </c>
      <c r="AJ169" s="84">
        <v>560</v>
      </c>
      <c r="AK169" s="84">
        <v>560</v>
      </c>
      <c r="AL169" s="108" t="s">
        <v>1439</v>
      </c>
      <c r="AM169" s="84">
        <v>15627.77</v>
      </c>
      <c r="AN169" s="112">
        <v>2852.23</v>
      </c>
      <c r="AO169" s="112">
        <v>18480</v>
      </c>
      <c r="AP169" s="112">
        <v>9372.23</v>
      </c>
      <c r="AQ169" s="112">
        <v>415.77</v>
      </c>
      <c r="AR169" s="112">
        <v>9788</v>
      </c>
      <c r="AS169" s="112">
        <v>9372.23</v>
      </c>
      <c r="AT169" s="112">
        <v>415.77</v>
      </c>
      <c r="AU169" s="112">
        <v>9788</v>
      </c>
      <c r="AV169" s="84">
        <v>58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1985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206000</v>
      </c>
      <c r="J170" s="38" t="s">
        <v>722</v>
      </c>
      <c r="K170" s="84">
        <v>206000</v>
      </c>
      <c r="L170" s="84" t="s">
        <v>295</v>
      </c>
      <c r="M170" s="38" t="s">
        <v>296</v>
      </c>
      <c r="N170" s="84">
        <v>462863</v>
      </c>
      <c r="O170" s="84" t="s">
        <v>723</v>
      </c>
      <c r="P170" s="84">
        <v>712563</v>
      </c>
      <c r="Q170" s="38" t="s">
        <v>724</v>
      </c>
      <c r="R170" s="38" t="s">
        <v>465</v>
      </c>
      <c r="S170" s="84" t="s">
        <v>725</v>
      </c>
      <c r="T170" s="84" t="s">
        <v>725</v>
      </c>
      <c r="U170" s="84" t="s">
        <v>260</v>
      </c>
      <c r="V170" s="84" t="s">
        <v>261</v>
      </c>
      <c r="W170" s="84">
        <v>0</v>
      </c>
      <c r="X170" s="38" t="s">
        <v>272</v>
      </c>
      <c r="Y170" s="84">
        <v>358782187</v>
      </c>
      <c r="Z170" s="38" t="s">
        <v>726</v>
      </c>
      <c r="AA170" s="108" t="s">
        <v>1560</v>
      </c>
      <c r="AB170" s="84">
        <v>48000</v>
      </c>
      <c r="AC170" s="108"/>
      <c r="AD170" s="84">
        <v>75</v>
      </c>
      <c r="AE170" s="84" t="s">
        <v>1554</v>
      </c>
      <c r="AF170" s="84" t="s">
        <v>1340</v>
      </c>
      <c r="AG170" s="108" t="s">
        <v>1341</v>
      </c>
      <c r="AH170" s="84" t="s">
        <v>1217</v>
      </c>
      <c r="AI170" s="108" t="s">
        <v>1561</v>
      </c>
      <c r="AJ170" s="84">
        <v>760</v>
      </c>
      <c r="AK170" s="84">
        <v>760</v>
      </c>
      <c r="AL170" s="108" t="s">
        <v>1558</v>
      </c>
      <c r="AM170" s="84">
        <v>36136.639999999999</v>
      </c>
      <c r="AN170" s="112">
        <v>8703.36</v>
      </c>
      <c r="AO170" s="112">
        <v>44840</v>
      </c>
      <c r="AP170" s="112">
        <v>11863.36</v>
      </c>
      <c r="AQ170" s="112">
        <v>491.64</v>
      </c>
      <c r="AR170" s="112">
        <v>12355</v>
      </c>
      <c r="AS170" s="112">
        <v>0</v>
      </c>
      <c r="AT170" s="112">
        <v>0</v>
      </c>
      <c r="AU170" s="112">
        <v>0</v>
      </c>
      <c r="AV170" s="84">
        <v>59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2029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206000</v>
      </c>
      <c r="J171" s="38" t="s">
        <v>722</v>
      </c>
      <c r="K171" s="84">
        <v>206000</v>
      </c>
      <c r="L171" s="84" t="s">
        <v>295</v>
      </c>
      <c r="M171" s="38" t="s">
        <v>296</v>
      </c>
      <c r="N171" s="84">
        <v>462863</v>
      </c>
      <c r="O171" s="84" t="s">
        <v>723</v>
      </c>
      <c r="P171" s="84">
        <v>712563</v>
      </c>
      <c r="Q171" s="38" t="s">
        <v>724</v>
      </c>
      <c r="R171" s="38" t="s">
        <v>465</v>
      </c>
      <c r="S171" s="84" t="s">
        <v>727</v>
      </c>
      <c r="T171" s="84" t="s">
        <v>727</v>
      </c>
      <c r="U171" s="84" t="s">
        <v>291</v>
      </c>
      <c r="V171" s="84" t="s">
        <v>261</v>
      </c>
      <c r="W171" s="84">
        <v>0</v>
      </c>
      <c r="X171" s="38" t="s">
        <v>272</v>
      </c>
      <c r="Y171" s="84">
        <v>358782892</v>
      </c>
      <c r="Z171" s="38" t="s">
        <v>728</v>
      </c>
      <c r="AA171" s="108" t="s">
        <v>1560</v>
      </c>
      <c r="AB171" s="84">
        <v>28000</v>
      </c>
      <c r="AC171" s="108"/>
      <c r="AD171" s="84">
        <v>75</v>
      </c>
      <c r="AE171" s="84" t="s">
        <v>1554</v>
      </c>
      <c r="AF171" s="84" t="s">
        <v>1340</v>
      </c>
      <c r="AG171" s="108" t="s">
        <v>1341</v>
      </c>
      <c r="AH171" s="84" t="s">
        <v>1217</v>
      </c>
      <c r="AI171" s="108" t="s">
        <v>1561</v>
      </c>
      <c r="AJ171" s="84">
        <v>440</v>
      </c>
      <c r="AK171" s="84">
        <v>440</v>
      </c>
      <c r="AL171" s="108" t="s">
        <v>1558</v>
      </c>
      <c r="AM171" s="84">
        <v>20853.38</v>
      </c>
      <c r="AN171" s="112">
        <v>5106.62</v>
      </c>
      <c r="AO171" s="112">
        <v>25960</v>
      </c>
      <c r="AP171" s="112">
        <v>7146.62</v>
      </c>
      <c r="AQ171" s="112">
        <v>306.38</v>
      </c>
      <c r="AR171" s="112">
        <v>7453</v>
      </c>
      <c r="AS171" s="112">
        <v>0</v>
      </c>
      <c r="AT171" s="112">
        <v>0</v>
      </c>
      <c r="AU171" s="112">
        <v>0</v>
      </c>
      <c r="AV171" s="84">
        <v>59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2030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206000</v>
      </c>
      <c r="J172" s="38" t="s">
        <v>722</v>
      </c>
      <c r="K172" s="84">
        <v>206000</v>
      </c>
      <c r="L172" s="84" t="s">
        <v>295</v>
      </c>
      <c r="M172" s="38" t="s">
        <v>296</v>
      </c>
      <c r="N172" s="84">
        <v>462863</v>
      </c>
      <c r="O172" s="84" t="s">
        <v>723</v>
      </c>
      <c r="P172" s="84">
        <v>712563</v>
      </c>
      <c r="Q172" s="38" t="s">
        <v>724</v>
      </c>
      <c r="R172" s="38" t="s">
        <v>465</v>
      </c>
      <c r="S172" s="84" t="s">
        <v>729</v>
      </c>
      <c r="T172" s="84" t="s">
        <v>729</v>
      </c>
      <c r="U172" s="84" t="s">
        <v>260</v>
      </c>
      <c r="V172" s="84" t="s">
        <v>261</v>
      </c>
      <c r="W172" s="84">
        <v>0</v>
      </c>
      <c r="X172" s="38" t="s">
        <v>730</v>
      </c>
      <c r="Y172" s="84">
        <v>358782978</v>
      </c>
      <c r="Z172" s="38" t="s">
        <v>731</v>
      </c>
      <c r="AA172" s="108" t="s">
        <v>1560</v>
      </c>
      <c r="AB172" s="84">
        <v>65000</v>
      </c>
      <c r="AC172" s="108"/>
      <c r="AD172" s="84">
        <v>75</v>
      </c>
      <c r="AE172" s="84" t="s">
        <v>1554</v>
      </c>
      <c r="AF172" s="84" t="s">
        <v>1340</v>
      </c>
      <c r="AG172" s="108" t="s">
        <v>1341</v>
      </c>
      <c r="AH172" s="84" t="s">
        <v>1217</v>
      </c>
      <c r="AI172" s="108" t="s">
        <v>1561</v>
      </c>
      <c r="AJ172" s="84">
        <v>1030</v>
      </c>
      <c r="AK172" s="84">
        <v>1030</v>
      </c>
      <c r="AL172" s="108" t="s">
        <v>1558</v>
      </c>
      <c r="AM172" s="84">
        <v>48991.7</v>
      </c>
      <c r="AN172" s="112">
        <v>11778.3</v>
      </c>
      <c r="AO172" s="112">
        <v>60770</v>
      </c>
      <c r="AP172" s="112">
        <v>16008.3</v>
      </c>
      <c r="AQ172" s="112">
        <v>660.7</v>
      </c>
      <c r="AR172" s="112">
        <v>16669</v>
      </c>
      <c r="AS172" s="112">
        <v>0</v>
      </c>
      <c r="AT172" s="112">
        <v>0</v>
      </c>
      <c r="AU172" s="112">
        <v>0</v>
      </c>
      <c r="AV172" s="84">
        <v>59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2031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206000</v>
      </c>
      <c r="J173" s="38" t="s">
        <v>722</v>
      </c>
      <c r="K173" s="84">
        <v>206000</v>
      </c>
      <c r="L173" s="84" t="s">
        <v>295</v>
      </c>
      <c r="M173" s="38" t="s">
        <v>296</v>
      </c>
      <c r="N173" s="84">
        <v>462863</v>
      </c>
      <c r="O173" s="84" t="s">
        <v>723</v>
      </c>
      <c r="P173" s="84">
        <v>712563</v>
      </c>
      <c r="Q173" s="38" t="s">
        <v>724</v>
      </c>
      <c r="R173" s="38" t="s">
        <v>465</v>
      </c>
      <c r="S173" s="84" t="s">
        <v>732</v>
      </c>
      <c r="T173" s="84" t="s">
        <v>732</v>
      </c>
      <c r="U173" s="84" t="s">
        <v>260</v>
      </c>
      <c r="V173" s="84" t="s">
        <v>281</v>
      </c>
      <c r="W173" s="84">
        <v>0</v>
      </c>
      <c r="X173" s="38" t="s">
        <v>272</v>
      </c>
      <c r="Y173" s="84">
        <v>358783173</v>
      </c>
      <c r="Z173" s="38" t="s">
        <v>733</v>
      </c>
      <c r="AA173" s="108" t="s">
        <v>1560</v>
      </c>
      <c r="AB173" s="84">
        <v>65000</v>
      </c>
      <c r="AC173" s="108"/>
      <c r="AD173" s="84">
        <v>75</v>
      </c>
      <c r="AE173" s="84" t="s">
        <v>1554</v>
      </c>
      <c r="AF173" s="84" t="s">
        <v>1340</v>
      </c>
      <c r="AG173" s="108" t="s">
        <v>1341</v>
      </c>
      <c r="AH173" s="84" t="s">
        <v>1217</v>
      </c>
      <c r="AI173" s="108" t="s">
        <v>1561</v>
      </c>
      <c r="AJ173" s="84">
        <v>1030</v>
      </c>
      <c r="AK173" s="84">
        <v>1030</v>
      </c>
      <c r="AL173" s="108" t="s">
        <v>1558</v>
      </c>
      <c r="AM173" s="84">
        <v>48991.7</v>
      </c>
      <c r="AN173" s="112">
        <v>11778.3</v>
      </c>
      <c r="AO173" s="112">
        <v>60770</v>
      </c>
      <c r="AP173" s="112">
        <v>16008.3</v>
      </c>
      <c r="AQ173" s="112">
        <v>660.7</v>
      </c>
      <c r="AR173" s="112">
        <v>16669</v>
      </c>
      <c r="AS173" s="112">
        <v>0</v>
      </c>
      <c r="AT173" s="112">
        <v>0</v>
      </c>
      <c r="AU173" s="112">
        <v>0</v>
      </c>
      <c r="AV173" s="84">
        <v>59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2032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205741</v>
      </c>
      <c r="J174" s="38" t="s">
        <v>468</v>
      </c>
      <c r="K174" s="84">
        <v>205741</v>
      </c>
      <c r="L174" s="84" t="s">
        <v>295</v>
      </c>
      <c r="M174" s="38" t="s">
        <v>296</v>
      </c>
      <c r="N174" s="84">
        <v>461603</v>
      </c>
      <c r="O174" s="84" t="s">
        <v>502</v>
      </c>
      <c r="P174" s="84">
        <v>712342</v>
      </c>
      <c r="Q174" s="38" t="s">
        <v>734</v>
      </c>
      <c r="R174" s="38" t="s">
        <v>465</v>
      </c>
      <c r="S174" s="84" t="s">
        <v>735</v>
      </c>
      <c r="T174" s="84" t="s">
        <v>735</v>
      </c>
      <c r="U174" s="84" t="s">
        <v>260</v>
      </c>
      <c r="V174" s="84" t="s">
        <v>261</v>
      </c>
      <c r="W174" s="84">
        <v>0</v>
      </c>
      <c r="X174" s="38" t="s">
        <v>272</v>
      </c>
      <c r="Y174" s="84">
        <v>358789715</v>
      </c>
      <c r="Z174" s="38" t="s">
        <v>736</v>
      </c>
      <c r="AA174" s="108" t="s">
        <v>1253</v>
      </c>
      <c r="AB174" s="84">
        <v>65000</v>
      </c>
      <c r="AC174" s="108"/>
      <c r="AD174" s="84">
        <v>75</v>
      </c>
      <c r="AE174" s="84" t="s">
        <v>1554</v>
      </c>
      <c r="AF174" s="84" t="s">
        <v>1562</v>
      </c>
      <c r="AG174" s="108" t="s">
        <v>1563</v>
      </c>
      <c r="AH174" s="84" t="s">
        <v>1217</v>
      </c>
      <c r="AI174" s="108" t="s">
        <v>1553</v>
      </c>
      <c r="AJ174" s="84">
        <v>1030</v>
      </c>
      <c r="AK174" s="84">
        <v>1030</v>
      </c>
      <c r="AL174" s="108" t="s">
        <v>1564</v>
      </c>
      <c r="AM174" s="84">
        <v>48933.71</v>
      </c>
      <c r="AN174" s="112">
        <v>11836.29</v>
      </c>
      <c r="AO174" s="112">
        <v>60770</v>
      </c>
      <c r="AP174" s="112">
        <v>16066.29</v>
      </c>
      <c r="AQ174" s="112">
        <v>664.71</v>
      </c>
      <c r="AR174" s="112">
        <v>16731</v>
      </c>
      <c r="AS174" s="112">
        <v>0</v>
      </c>
      <c r="AT174" s="112">
        <v>0</v>
      </c>
      <c r="AU174" s="112">
        <v>0</v>
      </c>
      <c r="AV174" s="84">
        <v>59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2033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205741</v>
      </c>
      <c r="J175" s="38" t="s">
        <v>468</v>
      </c>
      <c r="K175" s="84">
        <v>205741</v>
      </c>
      <c r="L175" s="84" t="s">
        <v>295</v>
      </c>
      <c r="M175" s="38" t="s">
        <v>296</v>
      </c>
      <c r="N175" s="84">
        <v>461603</v>
      </c>
      <c r="O175" s="84" t="s">
        <v>502</v>
      </c>
      <c r="P175" s="84">
        <v>712342</v>
      </c>
      <c r="Q175" s="38" t="s">
        <v>734</v>
      </c>
      <c r="R175" s="38" t="s">
        <v>465</v>
      </c>
      <c r="S175" s="84" t="s">
        <v>737</v>
      </c>
      <c r="T175" s="84" t="s">
        <v>737</v>
      </c>
      <c r="U175" s="84" t="s">
        <v>260</v>
      </c>
      <c r="V175" s="84" t="s">
        <v>261</v>
      </c>
      <c r="W175" s="84">
        <v>0</v>
      </c>
      <c r="X175" s="38" t="s">
        <v>272</v>
      </c>
      <c r="Y175" s="84">
        <v>358789900</v>
      </c>
      <c r="Z175" s="38" t="s">
        <v>738</v>
      </c>
      <c r="AA175" s="108" t="s">
        <v>1253</v>
      </c>
      <c r="AB175" s="84">
        <v>30000</v>
      </c>
      <c r="AC175" s="108"/>
      <c r="AD175" s="84">
        <v>75</v>
      </c>
      <c r="AE175" s="84" t="s">
        <v>1554</v>
      </c>
      <c r="AF175" s="84" t="s">
        <v>1562</v>
      </c>
      <c r="AG175" s="108" t="s">
        <v>1563</v>
      </c>
      <c r="AH175" s="84" t="s">
        <v>1217</v>
      </c>
      <c r="AI175" s="108" t="s">
        <v>1553</v>
      </c>
      <c r="AJ175" s="84">
        <v>480</v>
      </c>
      <c r="AK175" s="84">
        <v>480</v>
      </c>
      <c r="AL175" s="108" t="s">
        <v>1564</v>
      </c>
      <c r="AM175" s="84">
        <v>22898.2</v>
      </c>
      <c r="AN175" s="112">
        <v>5421.8</v>
      </c>
      <c r="AO175" s="112">
        <v>28320</v>
      </c>
      <c r="AP175" s="112">
        <v>7101.8</v>
      </c>
      <c r="AQ175" s="112">
        <v>280.2</v>
      </c>
      <c r="AR175" s="112">
        <v>7382</v>
      </c>
      <c r="AS175" s="112">
        <v>0</v>
      </c>
      <c r="AT175" s="112">
        <v>0</v>
      </c>
      <c r="AU175" s="112">
        <v>0</v>
      </c>
      <c r="AV175" s="84">
        <v>60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2034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205724</v>
      </c>
      <c r="J176" s="38" t="s">
        <v>253</v>
      </c>
      <c r="K176" s="84">
        <v>205724</v>
      </c>
      <c r="L176" s="84" t="s">
        <v>295</v>
      </c>
      <c r="M176" s="38" t="s">
        <v>296</v>
      </c>
      <c r="N176" s="84">
        <v>474143</v>
      </c>
      <c r="O176" s="84" t="s">
        <v>391</v>
      </c>
      <c r="P176" s="84">
        <v>835006</v>
      </c>
      <c r="Q176" s="38" t="s">
        <v>624</v>
      </c>
      <c r="R176" s="38" t="s">
        <v>465</v>
      </c>
      <c r="S176" s="84" t="s">
        <v>739</v>
      </c>
      <c r="T176" s="84" t="s">
        <v>739</v>
      </c>
      <c r="U176" s="84" t="s">
        <v>260</v>
      </c>
      <c r="V176" s="84" t="s">
        <v>261</v>
      </c>
      <c r="W176" s="84">
        <v>0</v>
      </c>
      <c r="X176" s="38" t="s">
        <v>272</v>
      </c>
      <c r="Y176" s="84">
        <v>358800825</v>
      </c>
      <c r="Z176" s="38" t="s">
        <v>740</v>
      </c>
      <c r="AA176" s="108" t="s">
        <v>1565</v>
      </c>
      <c r="AB176" s="84">
        <v>42000</v>
      </c>
      <c r="AC176" s="108"/>
      <c r="AD176" s="84">
        <v>50</v>
      </c>
      <c r="AE176" s="84" t="s">
        <v>1467</v>
      </c>
      <c r="AF176" s="84" t="s">
        <v>1566</v>
      </c>
      <c r="AG176" s="108" t="s">
        <v>1567</v>
      </c>
      <c r="AH176" s="84" t="s">
        <v>1357</v>
      </c>
      <c r="AI176" s="108" t="s">
        <v>1568</v>
      </c>
      <c r="AJ176" s="84">
        <v>950</v>
      </c>
      <c r="AK176" s="84">
        <v>950</v>
      </c>
      <c r="AL176" s="108" t="s">
        <v>1457</v>
      </c>
      <c r="AM176" s="84">
        <v>30216.12</v>
      </c>
      <c r="AN176" s="112">
        <v>4933.88</v>
      </c>
      <c r="AO176" s="112">
        <v>35150</v>
      </c>
      <c r="AP176" s="112">
        <v>11783.88</v>
      </c>
      <c r="AQ176" s="112">
        <v>391.12</v>
      </c>
      <c r="AR176" s="112">
        <v>12175</v>
      </c>
      <c r="AS176" s="112">
        <v>11783.88</v>
      </c>
      <c r="AT176" s="112">
        <v>391.12</v>
      </c>
      <c r="AU176" s="112">
        <v>12175</v>
      </c>
      <c r="AV176" s="84">
        <v>59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2035</v>
      </c>
      <c r="BH176" s="114" t="s">
        <v>1865</v>
      </c>
      <c r="BI176" s="38" t="s">
        <v>110</v>
      </c>
      <c r="BJ176" s="85">
        <v>46030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247</v>
      </c>
      <c r="BP176" s="84"/>
      <c r="BQ176" s="117"/>
      <c r="BR176" s="118" t="s">
        <v>115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205724</v>
      </c>
      <c r="J177" s="38" t="s">
        <v>253</v>
      </c>
      <c r="K177" s="84">
        <v>205724</v>
      </c>
      <c r="L177" s="84" t="s">
        <v>295</v>
      </c>
      <c r="M177" s="38" t="s">
        <v>296</v>
      </c>
      <c r="N177" s="84">
        <v>474143</v>
      </c>
      <c r="O177" s="84" t="s">
        <v>391</v>
      </c>
      <c r="P177" s="84">
        <v>835006</v>
      </c>
      <c r="Q177" s="38" t="s">
        <v>624</v>
      </c>
      <c r="R177" s="38" t="s">
        <v>465</v>
      </c>
      <c r="S177" s="84" t="s">
        <v>741</v>
      </c>
      <c r="T177" s="84" t="s">
        <v>741</v>
      </c>
      <c r="U177" s="84" t="s">
        <v>260</v>
      </c>
      <c r="V177" s="84" t="s">
        <v>261</v>
      </c>
      <c r="W177" s="84">
        <v>0</v>
      </c>
      <c r="X177" s="38" t="s">
        <v>272</v>
      </c>
      <c r="Y177" s="84">
        <v>358801160</v>
      </c>
      <c r="Z177" s="38" t="s">
        <v>742</v>
      </c>
      <c r="AA177" s="108" t="s">
        <v>1565</v>
      </c>
      <c r="AB177" s="84">
        <v>42000</v>
      </c>
      <c r="AC177" s="108"/>
      <c r="AD177" s="84">
        <v>50</v>
      </c>
      <c r="AE177" s="84" t="s">
        <v>1467</v>
      </c>
      <c r="AF177" s="84" t="s">
        <v>1566</v>
      </c>
      <c r="AG177" s="108" t="s">
        <v>1567</v>
      </c>
      <c r="AH177" s="84" t="s">
        <v>1357</v>
      </c>
      <c r="AI177" s="108" t="s">
        <v>1568</v>
      </c>
      <c r="AJ177" s="84">
        <v>950</v>
      </c>
      <c r="AK177" s="84">
        <v>950</v>
      </c>
      <c r="AL177" s="108" t="s">
        <v>1569</v>
      </c>
      <c r="AM177" s="84">
        <v>24939.72</v>
      </c>
      <c r="AN177" s="112">
        <v>4510.28</v>
      </c>
      <c r="AO177" s="112">
        <v>29450</v>
      </c>
      <c r="AP177" s="112">
        <v>17060.28</v>
      </c>
      <c r="AQ177" s="112">
        <v>814.72</v>
      </c>
      <c r="AR177" s="112">
        <v>17875</v>
      </c>
      <c r="AS177" s="112">
        <v>17060.28</v>
      </c>
      <c r="AT177" s="112">
        <v>814.72</v>
      </c>
      <c r="AU177" s="112">
        <v>17875</v>
      </c>
      <c r="AV177" s="84">
        <v>59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2036</v>
      </c>
      <c r="BH177" s="114" t="s">
        <v>1865</v>
      </c>
      <c r="BI177" s="38" t="s">
        <v>110</v>
      </c>
      <c r="BJ177" s="85">
        <v>46030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247</v>
      </c>
      <c r="BP177" s="84"/>
      <c r="BQ177" s="117"/>
      <c r="BR177" s="118" t="s">
        <v>115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205724</v>
      </c>
      <c r="J178" s="38" t="s">
        <v>253</v>
      </c>
      <c r="K178" s="84">
        <v>205724</v>
      </c>
      <c r="L178" s="84" t="s">
        <v>295</v>
      </c>
      <c r="M178" s="38" t="s">
        <v>296</v>
      </c>
      <c r="N178" s="84">
        <v>527744</v>
      </c>
      <c r="O178" s="84" t="s">
        <v>743</v>
      </c>
      <c r="P178" s="84">
        <v>880350</v>
      </c>
      <c r="Q178" s="38" t="s">
        <v>744</v>
      </c>
      <c r="R178" s="38" t="s">
        <v>465</v>
      </c>
      <c r="S178" s="84" t="s">
        <v>745</v>
      </c>
      <c r="T178" s="84" t="s">
        <v>745</v>
      </c>
      <c r="U178" s="84" t="s">
        <v>260</v>
      </c>
      <c r="V178" s="84" t="s">
        <v>261</v>
      </c>
      <c r="W178" s="84">
        <v>0</v>
      </c>
      <c r="X178" s="38" t="s">
        <v>746</v>
      </c>
      <c r="Y178" s="84">
        <v>358909268</v>
      </c>
      <c r="Z178" s="38" t="s">
        <v>747</v>
      </c>
      <c r="AA178" s="108" t="s">
        <v>1560</v>
      </c>
      <c r="AB178" s="84">
        <v>42000</v>
      </c>
      <c r="AC178" s="108"/>
      <c r="AD178" s="84">
        <v>50</v>
      </c>
      <c r="AE178" s="84" t="s">
        <v>1467</v>
      </c>
      <c r="AF178" s="84" t="s">
        <v>1566</v>
      </c>
      <c r="AG178" s="108" t="s">
        <v>1570</v>
      </c>
      <c r="AH178" s="84" t="s">
        <v>1357</v>
      </c>
      <c r="AI178" s="108" t="s">
        <v>1568</v>
      </c>
      <c r="AJ178" s="84">
        <v>950</v>
      </c>
      <c r="AK178" s="84">
        <v>950</v>
      </c>
      <c r="AL178" s="108" t="s">
        <v>1571</v>
      </c>
      <c r="AM178" s="84">
        <v>32335.3</v>
      </c>
      <c r="AN178" s="112">
        <v>5054.7</v>
      </c>
      <c r="AO178" s="112">
        <v>37390</v>
      </c>
      <c r="AP178" s="112">
        <v>9664.7000000000007</v>
      </c>
      <c r="AQ178" s="112">
        <v>234.3</v>
      </c>
      <c r="AR178" s="112">
        <v>9899</v>
      </c>
      <c r="AS178" s="112">
        <v>9664.7000000000007</v>
      </c>
      <c r="AT178" s="112">
        <v>234.3</v>
      </c>
      <c r="AU178" s="112">
        <v>9899</v>
      </c>
      <c r="AV178" s="84">
        <v>59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2037</v>
      </c>
      <c r="BH178" s="114" t="s">
        <v>1865</v>
      </c>
      <c r="BI178" s="38" t="s">
        <v>112</v>
      </c>
      <c r="BJ178" s="85">
        <v>46032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/>
      <c r="BQ178" s="117"/>
      <c r="BR178" s="118" t="s">
        <v>2243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216839</v>
      </c>
      <c r="J179" s="38" t="s">
        <v>563</v>
      </c>
      <c r="K179" s="84">
        <v>216839</v>
      </c>
      <c r="L179" s="84" t="s">
        <v>254</v>
      </c>
      <c r="M179" s="38" t="s">
        <v>255</v>
      </c>
      <c r="N179" s="84">
        <v>502826</v>
      </c>
      <c r="O179" s="84" t="s">
        <v>564</v>
      </c>
      <c r="P179" s="84">
        <v>821484</v>
      </c>
      <c r="Q179" s="38" t="s">
        <v>565</v>
      </c>
      <c r="R179" s="38" t="s">
        <v>677</v>
      </c>
      <c r="S179" s="84" t="s">
        <v>566</v>
      </c>
      <c r="T179" s="84" t="s">
        <v>566</v>
      </c>
      <c r="U179" s="84" t="s">
        <v>260</v>
      </c>
      <c r="V179" s="84" t="s">
        <v>261</v>
      </c>
      <c r="W179" s="84">
        <v>0</v>
      </c>
      <c r="X179" s="38" t="s">
        <v>272</v>
      </c>
      <c r="Y179" s="84">
        <v>358914773</v>
      </c>
      <c r="Z179" s="38" t="s">
        <v>567</v>
      </c>
      <c r="AA179" s="108" t="s">
        <v>1561</v>
      </c>
      <c r="AB179" s="84">
        <v>30000</v>
      </c>
      <c r="AC179" s="108"/>
      <c r="AD179" s="84">
        <v>50</v>
      </c>
      <c r="AE179" s="84" t="s">
        <v>1508</v>
      </c>
      <c r="AF179" s="84" t="s">
        <v>1412</v>
      </c>
      <c r="AG179" s="108" t="s">
        <v>1416</v>
      </c>
      <c r="AH179" s="84" t="s">
        <v>1357</v>
      </c>
      <c r="AI179" s="108" t="s">
        <v>1572</v>
      </c>
      <c r="AJ179" s="84">
        <v>680</v>
      </c>
      <c r="AK179" s="84">
        <v>680</v>
      </c>
      <c r="AL179" s="108" t="s">
        <v>1573</v>
      </c>
      <c r="AM179" s="84">
        <v>15932.76</v>
      </c>
      <c r="AN179" s="112">
        <v>3097.24</v>
      </c>
      <c r="AO179" s="112">
        <v>19030</v>
      </c>
      <c r="AP179" s="112">
        <v>14067.24</v>
      </c>
      <c r="AQ179" s="112">
        <v>773.76</v>
      </c>
      <c r="AR179" s="112">
        <v>14841</v>
      </c>
      <c r="AS179" s="112">
        <v>14067.24</v>
      </c>
      <c r="AT179" s="112">
        <v>773.76</v>
      </c>
      <c r="AU179" s="112">
        <v>14841</v>
      </c>
      <c r="AV179" s="84">
        <v>58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1976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205387</v>
      </c>
      <c r="J180" s="38" t="s">
        <v>717</v>
      </c>
      <c r="K180" s="84">
        <v>205387</v>
      </c>
      <c r="L180" s="84" t="s">
        <v>295</v>
      </c>
      <c r="M180" s="38" t="s">
        <v>296</v>
      </c>
      <c r="N180" s="84">
        <v>460730</v>
      </c>
      <c r="O180" s="84" t="s">
        <v>718</v>
      </c>
      <c r="P180" s="84">
        <v>706915</v>
      </c>
      <c r="Q180" s="38" t="s">
        <v>719</v>
      </c>
      <c r="R180" s="38" t="s">
        <v>465</v>
      </c>
      <c r="S180" s="84" t="s">
        <v>748</v>
      </c>
      <c r="T180" s="84" t="s">
        <v>748</v>
      </c>
      <c r="U180" s="84" t="s">
        <v>260</v>
      </c>
      <c r="V180" s="84" t="s">
        <v>261</v>
      </c>
      <c r="W180" s="84">
        <v>0</v>
      </c>
      <c r="X180" s="38" t="s">
        <v>272</v>
      </c>
      <c r="Y180" s="84">
        <v>358921662</v>
      </c>
      <c r="Z180" s="38" t="s">
        <v>749</v>
      </c>
      <c r="AA180" s="108" t="s">
        <v>1553</v>
      </c>
      <c r="AB180" s="84">
        <v>31000</v>
      </c>
      <c r="AC180" s="108"/>
      <c r="AD180" s="84">
        <v>75</v>
      </c>
      <c r="AE180" s="84" t="s">
        <v>1554</v>
      </c>
      <c r="AF180" s="84" t="s">
        <v>1555</v>
      </c>
      <c r="AG180" s="108" t="s">
        <v>1556</v>
      </c>
      <c r="AH180" s="84" t="s">
        <v>1217</v>
      </c>
      <c r="AI180" s="108" t="s">
        <v>1557</v>
      </c>
      <c r="AJ180" s="84">
        <v>490</v>
      </c>
      <c r="AK180" s="84">
        <v>490</v>
      </c>
      <c r="AL180" s="108" t="s">
        <v>1558</v>
      </c>
      <c r="AM180" s="84">
        <v>22802.93</v>
      </c>
      <c r="AN180" s="112">
        <v>5617.07</v>
      </c>
      <c r="AO180" s="112">
        <v>28420</v>
      </c>
      <c r="AP180" s="112">
        <v>8197.07</v>
      </c>
      <c r="AQ180" s="112">
        <v>363.93</v>
      </c>
      <c r="AR180" s="112">
        <v>8561</v>
      </c>
      <c r="AS180" s="112">
        <v>0</v>
      </c>
      <c r="AT180" s="112">
        <v>0</v>
      </c>
      <c r="AU180" s="112">
        <v>0</v>
      </c>
      <c r="AV180" s="84">
        <v>58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2038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208102</v>
      </c>
      <c r="J181" s="38" t="s">
        <v>537</v>
      </c>
      <c r="K181" s="84">
        <v>208102</v>
      </c>
      <c r="L181" s="84" t="s">
        <v>254</v>
      </c>
      <c r="M181" s="38" t="s">
        <v>255</v>
      </c>
      <c r="N181" s="84">
        <v>470073</v>
      </c>
      <c r="O181" s="84" t="s">
        <v>538</v>
      </c>
      <c r="P181" s="84">
        <v>728503</v>
      </c>
      <c r="Q181" s="38" t="s">
        <v>539</v>
      </c>
      <c r="R181" s="38" t="s">
        <v>677</v>
      </c>
      <c r="S181" s="84" t="s">
        <v>540</v>
      </c>
      <c r="T181" s="84" t="s">
        <v>540</v>
      </c>
      <c r="U181" s="84" t="s">
        <v>260</v>
      </c>
      <c r="V181" s="84" t="s">
        <v>261</v>
      </c>
      <c r="W181" s="84">
        <v>0</v>
      </c>
      <c r="X181" s="38" t="s">
        <v>272</v>
      </c>
      <c r="Y181" s="84">
        <v>358928771</v>
      </c>
      <c r="Z181" s="38" t="s">
        <v>541</v>
      </c>
      <c r="AA181" s="108" t="s">
        <v>1560</v>
      </c>
      <c r="AB181" s="84">
        <v>30000</v>
      </c>
      <c r="AC181" s="108"/>
      <c r="AD181" s="84">
        <v>50</v>
      </c>
      <c r="AE181" s="84" t="s">
        <v>1508</v>
      </c>
      <c r="AF181" s="84" t="s">
        <v>1402</v>
      </c>
      <c r="AG181" s="108" t="s">
        <v>1403</v>
      </c>
      <c r="AH181" s="84" t="s">
        <v>1357</v>
      </c>
      <c r="AI181" s="108" t="s">
        <v>1561</v>
      </c>
      <c r="AJ181" s="84">
        <v>680</v>
      </c>
      <c r="AK181" s="84">
        <v>680</v>
      </c>
      <c r="AL181" s="108" t="s">
        <v>1404</v>
      </c>
      <c r="AM181" s="84">
        <v>24832.1</v>
      </c>
      <c r="AN181" s="112">
        <v>3637.9</v>
      </c>
      <c r="AO181" s="112">
        <v>28470</v>
      </c>
      <c r="AP181" s="112">
        <v>5167.8999999999996</v>
      </c>
      <c r="AQ181" s="112">
        <v>105.1</v>
      </c>
      <c r="AR181" s="112">
        <v>5273</v>
      </c>
      <c r="AS181" s="112">
        <v>5167.8999999999996</v>
      </c>
      <c r="AT181" s="112">
        <v>105.1</v>
      </c>
      <c r="AU181" s="112">
        <v>5273</v>
      </c>
      <c r="AV181" s="84">
        <v>59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1968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206075</v>
      </c>
      <c r="J182" s="38" t="s">
        <v>750</v>
      </c>
      <c r="K182" s="84">
        <v>206075</v>
      </c>
      <c r="L182" s="84" t="s">
        <v>295</v>
      </c>
      <c r="M182" s="38" t="s">
        <v>296</v>
      </c>
      <c r="N182" s="84">
        <v>463016</v>
      </c>
      <c r="O182" s="84" t="s">
        <v>751</v>
      </c>
      <c r="P182" s="84">
        <v>712922</v>
      </c>
      <c r="Q182" s="38" t="s">
        <v>752</v>
      </c>
      <c r="R182" s="38" t="s">
        <v>465</v>
      </c>
      <c r="S182" s="84" t="s">
        <v>753</v>
      </c>
      <c r="T182" s="84" t="s">
        <v>753</v>
      </c>
      <c r="U182" s="84" t="s">
        <v>291</v>
      </c>
      <c r="V182" s="84" t="s">
        <v>261</v>
      </c>
      <c r="W182" s="84">
        <v>0</v>
      </c>
      <c r="X182" s="38" t="s">
        <v>272</v>
      </c>
      <c r="Y182" s="84">
        <v>358950850</v>
      </c>
      <c r="Z182" s="38" t="s">
        <v>754</v>
      </c>
      <c r="AA182" s="108" t="s">
        <v>1271</v>
      </c>
      <c r="AB182" s="84">
        <v>65000</v>
      </c>
      <c r="AC182" s="108"/>
      <c r="AD182" s="84">
        <v>75</v>
      </c>
      <c r="AE182" s="84" t="s">
        <v>1554</v>
      </c>
      <c r="AF182" s="84" t="s">
        <v>1574</v>
      </c>
      <c r="AG182" s="108" t="s">
        <v>1575</v>
      </c>
      <c r="AH182" s="84" t="s">
        <v>1217</v>
      </c>
      <c r="AI182" s="108" t="s">
        <v>1576</v>
      </c>
      <c r="AJ182" s="84">
        <v>1030</v>
      </c>
      <c r="AK182" s="84">
        <v>1030</v>
      </c>
      <c r="AL182" s="108" t="s">
        <v>1558</v>
      </c>
      <c r="AM182" s="84">
        <v>44935.91</v>
      </c>
      <c r="AN182" s="112">
        <v>11714.09</v>
      </c>
      <c r="AO182" s="112">
        <v>56650</v>
      </c>
      <c r="AP182" s="112">
        <v>20064.09</v>
      </c>
      <c r="AQ182" s="112">
        <v>1037.9100000000001</v>
      </c>
      <c r="AR182" s="112">
        <v>21102</v>
      </c>
      <c r="AS182" s="112">
        <v>0</v>
      </c>
      <c r="AT182" s="112">
        <v>0</v>
      </c>
      <c r="AU182" s="112">
        <v>0</v>
      </c>
      <c r="AV182" s="84">
        <v>55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2039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206075</v>
      </c>
      <c r="J183" s="38" t="s">
        <v>750</v>
      </c>
      <c r="K183" s="84">
        <v>206075</v>
      </c>
      <c r="L183" s="84" t="s">
        <v>295</v>
      </c>
      <c r="M183" s="38" t="s">
        <v>296</v>
      </c>
      <c r="N183" s="84">
        <v>463016</v>
      </c>
      <c r="O183" s="84" t="s">
        <v>751</v>
      </c>
      <c r="P183" s="84">
        <v>712922</v>
      </c>
      <c r="Q183" s="38" t="s">
        <v>752</v>
      </c>
      <c r="R183" s="38" t="s">
        <v>465</v>
      </c>
      <c r="S183" s="84" t="s">
        <v>755</v>
      </c>
      <c r="T183" s="84" t="s">
        <v>755</v>
      </c>
      <c r="U183" s="84" t="s">
        <v>291</v>
      </c>
      <c r="V183" s="84" t="s">
        <v>261</v>
      </c>
      <c r="W183" s="84">
        <v>0</v>
      </c>
      <c r="X183" s="38" t="s">
        <v>272</v>
      </c>
      <c r="Y183" s="84">
        <v>358954268</v>
      </c>
      <c r="Z183" s="38" t="s">
        <v>756</v>
      </c>
      <c r="AA183" s="108" t="s">
        <v>1271</v>
      </c>
      <c r="AB183" s="84">
        <v>65000</v>
      </c>
      <c r="AC183" s="108"/>
      <c r="AD183" s="84">
        <v>75</v>
      </c>
      <c r="AE183" s="84" t="s">
        <v>1554</v>
      </c>
      <c r="AF183" s="84" t="s">
        <v>1574</v>
      </c>
      <c r="AG183" s="108" t="s">
        <v>1575</v>
      </c>
      <c r="AH183" s="84" t="s">
        <v>1217</v>
      </c>
      <c r="AI183" s="108" t="s">
        <v>1576</v>
      </c>
      <c r="AJ183" s="84">
        <v>1030</v>
      </c>
      <c r="AK183" s="84">
        <v>1030</v>
      </c>
      <c r="AL183" s="108" t="s">
        <v>1558</v>
      </c>
      <c r="AM183" s="84">
        <v>44935.91</v>
      </c>
      <c r="AN183" s="112">
        <v>11714.09</v>
      </c>
      <c r="AO183" s="112">
        <v>56650</v>
      </c>
      <c r="AP183" s="112">
        <v>20064.09</v>
      </c>
      <c r="AQ183" s="112">
        <v>1037.9100000000001</v>
      </c>
      <c r="AR183" s="112">
        <v>21102</v>
      </c>
      <c r="AS183" s="112">
        <v>0</v>
      </c>
      <c r="AT183" s="112">
        <v>0</v>
      </c>
      <c r="AU183" s="112">
        <v>0</v>
      </c>
      <c r="AV183" s="84">
        <v>55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2040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206384</v>
      </c>
      <c r="J184" s="38" t="s">
        <v>757</v>
      </c>
      <c r="K184" s="84">
        <v>206384</v>
      </c>
      <c r="L184" s="84" t="s">
        <v>295</v>
      </c>
      <c r="M184" s="38" t="s">
        <v>296</v>
      </c>
      <c r="N184" s="84">
        <v>463926</v>
      </c>
      <c r="O184" s="84" t="s">
        <v>758</v>
      </c>
      <c r="P184" s="84">
        <v>714923</v>
      </c>
      <c r="Q184" s="38" t="s">
        <v>759</v>
      </c>
      <c r="R184" s="38" t="s">
        <v>465</v>
      </c>
      <c r="S184" s="84" t="s">
        <v>760</v>
      </c>
      <c r="T184" s="84" t="s">
        <v>760</v>
      </c>
      <c r="U184" s="84" t="s">
        <v>260</v>
      </c>
      <c r="V184" s="84" t="s">
        <v>261</v>
      </c>
      <c r="W184" s="84">
        <v>0</v>
      </c>
      <c r="X184" s="38" t="s">
        <v>272</v>
      </c>
      <c r="Y184" s="84">
        <v>358957627</v>
      </c>
      <c r="Z184" s="38" t="s">
        <v>761</v>
      </c>
      <c r="AA184" s="108" t="s">
        <v>1559</v>
      </c>
      <c r="AB184" s="84">
        <v>65000</v>
      </c>
      <c r="AC184" s="108"/>
      <c r="AD184" s="84">
        <v>75</v>
      </c>
      <c r="AE184" s="84" t="s">
        <v>1554</v>
      </c>
      <c r="AF184" s="84" t="s">
        <v>1555</v>
      </c>
      <c r="AG184" s="108" t="s">
        <v>1577</v>
      </c>
      <c r="AH184" s="84" t="s">
        <v>1217</v>
      </c>
      <c r="AI184" s="108" t="s">
        <v>1578</v>
      </c>
      <c r="AJ184" s="84">
        <v>1030</v>
      </c>
      <c r="AK184" s="84">
        <v>1030</v>
      </c>
      <c r="AL184" s="108" t="s">
        <v>1579</v>
      </c>
      <c r="AM184" s="84">
        <v>47695.79</v>
      </c>
      <c r="AN184" s="112">
        <v>12044.21</v>
      </c>
      <c r="AO184" s="112">
        <v>59740</v>
      </c>
      <c r="AP184" s="112">
        <v>17304.21</v>
      </c>
      <c r="AQ184" s="112">
        <v>769.79</v>
      </c>
      <c r="AR184" s="112">
        <v>18074</v>
      </c>
      <c r="AS184" s="112">
        <v>0</v>
      </c>
      <c r="AT184" s="112">
        <v>0</v>
      </c>
      <c r="AU184" s="112">
        <v>0</v>
      </c>
      <c r="AV184" s="84">
        <v>58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2041</v>
      </c>
      <c r="BH184" s="114" t="s">
        <v>1864</v>
      </c>
      <c r="BI184" s="38" t="s">
        <v>110</v>
      </c>
      <c r="BJ184" s="85">
        <v>46030</v>
      </c>
      <c r="BK184" s="84"/>
      <c r="BL184" s="38"/>
      <c r="BM184" s="115"/>
      <c r="BN184" s="116"/>
      <c r="BO184" s="84"/>
      <c r="BP184" s="84"/>
      <c r="BQ184" s="117"/>
      <c r="BR184" s="118" t="s">
        <v>2235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206384</v>
      </c>
      <c r="J185" s="38" t="s">
        <v>757</v>
      </c>
      <c r="K185" s="84">
        <v>206384</v>
      </c>
      <c r="L185" s="84" t="s">
        <v>295</v>
      </c>
      <c r="M185" s="38" t="s">
        <v>296</v>
      </c>
      <c r="N185" s="84">
        <v>463926</v>
      </c>
      <c r="O185" s="84" t="s">
        <v>758</v>
      </c>
      <c r="P185" s="84">
        <v>714923</v>
      </c>
      <c r="Q185" s="38" t="s">
        <v>759</v>
      </c>
      <c r="R185" s="38" t="s">
        <v>465</v>
      </c>
      <c r="S185" s="84" t="s">
        <v>762</v>
      </c>
      <c r="T185" s="84" t="s">
        <v>762</v>
      </c>
      <c r="U185" s="84" t="s">
        <v>260</v>
      </c>
      <c r="V185" s="84" t="s">
        <v>261</v>
      </c>
      <c r="W185" s="84">
        <v>0</v>
      </c>
      <c r="X185" s="38" t="s">
        <v>272</v>
      </c>
      <c r="Y185" s="84">
        <v>358959082</v>
      </c>
      <c r="Z185" s="38" t="s">
        <v>763</v>
      </c>
      <c r="AA185" s="108" t="s">
        <v>1559</v>
      </c>
      <c r="AB185" s="84">
        <v>65000</v>
      </c>
      <c r="AC185" s="108"/>
      <c r="AD185" s="84">
        <v>75</v>
      </c>
      <c r="AE185" s="84" t="s">
        <v>1554</v>
      </c>
      <c r="AF185" s="84" t="s">
        <v>1555</v>
      </c>
      <c r="AG185" s="108" t="s">
        <v>1577</v>
      </c>
      <c r="AH185" s="84" t="s">
        <v>1217</v>
      </c>
      <c r="AI185" s="108" t="s">
        <v>1578</v>
      </c>
      <c r="AJ185" s="84">
        <v>1030</v>
      </c>
      <c r="AK185" s="84">
        <v>1030</v>
      </c>
      <c r="AL185" s="108" t="s">
        <v>1579</v>
      </c>
      <c r="AM185" s="84">
        <v>47695.79</v>
      </c>
      <c r="AN185" s="112">
        <v>12044.21</v>
      </c>
      <c r="AO185" s="112">
        <v>59740</v>
      </c>
      <c r="AP185" s="112">
        <v>17304.21</v>
      </c>
      <c r="AQ185" s="112">
        <v>769.79</v>
      </c>
      <c r="AR185" s="112">
        <v>18074</v>
      </c>
      <c r="AS185" s="112">
        <v>0</v>
      </c>
      <c r="AT185" s="112">
        <v>0</v>
      </c>
      <c r="AU185" s="112">
        <v>0</v>
      </c>
      <c r="AV185" s="84">
        <v>58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2042</v>
      </c>
      <c r="BH185" s="114" t="s">
        <v>1864</v>
      </c>
      <c r="BI185" s="38" t="s">
        <v>110</v>
      </c>
      <c r="BJ185" s="85">
        <v>46030</v>
      </c>
      <c r="BK185" s="84"/>
      <c r="BL185" s="38"/>
      <c r="BM185" s="115"/>
      <c r="BN185" s="116"/>
      <c r="BO185" s="84"/>
      <c r="BP185" s="84"/>
      <c r="BQ185" s="117"/>
      <c r="BR185" s="118" t="s">
        <v>2235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205724</v>
      </c>
      <c r="J186" s="38" t="s">
        <v>253</v>
      </c>
      <c r="K186" s="84">
        <v>205724</v>
      </c>
      <c r="L186" s="84" t="s">
        <v>295</v>
      </c>
      <c r="M186" s="38" t="s">
        <v>296</v>
      </c>
      <c r="N186" s="84">
        <v>474143</v>
      </c>
      <c r="O186" s="84" t="s">
        <v>391</v>
      </c>
      <c r="P186" s="84">
        <v>835006</v>
      </c>
      <c r="Q186" s="38" t="s">
        <v>624</v>
      </c>
      <c r="R186" s="38" t="s">
        <v>465</v>
      </c>
      <c r="S186" s="84" t="s">
        <v>764</v>
      </c>
      <c r="T186" s="84" t="s">
        <v>764</v>
      </c>
      <c r="U186" s="84" t="s">
        <v>260</v>
      </c>
      <c r="V186" s="84" t="s">
        <v>261</v>
      </c>
      <c r="W186" s="84">
        <v>0</v>
      </c>
      <c r="X186" s="38" t="s">
        <v>272</v>
      </c>
      <c r="Y186" s="84">
        <v>358986051</v>
      </c>
      <c r="Z186" s="38" t="s">
        <v>765</v>
      </c>
      <c r="AA186" s="108" t="s">
        <v>1580</v>
      </c>
      <c r="AB186" s="84">
        <v>12000</v>
      </c>
      <c r="AC186" s="108"/>
      <c r="AD186" s="84">
        <v>75</v>
      </c>
      <c r="AE186" s="84" t="s">
        <v>1467</v>
      </c>
      <c r="AF186" s="84" t="s">
        <v>1581</v>
      </c>
      <c r="AG186" s="108" t="s">
        <v>1582</v>
      </c>
      <c r="AH186" s="84" t="s">
        <v>1357</v>
      </c>
      <c r="AI186" s="108" t="s">
        <v>1583</v>
      </c>
      <c r="AJ186" s="84">
        <v>190</v>
      </c>
      <c r="AK186" s="84">
        <v>190</v>
      </c>
      <c r="AL186" s="108" t="s">
        <v>1579</v>
      </c>
      <c r="AM186" s="84">
        <v>8653.02</v>
      </c>
      <c r="AN186" s="112">
        <v>2176.98</v>
      </c>
      <c r="AO186" s="112">
        <v>10830</v>
      </c>
      <c r="AP186" s="112">
        <v>3346.98</v>
      </c>
      <c r="AQ186" s="112">
        <v>157.02000000000001</v>
      </c>
      <c r="AR186" s="112">
        <v>3504</v>
      </c>
      <c r="AS186" s="112">
        <v>0</v>
      </c>
      <c r="AT186" s="112">
        <v>0</v>
      </c>
      <c r="AU186" s="112">
        <v>0</v>
      </c>
      <c r="AV186" s="84">
        <v>57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2043</v>
      </c>
      <c r="BH186" s="114" t="s">
        <v>1865</v>
      </c>
      <c r="BI186" s="38" t="s">
        <v>110</v>
      </c>
      <c r="BJ186" s="85">
        <v>46030</v>
      </c>
      <c r="BK186" s="84"/>
      <c r="BL186" s="38"/>
      <c r="BM186" s="115"/>
      <c r="BN186" s="116"/>
      <c r="BO186" s="84"/>
      <c r="BP186" s="84"/>
      <c r="BQ186" s="117"/>
      <c r="BR186" s="118" t="s">
        <v>2235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206075</v>
      </c>
      <c r="J187" s="38" t="s">
        <v>750</v>
      </c>
      <c r="K187" s="84">
        <v>206075</v>
      </c>
      <c r="L187" s="84" t="s">
        <v>295</v>
      </c>
      <c r="M187" s="38" t="s">
        <v>296</v>
      </c>
      <c r="N187" s="84">
        <v>463016</v>
      </c>
      <c r="O187" s="84" t="s">
        <v>751</v>
      </c>
      <c r="P187" s="84">
        <v>712922</v>
      </c>
      <c r="Q187" s="38" t="s">
        <v>752</v>
      </c>
      <c r="R187" s="38" t="s">
        <v>465</v>
      </c>
      <c r="S187" s="84" t="s">
        <v>766</v>
      </c>
      <c r="T187" s="84" t="s">
        <v>766</v>
      </c>
      <c r="U187" s="84" t="s">
        <v>291</v>
      </c>
      <c r="V187" s="84" t="s">
        <v>261</v>
      </c>
      <c r="W187" s="84">
        <v>0</v>
      </c>
      <c r="X187" s="38" t="s">
        <v>767</v>
      </c>
      <c r="Y187" s="84">
        <v>358987942</v>
      </c>
      <c r="Z187" s="38" t="s">
        <v>768</v>
      </c>
      <c r="AA187" s="108" t="s">
        <v>1271</v>
      </c>
      <c r="AB187" s="84">
        <v>42000</v>
      </c>
      <c r="AC187" s="108"/>
      <c r="AD187" s="84">
        <v>75</v>
      </c>
      <c r="AE187" s="84" t="s">
        <v>1467</v>
      </c>
      <c r="AF187" s="84" t="s">
        <v>1584</v>
      </c>
      <c r="AG187" s="108" t="s">
        <v>1585</v>
      </c>
      <c r="AH187" s="84" t="s">
        <v>1357</v>
      </c>
      <c r="AI187" s="108" t="s">
        <v>1576</v>
      </c>
      <c r="AJ187" s="84">
        <v>670</v>
      </c>
      <c r="AK187" s="84">
        <v>670</v>
      </c>
      <c r="AL187" s="108" t="s">
        <v>1558</v>
      </c>
      <c r="AM187" s="84">
        <v>29315.19</v>
      </c>
      <c r="AN187" s="112">
        <v>7534.81</v>
      </c>
      <c r="AO187" s="112">
        <v>36850</v>
      </c>
      <c r="AP187" s="112">
        <v>12684.81</v>
      </c>
      <c r="AQ187" s="112">
        <v>639.19000000000005</v>
      </c>
      <c r="AR187" s="112">
        <v>13324</v>
      </c>
      <c r="AS187" s="112">
        <v>0</v>
      </c>
      <c r="AT187" s="112">
        <v>0</v>
      </c>
      <c r="AU187" s="112">
        <v>0</v>
      </c>
      <c r="AV187" s="84">
        <v>55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2044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205724</v>
      </c>
      <c r="J188" s="38" t="s">
        <v>253</v>
      </c>
      <c r="K188" s="84">
        <v>205724</v>
      </c>
      <c r="L188" s="84" t="s">
        <v>295</v>
      </c>
      <c r="M188" s="38" t="s">
        <v>296</v>
      </c>
      <c r="N188" s="84">
        <v>471521</v>
      </c>
      <c r="O188" s="84" t="s">
        <v>358</v>
      </c>
      <c r="P188" s="84">
        <v>732660</v>
      </c>
      <c r="Q188" s="38" t="s">
        <v>769</v>
      </c>
      <c r="R188" s="38" t="s">
        <v>465</v>
      </c>
      <c r="S188" s="84" t="s">
        <v>770</v>
      </c>
      <c r="T188" s="84" t="s">
        <v>770</v>
      </c>
      <c r="U188" s="84" t="s">
        <v>310</v>
      </c>
      <c r="V188" s="84" t="s">
        <v>281</v>
      </c>
      <c r="W188" s="84">
        <v>0</v>
      </c>
      <c r="X188" s="38" t="s">
        <v>272</v>
      </c>
      <c r="Y188" s="84">
        <v>358993137</v>
      </c>
      <c r="Z188" s="38" t="s">
        <v>771</v>
      </c>
      <c r="AA188" s="108" t="s">
        <v>1546</v>
      </c>
      <c r="AB188" s="84">
        <v>42000</v>
      </c>
      <c r="AC188" s="108"/>
      <c r="AD188" s="84">
        <v>75</v>
      </c>
      <c r="AE188" s="84" t="s">
        <v>1467</v>
      </c>
      <c r="AF188" s="84" t="s">
        <v>1586</v>
      </c>
      <c r="AG188" s="108" t="s">
        <v>1587</v>
      </c>
      <c r="AH188" s="84" t="s">
        <v>1357</v>
      </c>
      <c r="AI188" s="108" t="s">
        <v>1549</v>
      </c>
      <c r="AJ188" s="84">
        <v>670</v>
      </c>
      <c r="AK188" s="84">
        <v>670</v>
      </c>
      <c r="AL188" s="108" t="s">
        <v>1381</v>
      </c>
      <c r="AM188" s="84">
        <v>29888</v>
      </c>
      <c r="AN188" s="112">
        <v>7632</v>
      </c>
      <c r="AO188" s="112">
        <v>37520</v>
      </c>
      <c r="AP188" s="112">
        <v>12112</v>
      </c>
      <c r="AQ188" s="112">
        <v>582</v>
      </c>
      <c r="AR188" s="112">
        <v>12694</v>
      </c>
      <c r="AS188" s="112">
        <v>0</v>
      </c>
      <c r="AT188" s="112">
        <v>0</v>
      </c>
      <c r="AU188" s="112">
        <v>0</v>
      </c>
      <c r="AV188" s="84">
        <v>56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2045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205724</v>
      </c>
      <c r="J189" s="38" t="s">
        <v>253</v>
      </c>
      <c r="K189" s="84">
        <v>205724</v>
      </c>
      <c r="L189" s="84" t="s">
        <v>295</v>
      </c>
      <c r="M189" s="38" t="s">
        <v>296</v>
      </c>
      <c r="N189" s="84">
        <v>471521</v>
      </c>
      <c r="O189" s="84" t="s">
        <v>358</v>
      </c>
      <c r="P189" s="84">
        <v>732660</v>
      </c>
      <c r="Q189" s="38" t="s">
        <v>769</v>
      </c>
      <c r="R189" s="38" t="s">
        <v>465</v>
      </c>
      <c r="S189" s="84" t="s">
        <v>772</v>
      </c>
      <c r="T189" s="84" t="s">
        <v>772</v>
      </c>
      <c r="U189" s="84" t="s">
        <v>310</v>
      </c>
      <c r="V189" s="84" t="s">
        <v>281</v>
      </c>
      <c r="W189" s="84">
        <v>0</v>
      </c>
      <c r="X189" s="38" t="s">
        <v>272</v>
      </c>
      <c r="Y189" s="84">
        <v>358993329</v>
      </c>
      <c r="Z189" s="38" t="s">
        <v>773</v>
      </c>
      <c r="AA189" s="108" t="s">
        <v>1546</v>
      </c>
      <c r="AB189" s="84">
        <v>42000</v>
      </c>
      <c r="AC189" s="108"/>
      <c r="AD189" s="84">
        <v>75</v>
      </c>
      <c r="AE189" s="84" t="s">
        <v>1467</v>
      </c>
      <c r="AF189" s="84" t="s">
        <v>1586</v>
      </c>
      <c r="AG189" s="108" t="s">
        <v>1587</v>
      </c>
      <c r="AH189" s="84" t="s">
        <v>1357</v>
      </c>
      <c r="AI189" s="108" t="s">
        <v>1549</v>
      </c>
      <c r="AJ189" s="84">
        <v>670</v>
      </c>
      <c r="AK189" s="84">
        <v>670</v>
      </c>
      <c r="AL189" s="108" t="s">
        <v>1542</v>
      </c>
      <c r="AM189" s="84">
        <v>16571.93</v>
      </c>
      <c r="AN189" s="112">
        <v>5538.07</v>
      </c>
      <c r="AO189" s="112">
        <v>22110</v>
      </c>
      <c r="AP189" s="112">
        <v>25428.07</v>
      </c>
      <c r="AQ189" s="112">
        <v>2675.93</v>
      </c>
      <c r="AR189" s="112">
        <v>28104</v>
      </c>
      <c r="AS189" s="112">
        <v>13316.07</v>
      </c>
      <c r="AT189" s="112">
        <v>2093.9299999999998</v>
      </c>
      <c r="AU189" s="112">
        <v>15410</v>
      </c>
      <c r="AV189" s="84">
        <v>56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2046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205724</v>
      </c>
      <c r="J190" s="38" t="s">
        <v>253</v>
      </c>
      <c r="K190" s="84">
        <v>205724</v>
      </c>
      <c r="L190" s="84" t="s">
        <v>295</v>
      </c>
      <c r="M190" s="38" t="s">
        <v>296</v>
      </c>
      <c r="N190" s="84">
        <v>471521</v>
      </c>
      <c r="O190" s="84" t="s">
        <v>358</v>
      </c>
      <c r="P190" s="84">
        <v>732660</v>
      </c>
      <c r="Q190" s="38" t="s">
        <v>769</v>
      </c>
      <c r="R190" s="38" t="s">
        <v>465</v>
      </c>
      <c r="S190" s="84" t="s">
        <v>774</v>
      </c>
      <c r="T190" s="84" t="s">
        <v>774</v>
      </c>
      <c r="U190" s="84" t="s">
        <v>260</v>
      </c>
      <c r="V190" s="84" t="s">
        <v>281</v>
      </c>
      <c r="W190" s="84">
        <v>0</v>
      </c>
      <c r="X190" s="38" t="s">
        <v>746</v>
      </c>
      <c r="Y190" s="84">
        <v>358996669</v>
      </c>
      <c r="Z190" s="38" t="s">
        <v>775</v>
      </c>
      <c r="AA190" s="108" t="s">
        <v>1546</v>
      </c>
      <c r="AB190" s="84">
        <v>42000</v>
      </c>
      <c r="AC190" s="108"/>
      <c r="AD190" s="84">
        <v>75</v>
      </c>
      <c r="AE190" s="84" t="s">
        <v>1467</v>
      </c>
      <c r="AF190" s="84" t="s">
        <v>1586</v>
      </c>
      <c r="AG190" s="108" t="s">
        <v>1587</v>
      </c>
      <c r="AH190" s="84" t="s">
        <v>1357</v>
      </c>
      <c r="AI190" s="108" t="s">
        <v>1549</v>
      </c>
      <c r="AJ190" s="84">
        <v>670</v>
      </c>
      <c r="AK190" s="84">
        <v>670</v>
      </c>
      <c r="AL190" s="108" t="s">
        <v>1381</v>
      </c>
      <c r="AM190" s="84">
        <v>29888</v>
      </c>
      <c r="AN190" s="112">
        <v>7632</v>
      </c>
      <c r="AO190" s="112">
        <v>37520</v>
      </c>
      <c r="AP190" s="112">
        <v>12112</v>
      </c>
      <c r="AQ190" s="112">
        <v>582</v>
      </c>
      <c r="AR190" s="112">
        <v>12694</v>
      </c>
      <c r="AS190" s="112">
        <v>0</v>
      </c>
      <c r="AT190" s="112">
        <v>0</v>
      </c>
      <c r="AU190" s="112">
        <v>0</v>
      </c>
      <c r="AV190" s="84">
        <v>56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2047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205724</v>
      </c>
      <c r="J191" s="38" t="s">
        <v>253</v>
      </c>
      <c r="K191" s="84">
        <v>205724</v>
      </c>
      <c r="L191" s="84" t="s">
        <v>295</v>
      </c>
      <c r="M191" s="38" t="s">
        <v>296</v>
      </c>
      <c r="N191" s="84">
        <v>474143</v>
      </c>
      <c r="O191" s="84" t="s">
        <v>391</v>
      </c>
      <c r="P191" s="84">
        <v>848382</v>
      </c>
      <c r="Q191" s="38" t="s">
        <v>611</v>
      </c>
      <c r="R191" s="38" t="s">
        <v>465</v>
      </c>
      <c r="S191" s="84" t="s">
        <v>776</v>
      </c>
      <c r="T191" s="84" t="s">
        <v>776</v>
      </c>
      <c r="U191" s="84" t="s">
        <v>260</v>
      </c>
      <c r="V191" s="84" t="s">
        <v>261</v>
      </c>
      <c r="W191" s="84">
        <v>0</v>
      </c>
      <c r="X191" s="38" t="s">
        <v>272</v>
      </c>
      <c r="Y191" s="84">
        <v>358997710</v>
      </c>
      <c r="Z191" s="38" t="s">
        <v>777</v>
      </c>
      <c r="AA191" s="108" t="s">
        <v>1546</v>
      </c>
      <c r="AB191" s="84">
        <v>42000</v>
      </c>
      <c r="AC191" s="108"/>
      <c r="AD191" s="84">
        <v>50</v>
      </c>
      <c r="AE191" s="84" t="s">
        <v>1467</v>
      </c>
      <c r="AF191" s="84" t="s">
        <v>1586</v>
      </c>
      <c r="AG191" s="108" t="s">
        <v>1587</v>
      </c>
      <c r="AH191" s="84" t="s">
        <v>1357</v>
      </c>
      <c r="AI191" s="108" t="s">
        <v>1549</v>
      </c>
      <c r="AJ191" s="84">
        <v>950</v>
      </c>
      <c r="AK191" s="84">
        <v>950</v>
      </c>
      <c r="AL191" s="108" t="s">
        <v>1569</v>
      </c>
      <c r="AM191" s="84">
        <v>22227.75</v>
      </c>
      <c r="AN191" s="112">
        <v>4372.25</v>
      </c>
      <c r="AO191" s="112">
        <v>26600</v>
      </c>
      <c r="AP191" s="112">
        <v>19772.25</v>
      </c>
      <c r="AQ191" s="112">
        <v>1095.75</v>
      </c>
      <c r="AR191" s="112">
        <v>20868</v>
      </c>
      <c r="AS191" s="112">
        <v>19772.25</v>
      </c>
      <c r="AT191" s="112">
        <v>1095.75</v>
      </c>
      <c r="AU191" s="112">
        <v>20868</v>
      </c>
      <c r="AV191" s="84">
        <v>56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2048</v>
      </c>
      <c r="BH191" s="114" t="s">
        <v>1865</v>
      </c>
      <c r="BI191" s="38" t="s">
        <v>112</v>
      </c>
      <c r="BJ191" s="85">
        <v>46032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/>
      <c r="BR191" s="118" t="s">
        <v>2240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205724</v>
      </c>
      <c r="J192" s="38" t="s">
        <v>253</v>
      </c>
      <c r="K192" s="84">
        <v>205724</v>
      </c>
      <c r="L192" s="84" t="s">
        <v>295</v>
      </c>
      <c r="M192" s="38" t="s">
        <v>296</v>
      </c>
      <c r="N192" s="84">
        <v>474143</v>
      </c>
      <c r="O192" s="84" t="s">
        <v>391</v>
      </c>
      <c r="P192" s="84">
        <v>848382</v>
      </c>
      <c r="Q192" s="38" t="s">
        <v>611</v>
      </c>
      <c r="R192" s="38" t="s">
        <v>465</v>
      </c>
      <c r="S192" s="84" t="s">
        <v>778</v>
      </c>
      <c r="T192" s="84" t="s">
        <v>778</v>
      </c>
      <c r="U192" s="84" t="s">
        <v>260</v>
      </c>
      <c r="V192" s="84" t="s">
        <v>261</v>
      </c>
      <c r="W192" s="84">
        <v>0</v>
      </c>
      <c r="X192" s="38" t="s">
        <v>272</v>
      </c>
      <c r="Y192" s="84">
        <v>358997872</v>
      </c>
      <c r="Z192" s="38" t="s">
        <v>779</v>
      </c>
      <c r="AA192" s="108" t="s">
        <v>1546</v>
      </c>
      <c r="AB192" s="84">
        <v>27000</v>
      </c>
      <c r="AC192" s="108"/>
      <c r="AD192" s="84">
        <v>75</v>
      </c>
      <c r="AE192" s="84" t="s">
        <v>1467</v>
      </c>
      <c r="AF192" s="84" t="s">
        <v>1586</v>
      </c>
      <c r="AG192" s="108" t="s">
        <v>1587</v>
      </c>
      <c r="AH192" s="84" t="s">
        <v>1357</v>
      </c>
      <c r="AI192" s="108" t="s">
        <v>1549</v>
      </c>
      <c r="AJ192" s="84">
        <v>430</v>
      </c>
      <c r="AK192" s="84">
        <v>430</v>
      </c>
      <c r="AL192" s="108" t="s">
        <v>1579</v>
      </c>
      <c r="AM192" s="84">
        <v>19168.03</v>
      </c>
      <c r="AN192" s="112">
        <v>4911.97</v>
      </c>
      <c r="AO192" s="112">
        <v>24080</v>
      </c>
      <c r="AP192" s="112">
        <v>7831.97</v>
      </c>
      <c r="AQ192" s="112">
        <v>379.03</v>
      </c>
      <c r="AR192" s="112">
        <v>8211</v>
      </c>
      <c r="AS192" s="112">
        <v>0</v>
      </c>
      <c r="AT192" s="112">
        <v>0</v>
      </c>
      <c r="AU192" s="112">
        <v>0</v>
      </c>
      <c r="AV192" s="84">
        <v>56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2049</v>
      </c>
      <c r="BH192" s="114" t="s">
        <v>1865</v>
      </c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205724</v>
      </c>
      <c r="J193" s="38" t="s">
        <v>253</v>
      </c>
      <c r="K193" s="84">
        <v>205724</v>
      </c>
      <c r="L193" s="84" t="s">
        <v>295</v>
      </c>
      <c r="M193" s="38" t="s">
        <v>296</v>
      </c>
      <c r="N193" s="84">
        <v>501608</v>
      </c>
      <c r="O193" s="84" t="s">
        <v>652</v>
      </c>
      <c r="P193" s="84">
        <v>876643</v>
      </c>
      <c r="Q193" s="38" t="s">
        <v>667</v>
      </c>
      <c r="R193" s="38" t="s">
        <v>465</v>
      </c>
      <c r="S193" s="84" t="s">
        <v>780</v>
      </c>
      <c r="T193" s="84" t="s">
        <v>780</v>
      </c>
      <c r="U193" s="84" t="s">
        <v>260</v>
      </c>
      <c r="V193" s="84" t="s">
        <v>281</v>
      </c>
      <c r="W193" s="84">
        <v>0</v>
      </c>
      <c r="X193" s="38" t="s">
        <v>272</v>
      </c>
      <c r="Y193" s="84">
        <v>359000519</v>
      </c>
      <c r="Z193" s="38" t="s">
        <v>781</v>
      </c>
      <c r="AA193" s="108" t="s">
        <v>1546</v>
      </c>
      <c r="AB193" s="84">
        <v>42000</v>
      </c>
      <c r="AC193" s="108"/>
      <c r="AD193" s="84">
        <v>50</v>
      </c>
      <c r="AE193" s="84" t="s">
        <v>1467</v>
      </c>
      <c r="AF193" s="84" t="s">
        <v>1586</v>
      </c>
      <c r="AG193" s="108" t="s">
        <v>1587</v>
      </c>
      <c r="AH193" s="84" t="s">
        <v>1357</v>
      </c>
      <c r="AI193" s="108" t="s">
        <v>1549</v>
      </c>
      <c r="AJ193" s="84">
        <v>950</v>
      </c>
      <c r="AK193" s="84">
        <v>950</v>
      </c>
      <c r="AL193" s="108" t="s">
        <v>1264</v>
      </c>
      <c r="AM193" s="84">
        <v>13885.58</v>
      </c>
      <c r="AN193" s="112">
        <v>3214.42</v>
      </c>
      <c r="AO193" s="112">
        <v>17100</v>
      </c>
      <c r="AP193" s="112">
        <v>28114.42</v>
      </c>
      <c r="AQ193" s="112">
        <v>2253.58</v>
      </c>
      <c r="AR193" s="112">
        <v>30368</v>
      </c>
      <c r="AS193" s="112">
        <v>28114.42</v>
      </c>
      <c r="AT193" s="112">
        <v>2253.58</v>
      </c>
      <c r="AU193" s="112">
        <v>30368</v>
      </c>
      <c r="AV193" s="84">
        <v>56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2050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205724</v>
      </c>
      <c r="J194" s="38" t="s">
        <v>253</v>
      </c>
      <c r="K194" s="84">
        <v>205724</v>
      </c>
      <c r="L194" s="84" t="s">
        <v>254</v>
      </c>
      <c r="M194" s="38" t="s">
        <v>255</v>
      </c>
      <c r="N194" s="84">
        <v>485766</v>
      </c>
      <c r="O194" s="84" t="s">
        <v>602</v>
      </c>
      <c r="P194" s="84">
        <v>842822</v>
      </c>
      <c r="Q194" s="38" t="s">
        <v>603</v>
      </c>
      <c r="R194" s="38" t="s">
        <v>677</v>
      </c>
      <c r="S194" s="84" t="s">
        <v>604</v>
      </c>
      <c r="T194" s="84" t="s">
        <v>604</v>
      </c>
      <c r="U194" s="84" t="s">
        <v>260</v>
      </c>
      <c r="V194" s="84" t="s">
        <v>281</v>
      </c>
      <c r="W194" s="84">
        <v>0</v>
      </c>
      <c r="X194" s="38" t="s">
        <v>272</v>
      </c>
      <c r="Y194" s="84">
        <v>359002218</v>
      </c>
      <c r="Z194" s="38" t="s">
        <v>605</v>
      </c>
      <c r="AA194" s="108" t="s">
        <v>1588</v>
      </c>
      <c r="AB194" s="84">
        <v>12000</v>
      </c>
      <c r="AC194" s="108"/>
      <c r="AD194" s="84">
        <v>50</v>
      </c>
      <c r="AE194" s="84" t="s">
        <v>1508</v>
      </c>
      <c r="AF194" s="84" t="s">
        <v>1444</v>
      </c>
      <c r="AG194" s="108" t="s">
        <v>1445</v>
      </c>
      <c r="AH194" s="84" t="s">
        <v>1357</v>
      </c>
      <c r="AI194" s="108" t="s">
        <v>1549</v>
      </c>
      <c r="AJ194" s="84">
        <v>270</v>
      </c>
      <c r="AK194" s="84">
        <v>270</v>
      </c>
      <c r="AL194" s="108" t="s">
        <v>1446</v>
      </c>
      <c r="AM194" s="84">
        <v>8546.59</v>
      </c>
      <c r="AN194" s="112">
        <v>1443.41</v>
      </c>
      <c r="AO194" s="112">
        <v>9990</v>
      </c>
      <c r="AP194" s="112">
        <v>3453.41</v>
      </c>
      <c r="AQ194" s="112">
        <v>117.59</v>
      </c>
      <c r="AR194" s="112">
        <v>3571</v>
      </c>
      <c r="AS194" s="112">
        <v>3453.41</v>
      </c>
      <c r="AT194" s="112">
        <v>117.59</v>
      </c>
      <c r="AU194" s="112">
        <v>3571</v>
      </c>
      <c r="AV194" s="84">
        <v>56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1987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206075</v>
      </c>
      <c r="J195" s="38" t="s">
        <v>750</v>
      </c>
      <c r="K195" s="84">
        <v>206075</v>
      </c>
      <c r="L195" s="84" t="s">
        <v>295</v>
      </c>
      <c r="M195" s="38" t="s">
        <v>296</v>
      </c>
      <c r="N195" s="84">
        <v>463016</v>
      </c>
      <c r="O195" s="84" t="s">
        <v>751</v>
      </c>
      <c r="P195" s="84">
        <v>712922</v>
      </c>
      <c r="Q195" s="38" t="s">
        <v>752</v>
      </c>
      <c r="R195" s="38" t="s">
        <v>465</v>
      </c>
      <c r="S195" s="84" t="s">
        <v>782</v>
      </c>
      <c r="T195" s="84" t="s">
        <v>782</v>
      </c>
      <c r="U195" s="84" t="s">
        <v>260</v>
      </c>
      <c r="V195" s="84" t="s">
        <v>261</v>
      </c>
      <c r="W195" s="84">
        <v>0</v>
      </c>
      <c r="X195" s="38" t="s">
        <v>746</v>
      </c>
      <c r="Y195" s="84">
        <v>359006019</v>
      </c>
      <c r="Z195" s="38" t="s">
        <v>783</v>
      </c>
      <c r="AA195" s="108" t="s">
        <v>1271</v>
      </c>
      <c r="AB195" s="84">
        <v>42000</v>
      </c>
      <c r="AC195" s="108"/>
      <c r="AD195" s="84">
        <v>75</v>
      </c>
      <c r="AE195" s="84" t="s">
        <v>1467</v>
      </c>
      <c r="AF195" s="84" t="s">
        <v>1584</v>
      </c>
      <c r="AG195" s="108" t="s">
        <v>1585</v>
      </c>
      <c r="AH195" s="84" t="s">
        <v>1357</v>
      </c>
      <c r="AI195" s="108" t="s">
        <v>1576</v>
      </c>
      <c r="AJ195" s="84">
        <v>670</v>
      </c>
      <c r="AK195" s="84">
        <v>670</v>
      </c>
      <c r="AL195" s="108" t="s">
        <v>1558</v>
      </c>
      <c r="AM195" s="84">
        <v>29315.19</v>
      </c>
      <c r="AN195" s="112">
        <v>7534.81</v>
      </c>
      <c r="AO195" s="112">
        <v>36850</v>
      </c>
      <c r="AP195" s="112">
        <v>12684.81</v>
      </c>
      <c r="AQ195" s="112">
        <v>639.19000000000005</v>
      </c>
      <c r="AR195" s="112">
        <v>13324</v>
      </c>
      <c r="AS195" s="112">
        <v>0</v>
      </c>
      <c r="AT195" s="112">
        <v>0</v>
      </c>
      <c r="AU195" s="112">
        <v>0</v>
      </c>
      <c r="AV195" s="84">
        <v>55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2051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208339</v>
      </c>
      <c r="J196" s="38" t="s">
        <v>784</v>
      </c>
      <c r="K196" s="84">
        <v>208339</v>
      </c>
      <c r="L196" s="84" t="s">
        <v>295</v>
      </c>
      <c r="M196" s="38" t="s">
        <v>296</v>
      </c>
      <c r="N196" s="84">
        <v>470333</v>
      </c>
      <c r="O196" s="84" t="s">
        <v>785</v>
      </c>
      <c r="P196" s="84">
        <v>790426</v>
      </c>
      <c r="Q196" s="38" t="s">
        <v>786</v>
      </c>
      <c r="R196" s="38" t="s">
        <v>689</v>
      </c>
      <c r="S196" s="84" t="s">
        <v>787</v>
      </c>
      <c r="T196" s="84" t="s">
        <v>787</v>
      </c>
      <c r="U196" s="84" t="s">
        <v>260</v>
      </c>
      <c r="V196" s="84" t="s">
        <v>261</v>
      </c>
      <c r="W196" s="84">
        <v>0</v>
      </c>
      <c r="X196" s="38" t="s">
        <v>690</v>
      </c>
      <c r="Y196" s="84">
        <v>359089878</v>
      </c>
      <c r="Z196" s="38" t="s">
        <v>788</v>
      </c>
      <c r="AA196" s="108" t="s">
        <v>1589</v>
      </c>
      <c r="AB196" s="84">
        <v>14999</v>
      </c>
      <c r="AC196" s="108"/>
      <c r="AD196" s="84">
        <v>50</v>
      </c>
      <c r="AE196" s="84" t="s">
        <v>1521</v>
      </c>
      <c r="AF196" s="84" t="s">
        <v>1590</v>
      </c>
      <c r="AG196" s="108" t="s">
        <v>1591</v>
      </c>
      <c r="AH196" s="84" t="s">
        <v>1357</v>
      </c>
      <c r="AI196" s="108" t="s">
        <v>1592</v>
      </c>
      <c r="AJ196" s="84">
        <v>340</v>
      </c>
      <c r="AK196" s="84">
        <v>340</v>
      </c>
      <c r="AL196" s="108" t="s">
        <v>1365</v>
      </c>
      <c r="AM196" s="84">
        <v>7712.34</v>
      </c>
      <c r="AN196" s="112">
        <v>1467.66</v>
      </c>
      <c r="AO196" s="112">
        <v>9180</v>
      </c>
      <c r="AP196" s="112">
        <v>7286.66</v>
      </c>
      <c r="AQ196" s="112">
        <v>416.34</v>
      </c>
      <c r="AR196" s="112">
        <v>7703</v>
      </c>
      <c r="AS196" s="112">
        <v>7286.66</v>
      </c>
      <c r="AT196" s="112">
        <v>416.34</v>
      </c>
      <c r="AU196" s="112">
        <v>7703</v>
      </c>
      <c r="AV196" s="84">
        <v>52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2052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205724</v>
      </c>
      <c r="J197" s="38" t="s">
        <v>253</v>
      </c>
      <c r="K197" s="84">
        <v>205724</v>
      </c>
      <c r="L197" s="84" t="s">
        <v>295</v>
      </c>
      <c r="M197" s="38" t="s">
        <v>296</v>
      </c>
      <c r="N197" s="84">
        <v>501608</v>
      </c>
      <c r="O197" s="84" t="s">
        <v>652</v>
      </c>
      <c r="P197" s="84">
        <v>883677</v>
      </c>
      <c r="Q197" s="38" t="s">
        <v>705</v>
      </c>
      <c r="R197" s="38" t="s">
        <v>465</v>
      </c>
      <c r="S197" s="84" t="s">
        <v>789</v>
      </c>
      <c r="T197" s="84" t="s">
        <v>789</v>
      </c>
      <c r="U197" s="84" t="s">
        <v>260</v>
      </c>
      <c r="V197" s="84" t="s">
        <v>281</v>
      </c>
      <c r="W197" s="84">
        <v>0</v>
      </c>
      <c r="X197" s="38" t="s">
        <v>272</v>
      </c>
      <c r="Y197" s="84">
        <v>359095296</v>
      </c>
      <c r="Z197" s="38" t="s">
        <v>790</v>
      </c>
      <c r="AA197" s="108" t="s">
        <v>1300</v>
      </c>
      <c r="AB197" s="84">
        <v>42000</v>
      </c>
      <c r="AC197" s="108"/>
      <c r="AD197" s="84">
        <v>75</v>
      </c>
      <c r="AE197" s="84" t="s">
        <v>1467</v>
      </c>
      <c r="AF197" s="84" t="s">
        <v>1593</v>
      </c>
      <c r="AG197" s="108" t="s">
        <v>1594</v>
      </c>
      <c r="AH197" s="84" t="s">
        <v>1357</v>
      </c>
      <c r="AI197" s="108" t="s">
        <v>1595</v>
      </c>
      <c r="AJ197" s="84">
        <v>670</v>
      </c>
      <c r="AK197" s="84">
        <v>670</v>
      </c>
      <c r="AL197" s="108" t="s">
        <v>1381</v>
      </c>
      <c r="AM197" s="84">
        <v>26904.7</v>
      </c>
      <c r="AN197" s="112">
        <v>7265.3</v>
      </c>
      <c r="AO197" s="112">
        <v>34170</v>
      </c>
      <c r="AP197" s="112">
        <v>15095.3</v>
      </c>
      <c r="AQ197" s="112">
        <v>908.7</v>
      </c>
      <c r="AR197" s="112">
        <v>16004</v>
      </c>
      <c r="AS197" s="112">
        <v>0</v>
      </c>
      <c r="AT197" s="112">
        <v>0</v>
      </c>
      <c r="AU197" s="112">
        <v>0</v>
      </c>
      <c r="AV197" s="84">
        <v>51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2053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205724</v>
      </c>
      <c r="J198" s="38" t="s">
        <v>253</v>
      </c>
      <c r="K198" s="84">
        <v>205724</v>
      </c>
      <c r="L198" s="84" t="s">
        <v>295</v>
      </c>
      <c r="M198" s="38" t="s">
        <v>296</v>
      </c>
      <c r="N198" s="84">
        <v>469306</v>
      </c>
      <c r="O198" s="84" t="s">
        <v>266</v>
      </c>
      <c r="P198" s="84">
        <v>779596</v>
      </c>
      <c r="Q198" s="38" t="s">
        <v>712</v>
      </c>
      <c r="R198" s="38" t="s">
        <v>677</v>
      </c>
      <c r="S198" s="84" t="s">
        <v>791</v>
      </c>
      <c r="T198" s="84" t="s">
        <v>791</v>
      </c>
      <c r="U198" s="84" t="s">
        <v>260</v>
      </c>
      <c r="V198" s="84" t="s">
        <v>281</v>
      </c>
      <c r="W198" s="84">
        <v>0</v>
      </c>
      <c r="X198" s="38" t="s">
        <v>767</v>
      </c>
      <c r="Y198" s="84">
        <v>359103048</v>
      </c>
      <c r="Z198" s="38" t="s">
        <v>792</v>
      </c>
      <c r="AA198" s="108" t="s">
        <v>1300</v>
      </c>
      <c r="AB198" s="84">
        <v>40000</v>
      </c>
      <c r="AC198" s="108"/>
      <c r="AD198" s="84">
        <v>50</v>
      </c>
      <c r="AE198" s="84" t="s">
        <v>1508</v>
      </c>
      <c r="AF198" s="84" t="s">
        <v>1378</v>
      </c>
      <c r="AG198" s="108" t="s">
        <v>1596</v>
      </c>
      <c r="AH198" s="84" t="s">
        <v>1357</v>
      </c>
      <c r="AI198" s="108" t="s">
        <v>1595</v>
      </c>
      <c r="AJ198" s="84">
        <v>900</v>
      </c>
      <c r="AK198" s="84">
        <v>900</v>
      </c>
      <c r="AL198" s="108" t="s">
        <v>1399</v>
      </c>
      <c r="AM198" s="84">
        <v>21057.84</v>
      </c>
      <c r="AN198" s="112">
        <v>4142.16</v>
      </c>
      <c r="AO198" s="112">
        <v>25200</v>
      </c>
      <c r="AP198" s="112">
        <v>18942.16</v>
      </c>
      <c r="AQ198" s="112">
        <v>1061.8399999999999</v>
      </c>
      <c r="AR198" s="112">
        <v>20004</v>
      </c>
      <c r="AS198" s="112">
        <v>18942.16</v>
      </c>
      <c r="AT198" s="112">
        <v>1061.8399999999999</v>
      </c>
      <c r="AU198" s="112">
        <v>20004</v>
      </c>
      <c r="AV198" s="84">
        <v>51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2054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217691</v>
      </c>
      <c r="J199" s="38" t="s">
        <v>582</v>
      </c>
      <c r="K199" s="84">
        <v>217691</v>
      </c>
      <c r="L199" s="84" t="s">
        <v>295</v>
      </c>
      <c r="M199" s="38" t="s">
        <v>296</v>
      </c>
      <c r="N199" s="84">
        <v>507677</v>
      </c>
      <c r="O199" s="84" t="s">
        <v>583</v>
      </c>
      <c r="P199" s="84">
        <v>880316</v>
      </c>
      <c r="Q199" s="38" t="s">
        <v>793</v>
      </c>
      <c r="R199" s="38" t="s">
        <v>465</v>
      </c>
      <c r="S199" s="84" t="s">
        <v>794</v>
      </c>
      <c r="T199" s="84" t="s">
        <v>794</v>
      </c>
      <c r="U199" s="84" t="s">
        <v>260</v>
      </c>
      <c r="V199" s="84" t="s">
        <v>261</v>
      </c>
      <c r="W199" s="84">
        <v>0</v>
      </c>
      <c r="X199" s="38" t="s">
        <v>272</v>
      </c>
      <c r="Y199" s="84">
        <v>359103232</v>
      </c>
      <c r="Z199" s="38" t="s">
        <v>795</v>
      </c>
      <c r="AA199" s="108" t="s">
        <v>1597</v>
      </c>
      <c r="AB199" s="84">
        <v>42000</v>
      </c>
      <c r="AC199" s="108"/>
      <c r="AD199" s="84">
        <v>50</v>
      </c>
      <c r="AE199" s="84" t="s">
        <v>1467</v>
      </c>
      <c r="AF199" s="84" t="s">
        <v>1598</v>
      </c>
      <c r="AG199" s="108" t="s">
        <v>1599</v>
      </c>
      <c r="AH199" s="84" t="s">
        <v>1357</v>
      </c>
      <c r="AI199" s="108" t="s">
        <v>1600</v>
      </c>
      <c r="AJ199" s="84">
        <v>950</v>
      </c>
      <c r="AK199" s="84">
        <v>950</v>
      </c>
      <c r="AL199" s="108" t="s">
        <v>1381</v>
      </c>
      <c r="AM199" s="84">
        <v>40252.050000000003</v>
      </c>
      <c r="AN199" s="112">
        <v>5347.95</v>
      </c>
      <c r="AO199" s="112">
        <v>45600</v>
      </c>
      <c r="AP199" s="112">
        <v>1747.95</v>
      </c>
      <c r="AQ199" s="112">
        <v>13.05</v>
      </c>
      <c r="AR199" s="112">
        <v>1761</v>
      </c>
      <c r="AS199" s="112">
        <v>0</v>
      </c>
      <c r="AT199" s="112">
        <v>0</v>
      </c>
      <c r="AU199" s="112">
        <v>0</v>
      </c>
      <c r="AV199" s="84">
        <v>48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2055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205724</v>
      </c>
      <c r="J200" s="38" t="s">
        <v>253</v>
      </c>
      <c r="K200" s="84">
        <v>205724</v>
      </c>
      <c r="L200" s="84" t="s">
        <v>295</v>
      </c>
      <c r="M200" s="38" t="s">
        <v>296</v>
      </c>
      <c r="N200" s="84">
        <v>521072</v>
      </c>
      <c r="O200" s="84" t="s">
        <v>681</v>
      </c>
      <c r="P200" s="84">
        <v>874061</v>
      </c>
      <c r="Q200" s="38" t="s">
        <v>796</v>
      </c>
      <c r="R200" s="38" t="s">
        <v>465</v>
      </c>
      <c r="S200" s="84" t="s">
        <v>797</v>
      </c>
      <c r="T200" s="84" t="s">
        <v>797</v>
      </c>
      <c r="U200" s="84" t="s">
        <v>260</v>
      </c>
      <c r="V200" s="84" t="s">
        <v>261</v>
      </c>
      <c r="W200" s="84">
        <v>0</v>
      </c>
      <c r="X200" s="38" t="s">
        <v>767</v>
      </c>
      <c r="Y200" s="84">
        <v>359103990</v>
      </c>
      <c r="Z200" s="38" t="s">
        <v>798</v>
      </c>
      <c r="AA200" s="108" t="s">
        <v>1601</v>
      </c>
      <c r="AB200" s="84">
        <v>42000</v>
      </c>
      <c r="AC200" s="108"/>
      <c r="AD200" s="84">
        <v>50</v>
      </c>
      <c r="AE200" s="84" t="s">
        <v>1467</v>
      </c>
      <c r="AF200" s="84" t="s">
        <v>1602</v>
      </c>
      <c r="AG200" s="108" t="s">
        <v>1603</v>
      </c>
      <c r="AH200" s="84" t="s">
        <v>1357</v>
      </c>
      <c r="AI200" s="108" t="s">
        <v>1604</v>
      </c>
      <c r="AJ200" s="84">
        <v>950</v>
      </c>
      <c r="AK200" s="84">
        <v>950</v>
      </c>
      <c r="AL200" s="108" t="s">
        <v>1381</v>
      </c>
      <c r="AM200" s="84">
        <v>41300.97</v>
      </c>
      <c r="AN200" s="112">
        <v>5249.03</v>
      </c>
      <c r="AO200" s="112">
        <v>46550</v>
      </c>
      <c r="AP200" s="112">
        <v>699.03</v>
      </c>
      <c r="AQ200" s="112">
        <v>3.97</v>
      </c>
      <c r="AR200" s="112">
        <v>703</v>
      </c>
      <c r="AS200" s="112">
        <v>0</v>
      </c>
      <c r="AT200" s="112">
        <v>0</v>
      </c>
      <c r="AU200" s="112">
        <v>0</v>
      </c>
      <c r="AV200" s="84">
        <v>49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2056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205724</v>
      </c>
      <c r="J201" s="38" t="s">
        <v>253</v>
      </c>
      <c r="K201" s="84">
        <v>205724</v>
      </c>
      <c r="L201" s="84" t="s">
        <v>295</v>
      </c>
      <c r="M201" s="38" t="s">
        <v>296</v>
      </c>
      <c r="N201" s="84">
        <v>476502</v>
      </c>
      <c r="O201" s="84" t="s">
        <v>799</v>
      </c>
      <c r="P201" s="84">
        <v>837232</v>
      </c>
      <c r="Q201" s="38" t="s">
        <v>800</v>
      </c>
      <c r="R201" s="38" t="s">
        <v>465</v>
      </c>
      <c r="S201" s="84" t="s">
        <v>801</v>
      </c>
      <c r="T201" s="84" t="s">
        <v>801</v>
      </c>
      <c r="U201" s="84" t="s">
        <v>260</v>
      </c>
      <c r="V201" s="84" t="s">
        <v>261</v>
      </c>
      <c r="W201" s="84">
        <v>0</v>
      </c>
      <c r="X201" s="38" t="s">
        <v>272</v>
      </c>
      <c r="Y201" s="84">
        <v>359104287</v>
      </c>
      <c r="Z201" s="38" t="s">
        <v>802</v>
      </c>
      <c r="AA201" s="108" t="s">
        <v>1592</v>
      </c>
      <c r="AB201" s="84">
        <v>42000</v>
      </c>
      <c r="AC201" s="108"/>
      <c r="AD201" s="84">
        <v>50</v>
      </c>
      <c r="AE201" s="84" t="s">
        <v>1467</v>
      </c>
      <c r="AF201" s="84" t="s">
        <v>1605</v>
      </c>
      <c r="AG201" s="108" t="s">
        <v>1606</v>
      </c>
      <c r="AH201" s="84" t="s">
        <v>1357</v>
      </c>
      <c r="AI201" s="108" t="s">
        <v>1595</v>
      </c>
      <c r="AJ201" s="84">
        <v>950</v>
      </c>
      <c r="AK201" s="84">
        <v>950</v>
      </c>
      <c r="AL201" s="108" t="s">
        <v>1607</v>
      </c>
      <c r="AM201" s="84">
        <v>21536.68</v>
      </c>
      <c r="AN201" s="112">
        <v>4113.32</v>
      </c>
      <c r="AO201" s="112">
        <v>25650</v>
      </c>
      <c r="AP201" s="112">
        <v>20463.32</v>
      </c>
      <c r="AQ201" s="112">
        <v>1175.68</v>
      </c>
      <c r="AR201" s="112">
        <v>21639</v>
      </c>
      <c r="AS201" s="112">
        <v>20463.32</v>
      </c>
      <c r="AT201" s="112">
        <v>1175.68</v>
      </c>
      <c r="AU201" s="112">
        <v>21639</v>
      </c>
      <c r="AV201" s="84">
        <v>51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2057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217691</v>
      </c>
      <c r="J202" s="38" t="s">
        <v>582</v>
      </c>
      <c r="K202" s="84">
        <v>217691</v>
      </c>
      <c r="L202" s="84" t="s">
        <v>295</v>
      </c>
      <c r="M202" s="38" t="s">
        <v>296</v>
      </c>
      <c r="N202" s="84">
        <v>507677</v>
      </c>
      <c r="O202" s="84" t="s">
        <v>583</v>
      </c>
      <c r="P202" s="84">
        <v>880316</v>
      </c>
      <c r="Q202" s="38" t="s">
        <v>793</v>
      </c>
      <c r="R202" s="38" t="s">
        <v>465</v>
      </c>
      <c r="S202" s="84" t="s">
        <v>803</v>
      </c>
      <c r="T202" s="84" t="s">
        <v>803</v>
      </c>
      <c r="U202" s="84" t="s">
        <v>260</v>
      </c>
      <c r="V202" s="84" t="s">
        <v>261</v>
      </c>
      <c r="W202" s="84">
        <v>0</v>
      </c>
      <c r="X202" s="38" t="s">
        <v>272</v>
      </c>
      <c r="Y202" s="84">
        <v>359104377</v>
      </c>
      <c r="Z202" s="38" t="s">
        <v>804</v>
      </c>
      <c r="AA202" s="108" t="s">
        <v>1248</v>
      </c>
      <c r="AB202" s="84">
        <v>42000</v>
      </c>
      <c r="AC202" s="108"/>
      <c r="AD202" s="84">
        <v>50</v>
      </c>
      <c r="AE202" s="84" t="s">
        <v>1467</v>
      </c>
      <c r="AF202" s="84" t="s">
        <v>1608</v>
      </c>
      <c r="AG202" s="108" t="s">
        <v>1609</v>
      </c>
      <c r="AH202" s="84" t="s">
        <v>1357</v>
      </c>
      <c r="AI202" s="108" t="s">
        <v>1610</v>
      </c>
      <c r="AJ202" s="84">
        <v>950</v>
      </c>
      <c r="AK202" s="84">
        <v>950</v>
      </c>
      <c r="AL202" s="108" t="s">
        <v>1442</v>
      </c>
      <c r="AM202" s="84">
        <v>24042.15</v>
      </c>
      <c r="AN202" s="112">
        <v>4457.8500000000004</v>
      </c>
      <c r="AO202" s="112">
        <v>28500</v>
      </c>
      <c r="AP202" s="112">
        <v>17957.849999999999</v>
      </c>
      <c r="AQ202" s="112">
        <v>903.15</v>
      </c>
      <c r="AR202" s="112">
        <v>18861</v>
      </c>
      <c r="AS202" s="112">
        <v>17957.849999999999</v>
      </c>
      <c r="AT202" s="112">
        <v>903.15</v>
      </c>
      <c r="AU202" s="112">
        <v>18861</v>
      </c>
      <c r="AV202" s="84">
        <v>51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2058</v>
      </c>
      <c r="BH202" s="114" t="s">
        <v>1865</v>
      </c>
      <c r="BI202" s="38" t="s">
        <v>110</v>
      </c>
      <c r="BJ202" s="85">
        <v>46031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 t="s">
        <v>2244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205724</v>
      </c>
      <c r="J203" s="38" t="s">
        <v>253</v>
      </c>
      <c r="K203" s="84">
        <v>205724</v>
      </c>
      <c r="L203" s="84" t="s">
        <v>295</v>
      </c>
      <c r="M203" s="38" t="s">
        <v>296</v>
      </c>
      <c r="N203" s="84">
        <v>501608</v>
      </c>
      <c r="O203" s="84" t="s">
        <v>652</v>
      </c>
      <c r="P203" s="84">
        <v>872499</v>
      </c>
      <c r="Q203" s="38" t="s">
        <v>653</v>
      </c>
      <c r="R203" s="38" t="s">
        <v>677</v>
      </c>
      <c r="S203" s="84" t="s">
        <v>805</v>
      </c>
      <c r="T203" s="84" t="s">
        <v>805</v>
      </c>
      <c r="U203" s="84" t="s">
        <v>260</v>
      </c>
      <c r="V203" s="84" t="s">
        <v>261</v>
      </c>
      <c r="W203" s="84">
        <v>0</v>
      </c>
      <c r="X203" s="38" t="s">
        <v>272</v>
      </c>
      <c r="Y203" s="84">
        <v>359104711</v>
      </c>
      <c r="Z203" s="38" t="s">
        <v>806</v>
      </c>
      <c r="AA203" s="108" t="s">
        <v>1611</v>
      </c>
      <c r="AB203" s="84">
        <v>40000</v>
      </c>
      <c r="AC203" s="108"/>
      <c r="AD203" s="84">
        <v>50</v>
      </c>
      <c r="AE203" s="84" t="s">
        <v>1508</v>
      </c>
      <c r="AF203" s="84" t="s">
        <v>1612</v>
      </c>
      <c r="AG203" s="108" t="s">
        <v>1613</v>
      </c>
      <c r="AH203" s="84" t="s">
        <v>1357</v>
      </c>
      <c r="AI203" s="108" t="s">
        <v>1614</v>
      </c>
      <c r="AJ203" s="84">
        <v>900</v>
      </c>
      <c r="AK203" s="84">
        <v>900</v>
      </c>
      <c r="AL203" s="108" t="s">
        <v>1615</v>
      </c>
      <c r="AM203" s="84">
        <v>18772.03</v>
      </c>
      <c r="AN203" s="112">
        <v>3777.97</v>
      </c>
      <c r="AO203" s="112">
        <v>22550</v>
      </c>
      <c r="AP203" s="112">
        <v>21227.97</v>
      </c>
      <c r="AQ203" s="112">
        <v>1289.03</v>
      </c>
      <c r="AR203" s="112">
        <v>22517</v>
      </c>
      <c r="AS203" s="112">
        <v>21227.97</v>
      </c>
      <c r="AT203" s="112">
        <v>1289.03</v>
      </c>
      <c r="AU203" s="112">
        <v>22517</v>
      </c>
      <c r="AV203" s="84">
        <v>52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2059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205724</v>
      </c>
      <c r="J204" s="38" t="s">
        <v>253</v>
      </c>
      <c r="K204" s="84">
        <v>205724</v>
      </c>
      <c r="L204" s="84" t="s">
        <v>295</v>
      </c>
      <c r="M204" s="38" t="s">
        <v>296</v>
      </c>
      <c r="N204" s="84">
        <v>474143</v>
      </c>
      <c r="O204" s="84" t="s">
        <v>391</v>
      </c>
      <c r="P204" s="84">
        <v>737786</v>
      </c>
      <c r="Q204" s="38" t="s">
        <v>807</v>
      </c>
      <c r="R204" s="38" t="s">
        <v>465</v>
      </c>
      <c r="S204" s="84" t="s">
        <v>808</v>
      </c>
      <c r="T204" s="84" t="s">
        <v>808</v>
      </c>
      <c r="U204" s="84" t="s">
        <v>260</v>
      </c>
      <c r="V204" s="84" t="s">
        <v>281</v>
      </c>
      <c r="W204" s="84">
        <v>0</v>
      </c>
      <c r="X204" s="38" t="s">
        <v>272</v>
      </c>
      <c r="Y204" s="84">
        <v>359107034</v>
      </c>
      <c r="Z204" s="38" t="s">
        <v>809</v>
      </c>
      <c r="AA204" s="108" t="s">
        <v>1616</v>
      </c>
      <c r="AB204" s="84">
        <v>60000</v>
      </c>
      <c r="AC204" s="108"/>
      <c r="AD204" s="84">
        <v>75</v>
      </c>
      <c r="AE204" s="84" t="s">
        <v>1554</v>
      </c>
      <c r="AF204" s="84" t="s">
        <v>1617</v>
      </c>
      <c r="AG204" s="108" t="s">
        <v>1618</v>
      </c>
      <c r="AH204" s="84" t="s">
        <v>1217</v>
      </c>
      <c r="AI204" s="108" t="s">
        <v>1595</v>
      </c>
      <c r="AJ204" s="84">
        <v>950</v>
      </c>
      <c r="AK204" s="84">
        <v>950</v>
      </c>
      <c r="AL204" s="108" t="s">
        <v>1579</v>
      </c>
      <c r="AM204" s="84">
        <v>37972.6</v>
      </c>
      <c r="AN204" s="112">
        <v>10477.4</v>
      </c>
      <c r="AO204" s="112">
        <v>48450</v>
      </c>
      <c r="AP204" s="112">
        <v>22027.4</v>
      </c>
      <c r="AQ204" s="112">
        <v>1362.6</v>
      </c>
      <c r="AR204" s="112">
        <v>23390</v>
      </c>
      <c r="AS204" s="112">
        <v>0</v>
      </c>
      <c r="AT204" s="112">
        <v>0</v>
      </c>
      <c r="AU204" s="112">
        <v>0</v>
      </c>
      <c r="AV204" s="84">
        <v>51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2060</v>
      </c>
      <c r="BH204" s="114" t="s">
        <v>1865</v>
      </c>
      <c r="BI204" s="38" t="s">
        <v>110</v>
      </c>
      <c r="BJ204" s="85">
        <v>46030</v>
      </c>
      <c r="BK204" s="84"/>
      <c r="BL204" s="38"/>
      <c r="BM204" s="115"/>
      <c r="BN204" s="116"/>
      <c r="BO204" s="84"/>
      <c r="BP204" s="84"/>
      <c r="BQ204" s="117"/>
      <c r="BR204" s="118" t="s">
        <v>2235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205724</v>
      </c>
      <c r="J205" s="38" t="s">
        <v>253</v>
      </c>
      <c r="K205" s="84">
        <v>205724</v>
      </c>
      <c r="L205" s="84" t="s">
        <v>295</v>
      </c>
      <c r="M205" s="38" t="s">
        <v>296</v>
      </c>
      <c r="N205" s="84">
        <v>476502</v>
      </c>
      <c r="O205" s="84" t="s">
        <v>799</v>
      </c>
      <c r="P205" s="84">
        <v>837232</v>
      </c>
      <c r="Q205" s="38" t="s">
        <v>800</v>
      </c>
      <c r="R205" s="38" t="s">
        <v>465</v>
      </c>
      <c r="S205" s="84" t="s">
        <v>810</v>
      </c>
      <c r="T205" s="84" t="s">
        <v>810</v>
      </c>
      <c r="U205" s="84" t="s">
        <v>260</v>
      </c>
      <c r="V205" s="84" t="s">
        <v>261</v>
      </c>
      <c r="W205" s="84">
        <v>0</v>
      </c>
      <c r="X205" s="38" t="s">
        <v>272</v>
      </c>
      <c r="Y205" s="84">
        <v>359121784</v>
      </c>
      <c r="Z205" s="38" t="s">
        <v>811</v>
      </c>
      <c r="AA205" s="108" t="s">
        <v>1592</v>
      </c>
      <c r="AB205" s="84">
        <v>42000</v>
      </c>
      <c r="AC205" s="108"/>
      <c r="AD205" s="84">
        <v>50</v>
      </c>
      <c r="AE205" s="84" t="s">
        <v>1467</v>
      </c>
      <c r="AF205" s="84" t="s">
        <v>1605</v>
      </c>
      <c r="AG205" s="108" t="s">
        <v>1606</v>
      </c>
      <c r="AH205" s="84" t="s">
        <v>1357</v>
      </c>
      <c r="AI205" s="108" t="s">
        <v>1595</v>
      </c>
      <c r="AJ205" s="84">
        <v>950</v>
      </c>
      <c r="AK205" s="84">
        <v>950</v>
      </c>
      <c r="AL205" s="108" t="s">
        <v>1607</v>
      </c>
      <c r="AM205" s="84">
        <v>21536.68</v>
      </c>
      <c r="AN205" s="112">
        <v>4113.32</v>
      </c>
      <c r="AO205" s="112">
        <v>25650</v>
      </c>
      <c r="AP205" s="112">
        <v>20463.32</v>
      </c>
      <c r="AQ205" s="112">
        <v>1175.68</v>
      </c>
      <c r="AR205" s="112">
        <v>21639</v>
      </c>
      <c r="AS205" s="112">
        <v>20463.32</v>
      </c>
      <c r="AT205" s="112">
        <v>1175.68</v>
      </c>
      <c r="AU205" s="112">
        <v>21639</v>
      </c>
      <c r="AV205" s="84">
        <v>51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2061</v>
      </c>
      <c r="BH205" s="114" t="s">
        <v>1864</v>
      </c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205724</v>
      </c>
      <c r="J206" s="38" t="s">
        <v>253</v>
      </c>
      <c r="K206" s="84">
        <v>205724</v>
      </c>
      <c r="L206" s="84" t="s">
        <v>295</v>
      </c>
      <c r="M206" s="38" t="s">
        <v>296</v>
      </c>
      <c r="N206" s="84">
        <v>476502</v>
      </c>
      <c r="O206" s="84" t="s">
        <v>799</v>
      </c>
      <c r="P206" s="84">
        <v>837232</v>
      </c>
      <c r="Q206" s="38" t="s">
        <v>800</v>
      </c>
      <c r="R206" s="38" t="s">
        <v>465</v>
      </c>
      <c r="S206" s="84" t="s">
        <v>812</v>
      </c>
      <c r="T206" s="84" t="s">
        <v>812</v>
      </c>
      <c r="U206" s="84" t="s">
        <v>260</v>
      </c>
      <c r="V206" s="84" t="s">
        <v>261</v>
      </c>
      <c r="W206" s="84">
        <v>0</v>
      </c>
      <c r="X206" s="38" t="s">
        <v>272</v>
      </c>
      <c r="Y206" s="84">
        <v>359131616</v>
      </c>
      <c r="Z206" s="38" t="s">
        <v>813</v>
      </c>
      <c r="AA206" s="108" t="s">
        <v>1592</v>
      </c>
      <c r="AB206" s="84">
        <v>42000</v>
      </c>
      <c r="AC206" s="108"/>
      <c r="AD206" s="84">
        <v>50</v>
      </c>
      <c r="AE206" s="84" t="s">
        <v>1467</v>
      </c>
      <c r="AF206" s="84" t="s">
        <v>1605</v>
      </c>
      <c r="AG206" s="108" t="s">
        <v>1606</v>
      </c>
      <c r="AH206" s="84" t="s">
        <v>1357</v>
      </c>
      <c r="AI206" s="108" t="s">
        <v>1595</v>
      </c>
      <c r="AJ206" s="84">
        <v>950</v>
      </c>
      <c r="AK206" s="84">
        <v>950</v>
      </c>
      <c r="AL206" s="108" t="s">
        <v>1607</v>
      </c>
      <c r="AM206" s="84">
        <v>21536.68</v>
      </c>
      <c r="AN206" s="112">
        <v>4113.32</v>
      </c>
      <c r="AO206" s="112">
        <v>25650</v>
      </c>
      <c r="AP206" s="112">
        <v>20463.32</v>
      </c>
      <c r="AQ206" s="112">
        <v>1175.68</v>
      </c>
      <c r="AR206" s="112">
        <v>21639</v>
      </c>
      <c r="AS206" s="112">
        <v>20463.32</v>
      </c>
      <c r="AT206" s="112">
        <v>1175.68</v>
      </c>
      <c r="AU206" s="112">
        <v>21639</v>
      </c>
      <c r="AV206" s="84">
        <v>51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2062</v>
      </c>
      <c r="BH206" s="114" t="s">
        <v>1864</v>
      </c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208957</v>
      </c>
      <c r="J207" s="38" t="s">
        <v>488</v>
      </c>
      <c r="K207" s="84">
        <v>208957</v>
      </c>
      <c r="L207" s="84" t="s">
        <v>254</v>
      </c>
      <c r="M207" s="38" t="s">
        <v>255</v>
      </c>
      <c r="N207" s="84">
        <v>471608</v>
      </c>
      <c r="O207" s="84" t="s">
        <v>489</v>
      </c>
      <c r="P207" s="84">
        <v>759402</v>
      </c>
      <c r="Q207" s="38" t="s">
        <v>814</v>
      </c>
      <c r="R207" s="38" t="s">
        <v>677</v>
      </c>
      <c r="S207" s="84" t="s">
        <v>815</v>
      </c>
      <c r="T207" s="84" t="s">
        <v>815</v>
      </c>
      <c r="U207" s="84" t="s">
        <v>260</v>
      </c>
      <c r="V207" s="84" t="s">
        <v>261</v>
      </c>
      <c r="W207" s="84">
        <v>0</v>
      </c>
      <c r="X207" s="38" t="s">
        <v>272</v>
      </c>
      <c r="Y207" s="84">
        <v>359139643</v>
      </c>
      <c r="Z207" s="38" t="s">
        <v>816</v>
      </c>
      <c r="AA207" s="108" t="s">
        <v>1610</v>
      </c>
      <c r="AB207" s="84">
        <v>30000</v>
      </c>
      <c r="AC207" s="108"/>
      <c r="AD207" s="84">
        <v>50</v>
      </c>
      <c r="AE207" s="84" t="s">
        <v>1508</v>
      </c>
      <c r="AF207" s="84" t="s">
        <v>1619</v>
      </c>
      <c r="AG207" s="108" t="s">
        <v>1620</v>
      </c>
      <c r="AH207" s="84" t="s">
        <v>1357</v>
      </c>
      <c r="AI207" s="108" t="s">
        <v>1597</v>
      </c>
      <c r="AJ207" s="84">
        <v>680</v>
      </c>
      <c r="AK207" s="84">
        <v>680</v>
      </c>
      <c r="AL207" s="108" t="s">
        <v>1621</v>
      </c>
      <c r="AM207" s="84">
        <v>20955.21</v>
      </c>
      <c r="AN207" s="112">
        <v>3524.79</v>
      </c>
      <c r="AO207" s="112">
        <v>24480</v>
      </c>
      <c r="AP207" s="112">
        <v>9044.7900000000009</v>
      </c>
      <c r="AQ207" s="112">
        <v>321.20999999999998</v>
      </c>
      <c r="AR207" s="112">
        <v>9366</v>
      </c>
      <c r="AS207" s="112">
        <v>8521.91</v>
      </c>
      <c r="AT207" s="112">
        <v>318.08999999999997</v>
      </c>
      <c r="AU207" s="112">
        <v>8840</v>
      </c>
      <c r="AV207" s="84">
        <v>49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2063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205724</v>
      </c>
      <c r="J208" s="38" t="s">
        <v>253</v>
      </c>
      <c r="K208" s="84">
        <v>205724</v>
      </c>
      <c r="L208" s="84" t="s">
        <v>295</v>
      </c>
      <c r="M208" s="38" t="s">
        <v>296</v>
      </c>
      <c r="N208" s="84">
        <v>521072</v>
      </c>
      <c r="O208" s="84" t="s">
        <v>681</v>
      </c>
      <c r="P208" s="84">
        <v>874061</v>
      </c>
      <c r="Q208" s="38" t="s">
        <v>796</v>
      </c>
      <c r="R208" s="38" t="s">
        <v>465</v>
      </c>
      <c r="S208" s="84" t="s">
        <v>817</v>
      </c>
      <c r="T208" s="84" t="s">
        <v>817</v>
      </c>
      <c r="U208" s="84" t="s">
        <v>260</v>
      </c>
      <c r="V208" s="84" t="s">
        <v>261</v>
      </c>
      <c r="W208" s="84">
        <v>0</v>
      </c>
      <c r="X208" s="38" t="s">
        <v>767</v>
      </c>
      <c r="Y208" s="84">
        <v>359149834</v>
      </c>
      <c r="Z208" s="38" t="s">
        <v>818</v>
      </c>
      <c r="AA208" s="108" t="s">
        <v>1622</v>
      </c>
      <c r="AB208" s="84">
        <v>42000</v>
      </c>
      <c r="AC208" s="108"/>
      <c r="AD208" s="84">
        <v>50</v>
      </c>
      <c r="AE208" s="84" t="s">
        <v>1467</v>
      </c>
      <c r="AF208" s="84" t="s">
        <v>1623</v>
      </c>
      <c r="AG208" s="108" t="s">
        <v>1624</v>
      </c>
      <c r="AH208" s="84" t="s">
        <v>1357</v>
      </c>
      <c r="AI208" s="108" t="s">
        <v>1604</v>
      </c>
      <c r="AJ208" s="84">
        <v>950</v>
      </c>
      <c r="AK208" s="84">
        <v>950</v>
      </c>
      <c r="AL208" s="108" t="s">
        <v>1381</v>
      </c>
      <c r="AM208" s="84">
        <v>41265.21</v>
      </c>
      <c r="AN208" s="112">
        <v>5284.79</v>
      </c>
      <c r="AO208" s="112">
        <v>46550</v>
      </c>
      <c r="AP208" s="112">
        <v>734.79</v>
      </c>
      <c r="AQ208" s="112">
        <v>4.21</v>
      </c>
      <c r="AR208" s="112">
        <v>739</v>
      </c>
      <c r="AS208" s="112">
        <v>0</v>
      </c>
      <c r="AT208" s="112">
        <v>0</v>
      </c>
      <c r="AU208" s="112">
        <v>0</v>
      </c>
      <c r="AV208" s="84">
        <v>49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2064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206384</v>
      </c>
      <c r="J209" s="38" t="s">
        <v>757</v>
      </c>
      <c r="K209" s="84">
        <v>206384</v>
      </c>
      <c r="L209" s="84" t="s">
        <v>295</v>
      </c>
      <c r="M209" s="38" t="s">
        <v>296</v>
      </c>
      <c r="N209" s="84">
        <v>463926</v>
      </c>
      <c r="O209" s="84" t="s">
        <v>758</v>
      </c>
      <c r="P209" s="84">
        <v>714923</v>
      </c>
      <c r="Q209" s="38" t="s">
        <v>759</v>
      </c>
      <c r="R209" s="38" t="s">
        <v>465</v>
      </c>
      <c r="S209" s="84" t="s">
        <v>819</v>
      </c>
      <c r="T209" s="84" t="s">
        <v>819</v>
      </c>
      <c r="U209" s="84" t="s">
        <v>260</v>
      </c>
      <c r="V209" s="84" t="s">
        <v>261</v>
      </c>
      <c r="W209" s="84">
        <v>0</v>
      </c>
      <c r="X209" s="38" t="s">
        <v>272</v>
      </c>
      <c r="Y209" s="84">
        <v>359152200</v>
      </c>
      <c r="Z209" s="38" t="s">
        <v>820</v>
      </c>
      <c r="AA209" s="108" t="s">
        <v>1625</v>
      </c>
      <c r="AB209" s="84">
        <v>42000</v>
      </c>
      <c r="AC209" s="108"/>
      <c r="AD209" s="84">
        <v>50</v>
      </c>
      <c r="AE209" s="84" t="s">
        <v>1467</v>
      </c>
      <c r="AF209" s="84" t="s">
        <v>1626</v>
      </c>
      <c r="AG209" s="108" t="s">
        <v>1627</v>
      </c>
      <c r="AH209" s="84" t="s">
        <v>1357</v>
      </c>
      <c r="AI209" s="108" t="s">
        <v>1604</v>
      </c>
      <c r="AJ209" s="84">
        <v>950</v>
      </c>
      <c r="AK209" s="84">
        <v>950</v>
      </c>
      <c r="AL209" s="108" t="s">
        <v>1579</v>
      </c>
      <c r="AM209" s="84">
        <v>41122.239999999998</v>
      </c>
      <c r="AN209" s="112">
        <v>5427.76</v>
      </c>
      <c r="AO209" s="112">
        <v>46550</v>
      </c>
      <c r="AP209" s="112">
        <v>877.76</v>
      </c>
      <c r="AQ209" s="112">
        <v>4.24</v>
      </c>
      <c r="AR209" s="112">
        <v>882</v>
      </c>
      <c r="AS209" s="112">
        <v>0</v>
      </c>
      <c r="AT209" s="112">
        <v>0</v>
      </c>
      <c r="AU209" s="112">
        <v>0</v>
      </c>
      <c r="AV209" s="84">
        <v>49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2065</v>
      </c>
      <c r="BH209" s="114" t="s">
        <v>1864</v>
      </c>
      <c r="BI209" s="38" t="s">
        <v>110</v>
      </c>
      <c r="BJ209" s="85">
        <v>46030</v>
      </c>
      <c r="BK209" s="84"/>
      <c r="BL209" s="38"/>
      <c r="BM209" s="115"/>
      <c r="BN209" s="116"/>
      <c r="BO209" s="84"/>
      <c r="BP209" s="84"/>
      <c r="BQ209" s="117"/>
      <c r="BR209" s="118" t="s">
        <v>2235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205724</v>
      </c>
      <c r="J210" s="38" t="s">
        <v>253</v>
      </c>
      <c r="K210" s="84">
        <v>205724</v>
      </c>
      <c r="L210" s="84" t="s">
        <v>295</v>
      </c>
      <c r="M210" s="38" t="s">
        <v>296</v>
      </c>
      <c r="N210" s="84">
        <v>476502</v>
      </c>
      <c r="O210" s="84" t="s">
        <v>799</v>
      </c>
      <c r="P210" s="84">
        <v>861294</v>
      </c>
      <c r="Q210" s="38" t="s">
        <v>821</v>
      </c>
      <c r="R210" s="38" t="s">
        <v>465</v>
      </c>
      <c r="S210" s="84" t="s">
        <v>822</v>
      </c>
      <c r="T210" s="84" t="s">
        <v>822</v>
      </c>
      <c r="U210" s="84" t="s">
        <v>260</v>
      </c>
      <c r="V210" s="84" t="s">
        <v>281</v>
      </c>
      <c r="W210" s="84">
        <v>0</v>
      </c>
      <c r="X210" s="38" t="s">
        <v>272</v>
      </c>
      <c r="Y210" s="84">
        <v>359152721</v>
      </c>
      <c r="Z210" s="38" t="s">
        <v>823</v>
      </c>
      <c r="AA210" s="108" t="s">
        <v>1622</v>
      </c>
      <c r="AB210" s="84">
        <v>42000</v>
      </c>
      <c r="AC210" s="108"/>
      <c r="AD210" s="84">
        <v>50</v>
      </c>
      <c r="AE210" s="84" t="s">
        <v>1467</v>
      </c>
      <c r="AF210" s="84" t="s">
        <v>1623</v>
      </c>
      <c r="AG210" s="108" t="s">
        <v>1624</v>
      </c>
      <c r="AH210" s="84" t="s">
        <v>1357</v>
      </c>
      <c r="AI210" s="108" t="s">
        <v>1604</v>
      </c>
      <c r="AJ210" s="84">
        <v>950</v>
      </c>
      <c r="AK210" s="84">
        <v>950</v>
      </c>
      <c r="AL210" s="108" t="s">
        <v>1628</v>
      </c>
      <c r="AM210" s="84">
        <v>24972.52</v>
      </c>
      <c r="AN210" s="112">
        <v>4477.4799999999996</v>
      </c>
      <c r="AO210" s="112">
        <v>29450</v>
      </c>
      <c r="AP210" s="112">
        <v>17027.48</v>
      </c>
      <c r="AQ210" s="112">
        <v>811.52</v>
      </c>
      <c r="AR210" s="112">
        <v>17839</v>
      </c>
      <c r="AS210" s="112">
        <v>16292.69</v>
      </c>
      <c r="AT210" s="112">
        <v>807.31</v>
      </c>
      <c r="AU210" s="112">
        <v>17100</v>
      </c>
      <c r="AV210" s="84">
        <v>49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2066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205724</v>
      </c>
      <c r="J211" s="38" t="s">
        <v>253</v>
      </c>
      <c r="K211" s="84">
        <v>205724</v>
      </c>
      <c r="L211" s="84" t="s">
        <v>295</v>
      </c>
      <c r="M211" s="38" t="s">
        <v>296</v>
      </c>
      <c r="N211" s="84">
        <v>476502</v>
      </c>
      <c r="O211" s="84" t="s">
        <v>799</v>
      </c>
      <c r="P211" s="84">
        <v>861294</v>
      </c>
      <c r="Q211" s="38" t="s">
        <v>821</v>
      </c>
      <c r="R211" s="38" t="s">
        <v>465</v>
      </c>
      <c r="S211" s="84" t="s">
        <v>824</v>
      </c>
      <c r="T211" s="84" t="s">
        <v>824</v>
      </c>
      <c r="U211" s="84" t="s">
        <v>260</v>
      </c>
      <c r="V211" s="84" t="s">
        <v>261</v>
      </c>
      <c r="W211" s="84">
        <v>0</v>
      </c>
      <c r="X211" s="38" t="s">
        <v>272</v>
      </c>
      <c r="Y211" s="84">
        <v>359153047</v>
      </c>
      <c r="Z211" s="38" t="s">
        <v>825</v>
      </c>
      <c r="AA211" s="108" t="s">
        <v>1622</v>
      </c>
      <c r="AB211" s="84">
        <v>42000</v>
      </c>
      <c r="AC211" s="108"/>
      <c r="AD211" s="84">
        <v>50</v>
      </c>
      <c r="AE211" s="84" t="s">
        <v>1467</v>
      </c>
      <c r="AF211" s="84" t="s">
        <v>1623</v>
      </c>
      <c r="AG211" s="108" t="s">
        <v>1624</v>
      </c>
      <c r="AH211" s="84" t="s">
        <v>1357</v>
      </c>
      <c r="AI211" s="108" t="s">
        <v>1604</v>
      </c>
      <c r="AJ211" s="84">
        <v>950</v>
      </c>
      <c r="AK211" s="84">
        <v>950</v>
      </c>
      <c r="AL211" s="108" t="s">
        <v>1381</v>
      </c>
      <c r="AM211" s="84">
        <v>41265.21</v>
      </c>
      <c r="AN211" s="112">
        <v>5284.79</v>
      </c>
      <c r="AO211" s="112">
        <v>46550</v>
      </c>
      <c r="AP211" s="112">
        <v>734.79</v>
      </c>
      <c r="AQ211" s="112">
        <v>4.21</v>
      </c>
      <c r="AR211" s="112">
        <v>739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2067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205724</v>
      </c>
      <c r="J212" s="38" t="s">
        <v>253</v>
      </c>
      <c r="K212" s="84">
        <v>205724</v>
      </c>
      <c r="L212" s="84" t="s">
        <v>295</v>
      </c>
      <c r="M212" s="38" t="s">
        <v>296</v>
      </c>
      <c r="N212" s="84">
        <v>471521</v>
      </c>
      <c r="O212" s="84" t="s">
        <v>358</v>
      </c>
      <c r="P212" s="84">
        <v>872757</v>
      </c>
      <c r="Q212" s="38" t="s">
        <v>647</v>
      </c>
      <c r="R212" s="38" t="s">
        <v>677</v>
      </c>
      <c r="S212" s="84" t="s">
        <v>826</v>
      </c>
      <c r="T212" s="84" t="s">
        <v>826</v>
      </c>
      <c r="U212" s="84" t="s">
        <v>260</v>
      </c>
      <c r="V212" s="84" t="s">
        <v>281</v>
      </c>
      <c r="W212" s="84">
        <v>0</v>
      </c>
      <c r="X212" s="38" t="s">
        <v>272</v>
      </c>
      <c r="Y212" s="84">
        <v>359158130</v>
      </c>
      <c r="Z212" s="38" t="s">
        <v>827</v>
      </c>
      <c r="AA212" s="108" t="s">
        <v>1629</v>
      </c>
      <c r="AB212" s="84">
        <v>20000</v>
      </c>
      <c r="AC212" s="108"/>
      <c r="AD212" s="84">
        <v>50</v>
      </c>
      <c r="AE212" s="84" t="s">
        <v>1508</v>
      </c>
      <c r="AF212" s="84" t="s">
        <v>1486</v>
      </c>
      <c r="AG212" s="108" t="s">
        <v>1487</v>
      </c>
      <c r="AH212" s="84" t="s">
        <v>1357</v>
      </c>
      <c r="AI212" s="108" t="s">
        <v>1601</v>
      </c>
      <c r="AJ212" s="84">
        <v>450</v>
      </c>
      <c r="AK212" s="84">
        <v>450</v>
      </c>
      <c r="AL212" s="108" t="s">
        <v>1542</v>
      </c>
      <c r="AM212" s="84">
        <v>10110.469999999999</v>
      </c>
      <c r="AN212" s="112">
        <v>2039.53</v>
      </c>
      <c r="AO212" s="112">
        <v>12150</v>
      </c>
      <c r="AP212" s="112">
        <v>9889.5300000000007</v>
      </c>
      <c r="AQ212" s="112">
        <v>579.47</v>
      </c>
      <c r="AR212" s="112">
        <v>10469</v>
      </c>
      <c r="AS212" s="112">
        <v>9889.5300000000007</v>
      </c>
      <c r="AT212" s="112">
        <v>579.47</v>
      </c>
      <c r="AU212" s="112">
        <v>10469</v>
      </c>
      <c r="AV212" s="84">
        <v>50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2068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205724</v>
      </c>
      <c r="J213" s="38" t="s">
        <v>253</v>
      </c>
      <c r="K213" s="84">
        <v>205724</v>
      </c>
      <c r="L213" s="84" t="s">
        <v>295</v>
      </c>
      <c r="M213" s="38" t="s">
        <v>296</v>
      </c>
      <c r="N213" s="84">
        <v>501608</v>
      </c>
      <c r="O213" s="84" t="s">
        <v>652</v>
      </c>
      <c r="P213" s="84">
        <v>872499</v>
      </c>
      <c r="Q213" s="38" t="s">
        <v>653</v>
      </c>
      <c r="R213" s="38" t="s">
        <v>677</v>
      </c>
      <c r="S213" s="84" t="s">
        <v>828</v>
      </c>
      <c r="T213" s="84" t="s">
        <v>828</v>
      </c>
      <c r="U213" s="84" t="s">
        <v>260</v>
      </c>
      <c r="V213" s="84" t="s">
        <v>261</v>
      </c>
      <c r="W213" s="84">
        <v>0</v>
      </c>
      <c r="X213" s="38" t="s">
        <v>272</v>
      </c>
      <c r="Y213" s="84">
        <v>359159300</v>
      </c>
      <c r="Z213" s="38" t="s">
        <v>829</v>
      </c>
      <c r="AA213" s="108" t="s">
        <v>1629</v>
      </c>
      <c r="AB213" s="84">
        <v>40000</v>
      </c>
      <c r="AC213" s="108"/>
      <c r="AD213" s="84">
        <v>50</v>
      </c>
      <c r="AE213" s="84" t="s">
        <v>1508</v>
      </c>
      <c r="AF213" s="84" t="s">
        <v>1630</v>
      </c>
      <c r="AG213" s="108" t="s">
        <v>1631</v>
      </c>
      <c r="AH213" s="84" t="s">
        <v>1357</v>
      </c>
      <c r="AI213" s="108" t="s">
        <v>1601</v>
      </c>
      <c r="AJ213" s="84">
        <v>900</v>
      </c>
      <c r="AK213" s="84">
        <v>900</v>
      </c>
      <c r="AL213" s="108" t="s">
        <v>1262</v>
      </c>
      <c r="AM213" s="84">
        <v>17034.36</v>
      </c>
      <c r="AN213" s="112">
        <v>3665.64</v>
      </c>
      <c r="AO213" s="112">
        <v>20700</v>
      </c>
      <c r="AP213" s="112">
        <v>22965.64</v>
      </c>
      <c r="AQ213" s="112">
        <v>1572.36</v>
      </c>
      <c r="AR213" s="112">
        <v>24538</v>
      </c>
      <c r="AS213" s="112">
        <v>22965.64</v>
      </c>
      <c r="AT213" s="112">
        <v>1572.36</v>
      </c>
      <c r="AU213" s="112">
        <v>24538</v>
      </c>
      <c r="AV213" s="84">
        <v>50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2069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205724</v>
      </c>
      <c r="J214" s="38" t="s">
        <v>253</v>
      </c>
      <c r="K214" s="84">
        <v>205724</v>
      </c>
      <c r="L214" s="84" t="s">
        <v>295</v>
      </c>
      <c r="M214" s="38" t="s">
        <v>296</v>
      </c>
      <c r="N214" s="84">
        <v>501608</v>
      </c>
      <c r="O214" s="84" t="s">
        <v>652</v>
      </c>
      <c r="P214" s="84">
        <v>876643</v>
      </c>
      <c r="Q214" s="38" t="s">
        <v>667</v>
      </c>
      <c r="R214" s="38" t="s">
        <v>677</v>
      </c>
      <c r="S214" s="84" t="s">
        <v>670</v>
      </c>
      <c r="T214" s="84" t="s">
        <v>670</v>
      </c>
      <c r="U214" s="84" t="s">
        <v>260</v>
      </c>
      <c r="V214" s="84" t="s">
        <v>261</v>
      </c>
      <c r="W214" s="84">
        <v>0</v>
      </c>
      <c r="X214" s="38" t="s">
        <v>272</v>
      </c>
      <c r="Y214" s="84">
        <v>359169543</v>
      </c>
      <c r="Z214" s="38" t="s">
        <v>671</v>
      </c>
      <c r="AA214" s="108" t="s">
        <v>1632</v>
      </c>
      <c r="AB214" s="84">
        <v>22000</v>
      </c>
      <c r="AC214" s="108"/>
      <c r="AD214" s="84">
        <v>50</v>
      </c>
      <c r="AE214" s="84" t="s">
        <v>1508</v>
      </c>
      <c r="AF214" s="84" t="s">
        <v>1500</v>
      </c>
      <c r="AG214" s="108" t="s">
        <v>1501</v>
      </c>
      <c r="AH214" s="84" t="s">
        <v>1357</v>
      </c>
      <c r="AI214" s="108" t="s">
        <v>1633</v>
      </c>
      <c r="AJ214" s="84">
        <v>500</v>
      </c>
      <c r="AK214" s="84">
        <v>500</v>
      </c>
      <c r="AL214" s="108" t="s">
        <v>1496</v>
      </c>
      <c r="AM214" s="84">
        <v>4362.24</v>
      </c>
      <c r="AN214" s="112">
        <v>1137.76</v>
      </c>
      <c r="AO214" s="112">
        <v>5500</v>
      </c>
      <c r="AP214" s="112">
        <v>17637.759999999998</v>
      </c>
      <c r="AQ214" s="112">
        <v>1712.24</v>
      </c>
      <c r="AR214" s="112">
        <v>19350</v>
      </c>
      <c r="AS214" s="112">
        <v>16794.25</v>
      </c>
      <c r="AT214" s="112">
        <v>1705.75</v>
      </c>
      <c r="AU214" s="112">
        <v>18500</v>
      </c>
      <c r="AV214" s="84">
        <v>48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2010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205724</v>
      </c>
      <c r="J215" s="38" t="s">
        <v>253</v>
      </c>
      <c r="K215" s="84">
        <v>205724</v>
      </c>
      <c r="L215" s="84" t="s">
        <v>295</v>
      </c>
      <c r="M215" s="38" t="s">
        <v>296</v>
      </c>
      <c r="N215" s="84">
        <v>469306</v>
      </c>
      <c r="O215" s="84" t="s">
        <v>266</v>
      </c>
      <c r="P215" s="84">
        <v>769690</v>
      </c>
      <c r="Q215" s="38" t="s">
        <v>830</v>
      </c>
      <c r="R215" s="38" t="s">
        <v>465</v>
      </c>
      <c r="S215" s="84" t="s">
        <v>831</v>
      </c>
      <c r="T215" s="84" t="s">
        <v>831</v>
      </c>
      <c r="U215" s="84" t="s">
        <v>260</v>
      </c>
      <c r="V215" s="84" t="s">
        <v>832</v>
      </c>
      <c r="W215" s="84">
        <v>0</v>
      </c>
      <c r="X215" s="38" t="s">
        <v>767</v>
      </c>
      <c r="Y215" s="84">
        <v>359169909</v>
      </c>
      <c r="Z215" s="38" t="s">
        <v>833</v>
      </c>
      <c r="AA215" s="108" t="s">
        <v>1634</v>
      </c>
      <c r="AB215" s="84">
        <v>40000</v>
      </c>
      <c r="AC215" s="108"/>
      <c r="AD215" s="84">
        <v>50</v>
      </c>
      <c r="AE215" s="84" t="s">
        <v>1467</v>
      </c>
      <c r="AF215" s="84" t="s">
        <v>1623</v>
      </c>
      <c r="AG215" s="108" t="s">
        <v>1635</v>
      </c>
      <c r="AH215" s="84" t="s">
        <v>1357</v>
      </c>
      <c r="AI215" s="108" t="s">
        <v>1604</v>
      </c>
      <c r="AJ215" s="84">
        <v>900</v>
      </c>
      <c r="AK215" s="84">
        <v>900</v>
      </c>
      <c r="AL215" s="108" t="s">
        <v>1381</v>
      </c>
      <c r="AM215" s="84">
        <v>38970.129999999997</v>
      </c>
      <c r="AN215" s="112">
        <v>5129.87</v>
      </c>
      <c r="AO215" s="112">
        <v>44100</v>
      </c>
      <c r="AP215" s="112">
        <v>1029.8699999999999</v>
      </c>
      <c r="AQ215" s="112">
        <v>5.13</v>
      </c>
      <c r="AR215" s="112">
        <v>1035</v>
      </c>
      <c r="AS215" s="112">
        <v>0</v>
      </c>
      <c r="AT215" s="112">
        <v>0</v>
      </c>
      <c r="AU215" s="112">
        <v>0</v>
      </c>
      <c r="AV215" s="84">
        <v>49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2070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205724</v>
      </c>
      <c r="J216" s="38" t="s">
        <v>253</v>
      </c>
      <c r="K216" s="84">
        <v>205724</v>
      </c>
      <c r="L216" s="84" t="s">
        <v>295</v>
      </c>
      <c r="M216" s="38" t="s">
        <v>296</v>
      </c>
      <c r="N216" s="84">
        <v>469306</v>
      </c>
      <c r="O216" s="84" t="s">
        <v>266</v>
      </c>
      <c r="P216" s="84">
        <v>769690</v>
      </c>
      <c r="Q216" s="38" t="s">
        <v>830</v>
      </c>
      <c r="R216" s="38" t="s">
        <v>465</v>
      </c>
      <c r="S216" s="84" t="s">
        <v>834</v>
      </c>
      <c r="T216" s="84" t="s">
        <v>834</v>
      </c>
      <c r="U216" s="84" t="s">
        <v>317</v>
      </c>
      <c r="V216" s="84" t="s">
        <v>281</v>
      </c>
      <c r="W216" s="84">
        <v>0</v>
      </c>
      <c r="X216" s="38" t="s">
        <v>272</v>
      </c>
      <c r="Y216" s="84">
        <v>359170191</v>
      </c>
      <c r="Z216" s="38" t="s">
        <v>835</v>
      </c>
      <c r="AA216" s="108" t="s">
        <v>1597</v>
      </c>
      <c r="AB216" s="84">
        <v>42000</v>
      </c>
      <c r="AC216" s="108"/>
      <c r="AD216" s="84">
        <v>50</v>
      </c>
      <c r="AE216" s="84" t="s">
        <v>1467</v>
      </c>
      <c r="AF216" s="84" t="s">
        <v>1598</v>
      </c>
      <c r="AG216" s="108" t="s">
        <v>1599</v>
      </c>
      <c r="AH216" s="84" t="s">
        <v>1357</v>
      </c>
      <c r="AI216" s="108" t="s">
        <v>1633</v>
      </c>
      <c r="AJ216" s="84">
        <v>950</v>
      </c>
      <c r="AK216" s="84">
        <v>950</v>
      </c>
      <c r="AL216" s="108" t="s">
        <v>1419</v>
      </c>
      <c r="AM216" s="84">
        <v>16472.12</v>
      </c>
      <c r="AN216" s="112">
        <v>3477.88</v>
      </c>
      <c r="AO216" s="112">
        <v>19950</v>
      </c>
      <c r="AP216" s="112">
        <v>25527.88</v>
      </c>
      <c r="AQ216" s="112">
        <v>1847.12</v>
      </c>
      <c r="AR216" s="112">
        <v>27375</v>
      </c>
      <c r="AS216" s="112">
        <v>23815.49</v>
      </c>
      <c r="AT216" s="112">
        <v>1834.51</v>
      </c>
      <c r="AU216" s="112">
        <v>25650</v>
      </c>
      <c r="AV216" s="84">
        <v>48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2071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205724</v>
      </c>
      <c r="J217" s="38" t="s">
        <v>253</v>
      </c>
      <c r="K217" s="84">
        <v>205724</v>
      </c>
      <c r="L217" s="84" t="s">
        <v>295</v>
      </c>
      <c r="M217" s="38" t="s">
        <v>296</v>
      </c>
      <c r="N217" s="84">
        <v>474143</v>
      </c>
      <c r="O217" s="84" t="s">
        <v>391</v>
      </c>
      <c r="P217" s="84">
        <v>738075</v>
      </c>
      <c r="Q217" s="38" t="s">
        <v>836</v>
      </c>
      <c r="R217" s="38" t="s">
        <v>465</v>
      </c>
      <c r="S217" s="84" t="s">
        <v>837</v>
      </c>
      <c r="T217" s="84" t="s">
        <v>837</v>
      </c>
      <c r="U217" s="84" t="s">
        <v>260</v>
      </c>
      <c r="V217" s="84" t="s">
        <v>281</v>
      </c>
      <c r="W217" s="84">
        <v>0</v>
      </c>
      <c r="X217" s="38" t="s">
        <v>272</v>
      </c>
      <c r="Y217" s="84">
        <v>359171615</v>
      </c>
      <c r="Z217" s="38" t="s">
        <v>838</v>
      </c>
      <c r="AA217" s="108" t="s">
        <v>1636</v>
      </c>
      <c r="AB217" s="84">
        <v>65000</v>
      </c>
      <c r="AC217" s="108"/>
      <c r="AD217" s="84">
        <v>75</v>
      </c>
      <c r="AE217" s="84" t="s">
        <v>1554</v>
      </c>
      <c r="AF217" s="84" t="s">
        <v>1355</v>
      </c>
      <c r="AG217" s="108" t="s">
        <v>1356</v>
      </c>
      <c r="AH217" s="84" t="s">
        <v>1357</v>
      </c>
      <c r="AI217" s="108" t="s">
        <v>1604</v>
      </c>
      <c r="AJ217" s="84">
        <v>1030</v>
      </c>
      <c r="AK217" s="84">
        <v>1030</v>
      </c>
      <c r="AL217" s="108" t="s">
        <v>1637</v>
      </c>
      <c r="AM217" s="84">
        <v>27296.15</v>
      </c>
      <c r="AN217" s="112">
        <v>8753.85</v>
      </c>
      <c r="AO217" s="112">
        <v>36050</v>
      </c>
      <c r="AP217" s="112">
        <v>37703.85</v>
      </c>
      <c r="AQ217" s="112">
        <v>3810.15</v>
      </c>
      <c r="AR217" s="112">
        <v>41514</v>
      </c>
      <c r="AS217" s="112">
        <v>12289.17</v>
      </c>
      <c r="AT217" s="112">
        <v>2130.83</v>
      </c>
      <c r="AU217" s="112">
        <v>14420</v>
      </c>
      <c r="AV217" s="84">
        <v>49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2072</v>
      </c>
      <c r="BH217" s="114" t="s">
        <v>1865</v>
      </c>
      <c r="BI217" s="38" t="s">
        <v>111</v>
      </c>
      <c r="BJ217" s="85">
        <v>46030</v>
      </c>
      <c r="BK217" s="84"/>
      <c r="BL217" s="38"/>
      <c r="BM217" s="115" t="s">
        <v>120</v>
      </c>
      <c r="BN217" s="116" t="s">
        <v>201</v>
      </c>
      <c r="BO217" s="84" t="s">
        <v>247</v>
      </c>
      <c r="BP217" s="84"/>
      <c r="BQ217" s="117"/>
      <c r="BR217" s="118" t="s">
        <v>2236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205724</v>
      </c>
      <c r="J218" s="38" t="s">
        <v>253</v>
      </c>
      <c r="K218" s="84">
        <v>205724</v>
      </c>
      <c r="L218" s="84" t="s">
        <v>295</v>
      </c>
      <c r="M218" s="38" t="s">
        <v>296</v>
      </c>
      <c r="N218" s="84">
        <v>474143</v>
      </c>
      <c r="O218" s="84" t="s">
        <v>391</v>
      </c>
      <c r="P218" s="84">
        <v>870522</v>
      </c>
      <c r="Q218" s="38" t="s">
        <v>839</v>
      </c>
      <c r="R218" s="38" t="s">
        <v>465</v>
      </c>
      <c r="S218" s="84" t="s">
        <v>840</v>
      </c>
      <c r="T218" s="84" t="s">
        <v>840</v>
      </c>
      <c r="U218" s="84" t="s">
        <v>260</v>
      </c>
      <c r="V218" s="84" t="s">
        <v>281</v>
      </c>
      <c r="W218" s="84">
        <v>0</v>
      </c>
      <c r="X218" s="38" t="s">
        <v>272</v>
      </c>
      <c r="Y218" s="84">
        <v>359175468</v>
      </c>
      <c r="Z218" s="38" t="s">
        <v>841</v>
      </c>
      <c r="AA218" s="108" t="s">
        <v>1636</v>
      </c>
      <c r="AB218" s="84">
        <v>42000</v>
      </c>
      <c r="AC218" s="108"/>
      <c r="AD218" s="84">
        <v>50</v>
      </c>
      <c r="AE218" s="84" t="s">
        <v>1467</v>
      </c>
      <c r="AF218" s="84" t="s">
        <v>1623</v>
      </c>
      <c r="AG218" s="108" t="s">
        <v>1638</v>
      </c>
      <c r="AH218" s="84" t="s">
        <v>1357</v>
      </c>
      <c r="AI218" s="108" t="s">
        <v>1604</v>
      </c>
      <c r="AJ218" s="84">
        <v>950</v>
      </c>
      <c r="AK218" s="84">
        <v>950</v>
      </c>
      <c r="AL218" s="108" t="s">
        <v>1579</v>
      </c>
      <c r="AM218" s="84">
        <v>41229.480000000003</v>
      </c>
      <c r="AN218" s="112">
        <v>5320.52</v>
      </c>
      <c r="AO218" s="112">
        <v>46550</v>
      </c>
      <c r="AP218" s="112">
        <v>770.52</v>
      </c>
      <c r="AQ218" s="112">
        <v>4.4800000000000004</v>
      </c>
      <c r="AR218" s="112">
        <v>775</v>
      </c>
      <c r="AS218" s="112">
        <v>0</v>
      </c>
      <c r="AT218" s="112">
        <v>0</v>
      </c>
      <c r="AU218" s="112">
        <v>0</v>
      </c>
      <c r="AV218" s="84">
        <v>49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2073</v>
      </c>
      <c r="BH218" s="114"/>
      <c r="BI218" s="38" t="s">
        <v>110</v>
      </c>
      <c r="BJ218" s="85">
        <v>46030</v>
      </c>
      <c r="BK218" s="84"/>
      <c r="BL218" s="38"/>
      <c r="BM218" s="115"/>
      <c r="BN218" s="116"/>
      <c r="BO218" s="84"/>
      <c r="BP218" s="84"/>
      <c r="BQ218" s="117"/>
      <c r="BR218" s="118" t="s">
        <v>2235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217691</v>
      </c>
      <c r="J219" s="38" t="s">
        <v>582</v>
      </c>
      <c r="K219" s="84">
        <v>217691</v>
      </c>
      <c r="L219" s="84" t="s">
        <v>295</v>
      </c>
      <c r="M219" s="38" t="s">
        <v>296</v>
      </c>
      <c r="N219" s="84">
        <v>507677</v>
      </c>
      <c r="O219" s="84" t="s">
        <v>583</v>
      </c>
      <c r="P219" s="84">
        <v>831116</v>
      </c>
      <c r="Q219" s="38" t="s">
        <v>584</v>
      </c>
      <c r="R219" s="38" t="s">
        <v>465</v>
      </c>
      <c r="S219" s="84" t="s">
        <v>842</v>
      </c>
      <c r="T219" s="84" t="s">
        <v>842</v>
      </c>
      <c r="U219" s="84" t="s">
        <v>260</v>
      </c>
      <c r="V219" s="84" t="s">
        <v>281</v>
      </c>
      <c r="W219" s="84">
        <v>0</v>
      </c>
      <c r="X219" s="38" t="s">
        <v>272</v>
      </c>
      <c r="Y219" s="84">
        <v>359179055</v>
      </c>
      <c r="Z219" s="38" t="s">
        <v>843</v>
      </c>
      <c r="AA219" s="108" t="s">
        <v>1634</v>
      </c>
      <c r="AB219" s="84">
        <v>42000</v>
      </c>
      <c r="AC219" s="108"/>
      <c r="AD219" s="84">
        <v>50</v>
      </c>
      <c r="AE219" s="84" t="s">
        <v>1467</v>
      </c>
      <c r="AF219" s="84" t="s">
        <v>1623</v>
      </c>
      <c r="AG219" s="108" t="s">
        <v>1635</v>
      </c>
      <c r="AH219" s="84" t="s">
        <v>1357</v>
      </c>
      <c r="AI219" s="108" t="s">
        <v>1359</v>
      </c>
      <c r="AJ219" s="84">
        <v>950</v>
      </c>
      <c r="AK219" s="84">
        <v>950</v>
      </c>
      <c r="AL219" s="108" t="s">
        <v>1381</v>
      </c>
      <c r="AM219" s="84">
        <v>41157.99</v>
      </c>
      <c r="AN219" s="112">
        <v>5392.01</v>
      </c>
      <c r="AO219" s="112">
        <v>46550</v>
      </c>
      <c r="AP219" s="112">
        <v>842.01</v>
      </c>
      <c r="AQ219" s="112">
        <v>4.99</v>
      </c>
      <c r="AR219" s="112">
        <v>847</v>
      </c>
      <c r="AS219" s="112">
        <v>0</v>
      </c>
      <c r="AT219" s="112">
        <v>0</v>
      </c>
      <c r="AU219" s="112">
        <v>0</v>
      </c>
      <c r="AV219" s="84">
        <v>49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2074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205724</v>
      </c>
      <c r="J220" s="38" t="s">
        <v>253</v>
      </c>
      <c r="K220" s="84">
        <v>205724</v>
      </c>
      <c r="L220" s="84" t="s">
        <v>295</v>
      </c>
      <c r="M220" s="38" t="s">
        <v>296</v>
      </c>
      <c r="N220" s="84">
        <v>469306</v>
      </c>
      <c r="O220" s="84" t="s">
        <v>266</v>
      </c>
      <c r="P220" s="84">
        <v>797163</v>
      </c>
      <c r="Q220" s="38" t="s">
        <v>513</v>
      </c>
      <c r="R220" s="38" t="s">
        <v>465</v>
      </c>
      <c r="S220" s="84" t="s">
        <v>844</v>
      </c>
      <c r="T220" s="84" t="s">
        <v>844</v>
      </c>
      <c r="U220" s="84" t="s">
        <v>260</v>
      </c>
      <c r="V220" s="84" t="s">
        <v>261</v>
      </c>
      <c r="W220" s="84">
        <v>0</v>
      </c>
      <c r="X220" s="38" t="s">
        <v>845</v>
      </c>
      <c r="Y220" s="84">
        <v>359202727</v>
      </c>
      <c r="Z220" s="38" t="s">
        <v>846</v>
      </c>
      <c r="AA220" s="108" t="s">
        <v>1632</v>
      </c>
      <c r="AB220" s="84">
        <v>36000</v>
      </c>
      <c r="AC220" s="108"/>
      <c r="AD220" s="84">
        <v>50</v>
      </c>
      <c r="AE220" s="84" t="s">
        <v>1467</v>
      </c>
      <c r="AF220" s="84" t="s">
        <v>1602</v>
      </c>
      <c r="AG220" s="108" t="s">
        <v>1639</v>
      </c>
      <c r="AH220" s="84" t="s">
        <v>1357</v>
      </c>
      <c r="AI220" s="108" t="s">
        <v>1633</v>
      </c>
      <c r="AJ220" s="84">
        <v>810</v>
      </c>
      <c r="AK220" s="84">
        <v>810</v>
      </c>
      <c r="AL220" s="108" t="s">
        <v>1569</v>
      </c>
      <c r="AM220" s="84">
        <v>13215.38</v>
      </c>
      <c r="AN220" s="112">
        <v>2984.62</v>
      </c>
      <c r="AO220" s="112">
        <v>16200</v>
      </c>
      <c r="AP220" s="112">
        <v>22784.62</v>
      </c>
      <c r="AQ220" s="112">
        <v>1729.38</v>
      </c>
      <c r="AR220" s="112">
        <v>24514</v>
      </c>
      <c r="AS220" s="112">
        <v>20964.48</v>
      </c>
      <c r="AT220" s="112">
        <v>1715.52</v>
      </c>
      <c r="AU220" s="112">
        <v>22680</v>
      </c>
      <c r="AV220" s="84">
        <v>48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2075</v>
      </c>
      <c r="BH220" s="114" t="s">
        <v>1865</v>
      </c>
      <c r="BI220" s="38" t="s">
        <v>112</v>
      </c>
      <c r="BJ220" s="85">
        <v>46032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/>
      <c r="BR220" s="118" t="s">
        <v>2243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206075</v>
      </c>
      <c r="J221" s="38" t="s">
        <v>750</v>
      </c>
      <c r="K221" s="84">
        <v>206075</v>
      </c>
      <c r="L221" s="84" t="s">
        <v>295</v>
      </c>
      <c r="M221" s="38" t="s">
        <v>296</v>
      </c>
      <c r="N221" s="84">
        <v>463016</v>
      </c>
      <c r="O221" s="84" t="s">
        <v>751</v>
      </c>
      <c r="P221" s="84">
        <v>712922</v>
      </c>
      <c r="Q221" s="38" t="s">
        <v>752</v>
      </c>
      <c r="R221" s="38" t="s">
        <v>465</v>
      </c>
      <c r="S221" s="84" t="s">
        <v>847</v>
      </c>
      <c r="T221" s="84" t="s">
        <v>847</v>
      </c>
      <c r="U221" s="84" t="s">
        <v>260</v>
      </c>
      <c r="V221" s="84" t="s">
        <v>261</v>
      </c>
      <c r="W221" s="84">
        <v>0</v>
      </c>
      <c r="X221" s="38" t="s">
        <v>272</v>
      </c>
      <c r="Y221" s="84">
        <v>359204458</v>
      </c>
      <c r="Z221" s="38" t="s">
        <v>848</v>
      </c>
      <c r="AA221" s="108" t="s">
        <v>1625</v>
      </c>
      <c r="AB221" s="84">
        <v>65000</v>
      </c>
      <c r="AC221" s="108"/>
      <c r="AD221" s="84">
        <v>75</v>
      </c>
      <c r="AE221" s="84" t="s">
        <v>1554</v>
      </c>
      <c r="AF221" s="84" t="s">
        <v>1355</v>
      </c>
      <c r="AG221" s="108" t="s">
        <v>1575</v>
      </c>
      <c r="AH221" s="84" t="s">
        <v>1357</v>
      </c>
      <c r="AI221" s="108" t="s">
        <v>1390</v>
      </c>
      <c r="AJ221" s="84">
        <v>1030</v>
      </c>
      <c r="AK221" s="84">
        <v>1030</v>
      </c>
      <c r="AL221" s="108" t="s">
        <v>1558</v>
      </c>
      <c r="AM221" s="84">
        <v>39474.69</v>
      </c>
      <c r="AN221" s="112">
        <v>10995.31</v>
      </c>
      <c r="AO221" s="112">
        <v>50470</v>
      </c>
      <c r="AP221" s="112">
        <v>25525.31</v>
      </c>
      <c r="AQ221" s="112">
        <v>1693.69</v>
      </c>
      <c r="AR221" s="112">
        <v>27219</v>
      </c>
      <c r="AS221" s="112">
        <v>0</v>
      </c>
      <c r="AT221" s="112">
        <v>0</v>
      </c>
      <c r="AU221" s="112">
        <v>0</v>
      </c>
      <c r="AV221" s="84">
        <v>49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2076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205724</v>
      </c>
      <c r="J222" s="38" t="s">
        <v>253</v>
      </c>
      <c r="K222" s="84">
        <v>205724</v>
      </c>
      <c r="L222" s="84" t="s">
        <v>295</v>
      </c>
      <c r="M222" s="38" t="s">
        <v>296</v>
      </c>
      <c r="N222" s="84">
        <v>476502</v>
      </c>
      <c r="O222" s="84" t="s">
        <v>799</v>
      </c>
      <c r="P222" s="84">
        <v>861294</v>
      </c>
      <c r="Q222" s="38" t="s">
        <v>821</v>
      </c>
      <c r="R222" s="38" t="s">
        <v>465</v>
      </c>
      <c r="S222" s="84" t="s">
        <v>849</v>
      </c>
      <c r="T222" s="84" t="s">
        <v>849</v>
      </c>
      <c r="U222" s="84" t="s">
        <v>317</v>
      </c>
      <c r="V222" s="84" t="s">
        <v>281</v>
      </c>
      <c r="W222" s="84">
        <v>0</v>
      </c>
      <c r="X222" s="38" t="s">
        <v>850</v>
      </c>
      <c r="Y222" s="84">
        <v>359211108</v>
      </c>
      <c r="Z222" s="38" t="s">
        <v>851</v>
      </c>
      <c r="AA222" s="108" t="s">
        <v>1622</v>
      </c>
      <c r="AB222" s="84">
        <v>42000</v>
      </c>
      <c r="AC222" s="108"/>
      <c r="AD222" s="84">
        <v>50</v>
      </c>
      <c r="AE222" s="84" t="s">
        <v>1467</v>
      </c>
      <c r="AF222" s="84" t="s">
        <v>1623</v>
      </c>
      <c r="AG222" s="108" t="s">
        <v>1624</v>
      </c>
      <c r="AH222" s="84" t="s">
        <v>1357</v>
      </c>
      <c r="AI222" s="108" t="s">
        <v>1604</v>
      </c>
      <c r="AJ222" s="84">
        <v>950</v>
      </c>
      <c r="AK222" s="84">
        <v>950</v>
      </c>
      <c r="AL222" s="108" t="s">
        <v>1381</v>
      </c>
      <c r="AM222" s="84">
        <v>41265.21</v>
      </c>
      <c r="AN222" s="112">
        <v>5284.79</v>
      </c>
      <c r="AO222" s="112">
        <v>46550</v>
      </c>
      <c r="AP222" s="112">
        <v>734.79</v>
      </c>
      <c r="AQ222" s="112">
        <v>4.21</v>
      </c>
      <c r="AR222" s="112">
        <v>739</v>
      </c>
      <c r="AS222" s="112">
        <v>0</v>
      </c>
      <c r="AT222" s="112">
        <v>0</v>
      </c>
      <c r="AU222" s="112">
        <v>0</v>
      </c>
      <c r="AV222" s="84">
        <v>49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2077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205724</v>
      </c>
      <c r="J223" s="38" t="s">
        <v>253</v>
      </c>
      <c r="K223" s="84">
        <v>205724</v>
      </c>
      <c r="L223" s="84" t="s">
        <v>295</v>
      </c>
      <c r="M223" s="38" t="s">
        <v>296</v>
      </c>
      <c r="N223" s="84">
        <v>471521</v>
      </c>
      <c r="O223" s="84" t="s">
        <v>358</v>
      </c>
      <c r="P223" s="84">
        <v>780091</v>
      </c>
      <c r="Q223" s="38" t="s">
        <v>510</v>
      </c>
      <c r="R223" s="38" t="s">
        <v>465</v>
      </c>
      <c r="S223" s="84" t="s">
        <v>852</v>
      </c>
      <c r="T223" s="84" t="s">
        <v>852</v>
      </c>
      <c r="U223" s="84" t="s">
        <v>260</v>
      </c>
      <c r="V223" s="84" t="s">
        <v>281</v>
      </c>
      <c r="W223" s="84">
        <v>0</v>
      </c>
      <c r="X223" s="38" t="s">
        <v>272</v>
      </c>
      <c r="Y223" s="84">
        <v>359218074</v>
      </c>
      <c r="Z223" s="38" t="s">
        <v>775</v>
      </c>
      <c r="AA223" s="108" t="s">
        <v>1636</v>
      </c>
      <c r="AB223" s="84">
        <v>42000</v>
      </c>
      <c r="AC223" s="108"/>
      <c r="AD223" s="84">
        <v>50</v>
      </c>
      <c r="AE223" s="84" t="s">
        <v>1467</v>
      </c>
      <c r="AF223" s="84" t="s">
        <v>1623</v>
      </c>
      <c r="AG223" s="108" t="s">
        <v>1638</v>
      </c>
      <c r="AH223" s="84" t="s">
        <v>1357</v>
      </c>
      <c r="AI223" s="108" t="s">
        <v>1604</v>
      </c>
      <c r="AJ223" s="84">
        <v>950</v>
      </c>
      <c r="AK223" s="84">
        <v>950</v>
      </c>
      <c r="AL223" s="108" t="s">
        <v>1381</v>
      </c>
      <c r="AM223" s="84">
        <v>41229.480000000003</v>
      </c>
      <c r="AN223" s="112">
        <v>5320.52</v>
      </c>
      <c r="AO223" s="112">
        <v>46550</v>
      </c>
      <c r="AP223" s="112">
        <v>770.52</v>
      </c>
      <c r="AQ223" s="112">
        <v>4.4800000000000004</v>
      </c>
      <c r="AR223" s="112">
        <v>775</v>
      </c>
      <c r="AS223" s="112">
        <v>0</v>
      </c>
      <c r="AT223" s="112">
        <v>0</v>
      </c>
      <c r="AU223" s="112">
        <v>0</v>
      </c>
      <c r="AV223" s="84">
        <v>49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2078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205724</v>
      </c>
      <c r="J224" s="38" t="s">
        <v>253</v>
      </c>
      <c r="K224" s="84">
        <v>205724</v>
      </c>
      <c r="L224" s="84" t="s">
        <v>295</v>
      </c>
      <c r="M224" s="38" t="s">
        <v>296</v>
      </c>
      <c r="N224" s="84">
        <v>501608</v>
      </c>
      <c r="O224" s="84" t="s">
        <v>652</v>
      </c>
      <c r="P224" s="84">
        <v>876643</v>
      </c>
      <c r="Q224" s="38" t="s">
        <v>667</v>
      </c>
      <c r="R224" s="38" t="s">
        <v>677</v>
      </c>
      <c r="S224" s="84" t="s">
        <v>672</v>
      </c>
      <c r="T224" s="84" t="s">
        <v>672</v>
      </c>
      <c r="U224" s="84" t="s">
        <v>317</v>
      </c>
      <c r="V224" s="84" t="s">
        <v>281</v>
      </c>
      <c r="W224" s="84">
        <v>0</v>
      </c>
      <c r="X224" s="38" t="s">
        <v>272</v>
      </c>
      <c r="Y224" s="84">
        <v>359218461</v>
      </c>
      <c r="Z224" s="38" t="s">
        <v>853</v>
      </c>
      <c r="AA224" s="108" t="s">
        <v>1632</v>
      </c>
      <c r="AB224" s="84">
        <v>29000</v>
      </c>
      <c r="AC224" s="108"/>
      <c r="AD224" s="84">
        <v>50</v>
      </c>
      <c r="AE224" s="84" t="s">
        <v>1508</v>
      </c>
      <c r="AF224" s="84" t="s">
        <v>1500</v>
      </c>
      <c r="AG224" s="108" t="s">
        <v>1501</v>
      </c>
      <c r="AH224" s="84" t="s">
        <v>1357</v>
      </c>
      <c r="AI224" s="108" t="s">
        <v>1633</v>
      </c>
      <c r="AJ224" s="84">
        <v>650</v>
      </c>
      <c r="AK224" s="84">
        <v>650</v>
      </c>
      <c r="AL224" s="108" t="s">
        <v>1242</v>
      </c>
      <c r="AM224" s="84">
        <v>5647.79</v>
      </c>
      <c r="AN224" s="112">
        <v>1502.21</v>
      </c>
      <c r="AO224" s="112">
        <v>7150</v>
      </c>
      <c r="AP224" s="112">
        <v>23352.21</v>
      </c>
      <c r="AQ224" s="112">
        <v>2310.79</v>
      </c>
      <c r="AR224" s="112">
        <v>25663</v>
      </c>
      <c r="AS224" s="112">
        <v>21751.54</v>
      </c>
      <c r="AT224" s="112">
        <v>2298.46</v>
      </c>
      <c r="AU224" s="112">
        <v>24050</v>
      </c>
      <c r="AV224" s="84">
        <v>48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2011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216839</v>
      </c>
      <c r="J225" s="38" t="s">
        <v>563</v>
      </c>
      <c r="K225" s="84">
        <v>216839</v>
      </c>
      <c r="L225" s="84" t="s">
        <v>254</v>
      </c>
      <c r="M225" s="38" t="s">
        <v>255</v>
      </c>
      <c r="N225" s="84">
        <v>502826</v>
      </c>
      <c r="O225" s="84" t="s">
        <v>564</v>
      </c>
      <c r="P225" s="84">
        <v>821484</v>
      </c>
      <c r="Q225" s="38" t="s">
        <v>565</v>
      </c>
      <c r="R225" s="38" t="s">
        <v>677</v>
      </c>
      <c r="S225" s="84" t="s">
        <v>854</v>
      </c>
      <c r="T225" s="84" t="s">
        <v>854</v>
      </c>
      <c r="U225" s="84" t="s">
        <v>260</v>
      </c>
      <c r="V225" s="84" t="s">
        <v>261</v>
      </c>
      <c r="W225" s="84">
        <v>0</v>
      </c>
      <c r="X225" s="38" t="s">
        <v>272</v>
      </c>
      <c r="Y225" s="84">
        <v>359220072</v>
      </c>
      <c r="Z225" s="38" t="s">
        <v>855</v>
      </c>
      <c r="AA225" s="108" t="s">
        <v>1632</v>
      </c>
      <c r="AB225" s="84">
        <v>28000</v>
      </c>
      <c r="AC225" s="108"/>
      <c r="AD225" s="84">
        <v>50</v>
      </c>
      <c r="AE225" s="84" t="s">
        <v>1508</v>
      </c>
      <c r="AF225" s="84" t="s">
        <v>1409</v>
      </c>
      <c r="AG225" s="108" t="s">
        <v>1640</v>
      </c>
      <c r="AH225" s="84" t="s">
        <v>1357</v>
      </c>
      <c r="AI225" s="108" t="s">
        <v>1641</v>
      </c>
      <c r="AJ225" s="84">
        <v>630</v>
      </c>
      <c r="AK225" s="84">
        <v>630</v>
      </c>
      <c r="AL225" s="108" t="s">
        <v>1642</v>
      </c>
      <c r="AM225" s="84">
        <v>27279.119999999999</v>
      </c>
      <c r="AN225" s="112">
        <v>3590.88</v>
      </c>
      <c r="AO225" s="112">
        <v>30870</v>
      </c>
      <c r="AP225" s="112">
        <v>720.88</v>
      </c>
      <c r="AQ225" s="112">
        <v>4.12</v>
      </c>
      <c r="AR225" s="112">
        <v>725</v>
      </c>
      <c r="AS225" s="112">
        <v>0</v>
      </c>
      <c r="AT225" s="112">
        <v>0</v>
      </c>
      <c r="AU225" s="112">
        <v>0</v>
      </c>
      <c r="AV225" s="84">
        <v>49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2079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205724</v>
      </c>
      <c r="J226" s="38" t="s">
        <v>253</v>
      </c>
      <c r="K226" s="84">
        <v>205724</v>
      </c>
      <c r="L226" s="84" t="s">
        <v>295</v>
      </c>
      <c r="M226" s="38" t="s">
        <v>296</v>
      </c>
      <c r="N226" s="84">
        <v>476502</v>
      </c>
      <c r="O226" s="84" t="s">
        <v>799</v>
      </c>
      <c r="P226" s="84">
        <v>861294</v>
      </c>
      <c r="Q226" s="38" t="s">
        <v>821</v>
      </c>
      <c r="R226" s="38" t="s">
        <v>465</v>
      </c>
      <c r="S226" s="84" t="s">
        <v>856</v>
      </c>
      <c r="T226" s="84" t="s">
        <v>856</v>
      </c>
      <c r="U226" s="84" t="s">
        <v>260</v>
      </c>
      <c r="V226" s="84" t="s">
        <v>261</v>
      </c>
      <c r="W226" s="84">
        <v>0</v>
      </c>
      <c r="X226" s="38" t="s">
        <v>272</v>
      </c>
      <c r="Y226" s="84">
        <v>359220167</v>
      </c>
      <c r="Z226" s="38" t="s">
        <v>857</v>
      </c>
      <c r="AA226" s="108" t="s">
        <v>1622</v>
      </c>
      <c r="AB226" s="84">
        <v>42000</v>
      </c>
      <c r="AC226" s="108"/>
      <c r="AD226" s="84">
        <v>50</v>
      </c>
      <c r="AE226" s="84" t="s">
        <v>1467</v>
      </c>
      <c r="AF226" s="84" t="s">
        <v>1623</v>
      </c>
      <c r="AG226" s="108" t="s">
        <v>1624</v>
      </c>
      <c r="AH226" s="84" t="s">
        <v>1357</v>
      </c>
      <c r="AI226" s="108" t="s">
        <v>1604</v>
      </c>
      <c r="AJ226" s="84">
        <v>950</v>
      </c>
      <c r="AK226" s="84">
        <v>950</v>
      </c>
      <c r="AL226" s="108" t="s">
        <v>1479</v>
      </c>
      <c r="AM226" s="84">
        <v>24972.52</v>
      </c>
      <c r="AN226" s="112">
        <v>4477.4799999999996</v>
      </c>
      <c r="AO226" s="112">
        <v>29450</v>
      </c>
      <c r="AP226" s="112">
        <v>17027.48</v>
      </c>
      <c r="AQ226" s="112">
        <v>811.52</v>
      </c>
      <c r="AR226" s="112">
        <v>17839</v>
      </c>
      <c r="AS226" s="112">
        <v>16292.69</v>
      </c>
      <c r="AT226" s="112">
        <v>807.31</v>
      </c>
      <c r="AU226" s="112">
        <v>17100</v>
      </c>
      <c r="AV226" s="84">
        <v>49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2080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208102</v>
      </c>
      <c r="J227" s="38" t="s">
        <v>537</v>
      </c>
      <c r="K227" s="84">
        <v>208102</v>
      </c>
      <c r="L227" s="84" t="s">
        <v>254</v>
      </c>
      <c r="M227" s="38" t="s">
        <v>255</v>
      </c>
      <c r="N227" s="84">
        <v>470073</v>
      </c>
      <c r="O227" s="84" t="s">
        <v>538</v>
      </c>
      <c r="P227" s="84">
        <v>728503</v>
      </c>
      <c r="Q227" s="38" t="s">
        <v>539</v>
      </c>
      <c r="R227" s="38" t="s">
        <v>677</v>
      </c>
      <c r="S227" s="84" t="s">
        <v>858</v>
      </c>
      <c r="T227" s="84" t="s">
        <v>858</v>
      </c>
      <c r="U227" s="84" t="s">
        <v>260</v>
      </c>
      <c r="V227" s="84" t="s">
        <v>281</v>
      </c>
      <c r="W227" s="84">
        <v>0</v>
      </c>
      <c r="X227" s="38" t="s">
        <v>272</v>
      </c>
      <c r="Y227" s="84">
        <v>359220626</v>
      </c>
      <c r="Z227" s="38" t="s">
        <v>859</v>
      </c>
      <c r="AA227" s="108" t="s">
        <v>1632</v>
      </c>
      <c r="AB227" s="84">
        <v>30000</v>
      </c>
      <c r="AC227" s="108"/>
      <c r="AD227" s="84">
        <v>50</v>
      </c>
      <c r="AE227" s="84" t="s">
        <v>1508</v>
      </c>
      <c r="AF227" s="84" t="s">
        <v>1459</v>
      </c>
      <c r="AG227" s="108" t="s">
        <v>1460</v>
      </c>
      <c r="AH227" s="84" t="s">
        <v>1357</v>
      </c>
      <c r="AI227" s="108" t="s">
        <v>1643</v>
      </c>
      <c r="AJ227" s="84">
        <v>680</v>
      </c>
      <c r="AK227" s="84">
        <v>680</v>
      </c>
      <c r="AL227" s="108" t="s">
        <v>1644</v>
      </c>
      <c r="AM227" s="84">
        <v>17581.34</v>
      </c>
      <c r="AN227" s="112">
        <v>3288.66</v>
      </c>
      <c r="AO227" s="112">
        <v>20870</v>
      </c>
      <c r="AP227" s="112">
        <v>12418.66</v>
      </c>
      <c r="AQ227" s="112">
        <v>582.34</v>
      </c>
      <c r="AR227" s="112">
        <v>13001</v>
      </c>
      <c r="AS227" s="112">
        <v>11196.11</v>
      </c>
      <c r="AT227" s="112">
        <v>573.89</v>
      </c>
      <c r="AU227" s="112">
        <v>11770</v>
      </c>
      <c r="AV227" s="84">
        <v>48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2081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205724</v>
      </c>
      <c r="J228" s="38" t="s">
        <v>253</v>
      </c>
      <c r="K228" s="84">
        <v>205724</v>
      </c>
      <c r="L228" s="84" t="s">
        <v>295</v>
      </c>
      <c r="M228" s="38" t="s">
        <v>296</v>
      </c>
      <c r="N228" s="84">
        <v>527744</v>
      </c>
      <c r="O228" s="84" t="s">
        <v>743</v>
      </c>
      <c r="P228" s="84">
        <v>905227</v>
      </c>
      <c r="Q228" s="38" t="s">
        <v>860</v>
      </c>
      <c r="R228" s="38" t="s">
        <v>465</v>
      </c>
      <c r="S228" s="84" t="s">
        <v>861</v>
      </c>
      <c r="T228" s="84" t="s">
        <v>861</v>
      </c>
      <c r="U228" s="84" t="s">
        <v>291</v>
      </c>
      <c r="V228" s="84" t="s">
        <v>261</v>
      </c>
      <c r="W228" s="84">
        <v>0</v>
      </c>
      <c r="X228" s="38" t="s">
        <v>862</v>
      </c>
      <c r="Y228" s="84">
        <v>359226485</v>
      </c>
      <c r="Z228" s="38" t="s">
        <v>863</v>
      </c>
      <c r="AA228" s="108" t="s">
        <v>1597</v>
      </c>
      <c r="AB228" s="84">
        <v>42000</v>
      </c>
      <c r="AC228" s="108"/>
      <c r="AD228" s="84">
        <v>50</v>
      </c>
      <c r="AE228" s="84" t="s">
        <v>1467</v>
      </c>
      <c r="AF228" s="84" t="s">
        <v>1598</v>
      </c>
      <c r="AG228" s="108" t="s">
        <v>1599</v>
      </c>
      <c r="AH228" s="84" t="s">
        <v>1357</v>
      </c>
      <c r="AI228" s="108" t="s">
        <v>1633</v>
      </c>
      <c r="AJ228" s="84">
        <v>950</v>
      </c>
      <c r="AK228" s="84">
        <v>950</v>
      </c>
      <c r="AL228" s="108" t="s">
        <v>1579</v>
      </c>
      <c r="AM228" s="84">
        <v>40287.61</v>
      </c>
      <c r="AN228" s="112">
        <v>5312.39</v>
      </c>
      <c r="AO228" s="112">
        <v>45600</v>
      </c>
      <c r="AP228" s="112">
        <v>1712.39</v>
      </c>
      <c r="AQ228" s="112">
        <v>12.61</v>
      </c>
      <c r="AR228" s="112">
        <v>1725</v>
      </c>
      <c r="AS228" s="112">
        <v>0</v>
      </c>
      <c r="AT228" s="112">
        <v>0</v>
      </c>
      <c r="AU228" s="112">
        <v>0</v>
      </c>
      <c r="AV228" s="84">
        <v>48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2082</v>
      </c>
      <c r="BH228" s="114" t="s">
        <v>1865</v>
      </c>
      <c r="BI228" s="38" t="s">
        <v>110</v>
      </c>
      <c r="BJ228" s="85">
        <v>46030</v>
      </c>
      <c r="BK228" s="84"/>
      <c r="BL228" s="38"/>
      <c r="BM228" s="115"/>
      <c r="BN228" s="116"/>
      <c r="BO228" s="84"/>
      <c r="BP228" s="84"/>
      <c r="BQ228" s="117"/>
      <c r="BR228" s="118" t="s">
        <v>2235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205724</v>
      </c>
      <c r="J229" s="38" t="s">
        <v>253</v>
      </c>
      <c r="K229" s="84">
        <v>205724</v>
      </c>
      <c r="L229" s="84" t="s">
        <v>295</v>
      </c>
      <c r="M229" s="38" t="s">
        <v>296</v>
      </c>
      <c r="N229" s="84">
        <v>471521</v>
      </c>
      <c r="O229" s="84" t="s">
        <v>358</v>
      </c>
      <c r="P229" s="84">
        <v>780091</v>
      </c>
      <c r="Q229" s="38" t="s">
        <v>510</v>
      </c>
      <c r="R229" s="38" t="s">
        <v>465</v>
      </c>
      <c r="S229" s="84" t="s">
        <v>864</v>
      </c>
      <c r="T229" s="84" t="s">
        <v>864</v>
      </c>
      <c r="U229" s="84" t="s">
        <v>260</v>
      </c>
      <c r="V229" s="84" t="s">
        <v>281</v>
      </c>
      <c r="W229" s="84">
        <v>0</v>
      </c>
      <c r="X229" s="38" t="s">
        <v>767</v>
      </c>
      <c r="Y229" s="84">
        <v>359227110</v>
      </c>
      <c r="Z229" s="38" t="s">
        <v>865</v>
      </c>
      <c r="AA229" s="108" t="s">
        <v>1632</v>
      </c>
      <c r="AB229" s="84">
        <v>42000</v>
      </c>
      <c r="AC229" s="108"/>
      <c r="AD229" s="84">
        <v>50</v>
      </c>
      <c r="AE229" s="84" t="s">
        <v>1467</v>
      </c>
      <c r="AF229" s="84" t="s">
        <v>1602</v>
      </c>
      <c r="AG229" s="108" t="s">
        <v>1639</v>
      </c>
      <c r="AH229" s="84" t="s">
        <v>1357</v>
      </c>
      <c r="AI229" s="108" t="s">
        <v>1633</v>
      </c>
      <c r="AJ229" s="84">
        <v>950</v>
      </c>
      <c r="AK229" s="84">
        <v>950</v>
      </c>
      <c r="AL229" s="108" t="s">
        <v>1381</v>
      </c>
      <c r="AM229" s="84">
        <v>40145.29</v>
      </c>
      <c r="AN229" s="112">
        <v>5454.71</v>
      </c>
      <c r="AO229" s="112">
        <v>45600</v>
      </c>
      <c r="AP229" s="112">
        <v>1854.71</v>
      </c>
      <c r="AQ229" s="112">
        <v>13.29</v>
      </c>
      <c r="AR229" s="112">
        <v>1868</v>
      </c>
      <c r="AS229" s="112">
        <v>0</v>
      </c>
      <c r="AT229" s="112">
        <v>0</v>
      </c>
      <c r="AU229" s="112">
        <v>0</v>
      </c>
      <c r="AV229" s="84">
        <v>48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2083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205724</v>
      </c>
      <c r="J230" s="38" t="s">
        <v>253</v>
      </c>
      <c r="K230" s="84">
        <v>205724</v>
      </c>
      <c r="L230" s="84" t="s">
        <v>295</v>
      </c>
      <c r="M230" s="38" t="s">
        <v>296</v>
      </c>
      <c r="N230" s="84">
        <v>471521</v>
      </c>
      <c r="O230" s="84" t="s">
        <v>358</v>
      </c>
      <c r="P230" s="84">
        <v>780091</v>
      </c>
      <c r="Q230" s="38" t="s">
        <v>510</v>
      </c>
      <c r="R230" s="38" t="s">
        <v>465</v>
      </c>
      <c r="S230" s="84" t="s">
        <v>866</v>
      </c>
      <c r="T230" s="84" t="s">
        <v>866</v>
      </c>
      <c r="U230" s="84" t="s">
        <v>260</v>
      </c>
      <c r="V230" s="84" t="s">
        <v>281</v>
      </c>
      <c r="W230" s="84">
        <v>0</v>
      </c>
      <c r="X230" s="38" t="s">
        <v>867</v>
      </c>
      <c r="Y230" s="84">
        <v>359231920</v>
      </c>
      <c r="Z230" s="38" t="s">
        <v>868</v>
      </c>
      <c r="AA230" s="108" t="s">
        <v>1632</v>
      </c>
      <c r="AB230" s="84">
        <v>42000</v>
      </c>
      <c r="AC230" s="108"/>
      <c r="AD230" s="84">
        <v>50</v>
      </c>
      <c r="AE230" s="84" t="s">
        <v>1467</v>
      </c>
      <c r="AF230" s="84" t="s">
        <v>1602</v>
      </c>
      <c r="AG230" s="108" t="s">
        <v>1639</v>
      </c>
      <c r="AH230" s="84" t="s">
        <v>1357</v>
      </c>
      <c r="AI230" s="108" t="s">
        <v>1633</v>
      </c>
      <c r="AJ230" s="84">
        <v>950</v>
      </c>
      <c r="AK230" s="84">
        <v>950</v>
      </c>
      <c r="AL230" s="108" t="s">
        <v>1381</v>
      </c>
      <c r="AM230" s="84">
        <v>40145.29</v>
      </c>
      <c r="AN230" s="112">
        <v>5454.71</v>
      </c>
      <c r="AO230" s="112">
        <v>45600</v>
      </c>
      <c r="AP230" s="112">
        <v>1854.71</v>
      </c>
      <c r="AQ230" s="112">
        <v>13.29</v>
      </c>
      <c r="AR230" s="112">
        <v>1868</v>
      </c>
      <c r="AS230" s="112">
        <v>0</v>
      </c>
      <c r="AT230" s="112">
        <v>0</v>
      </c>
      <c r="AU230" s="112">
        <v>0</v>
      </c>
      <c r="AV230" s="84">
        <v>48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2084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217466</v>
      </c>
      <c r="J231" s="38" t="s">
        <v>869</v>
      </c>
      <c r="K231" s="84">
        <v>217466</v>
      </c>
      <c r="L231" s="84" t="s">
        <v>295</v>
      </c>
      <c r="M231" s="38" t="s">
        <v>296</v>
      </c>
      <c r="N231" s="84">
        <v>506316</v>
      </c>
      <c r="O231" s="84" t="s">
        <v>870</v>
      </c>
      <c r="P231" s="84">
        <v>827085</v>
      </c>
      <c r="Q231" s="38" t="s">
        <v>871</v>
      </c>
      <c r="R231" s="38" t="s">
        <v>677</v>
      </c>
      <c r="S231" s="84" t="s">
        <v>872</v>
      </c>
      <c r="T231" s="84" t="s">
        <v>872</v>
      </c>
      <c r="U231" s="84" t="s">
        <v>260</v>
      </c>
      <c r="V231" s="84" t="s">
        <v>261</v>
      </c>
      <c r="W231" s="84">
        <v>0</v>
      </c>
      <c r="X231" s="38" t="s">
        <v>873</v>
      </c>
      <c r="Y231" s="84">
        <v>359235542</v>
      </c>
      <c r="Z231" s="38" t="s">
        <v>874</v>
      </c>
      <c r="AA231" s="108" t="s">
        <v>1645</v>
      </c>
      <c r="AB231" s="84">
        <v>30000</v>
      </c>
      <c r="AC231" s="108"/>
      <c r="AD231" s="84">
        <v>50</v>
      </c>
      <c r="AE231" s="84" t="s">
        <v>1508</v>
      </c>
      <c r="AF231" s="84" t="s">
        <v>1402</v>
      </c>
      <c r="AG231" s="108" t="s">
        <v>1646</v>
      </c>
      <c r="AH231" s="84" t="s">
        <v>1357</v>
      </c>
      <c r="AI231" s="108" t="s">
        <v>1643</v>
      </c>
      <c r="AJ231" s="84">
        <v>680</v>
      </c>
      <c r="AK231" s="84">
        <v>680</v>
      </c>
      <c r="AL231" s="108" t="s">
        <v>1558</v>
      </c>
      <c r="AM231" s="84">
        <v>28853.68</v>
      </c>
      <c r="AN231" s="112">
        <v>3786.32</v>
      </c>
      <c r="AO231" s="112">
        <v>32640</v>
      </c>
      <c r="AP231" s="112">
        <v>1146.32</v>
      </c>
      <c r="AQ231" s="112">
        <v>7.68</v>
      </c>
      <c r="AR231" s="112">
        <v>1154</v>
      </c>
      <c r="AS231" s="112">
        <v>0</v>
      </c>
      <c r="AT231" s="112">
        <v>0</v>
      </c>
      <c r="AU231" s="112">
        <v>0</v>
      </c>
      <c r="AV231" s="84">
        <v>48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2085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218121</v>
      </c>
      <c r="J232" s="38" t="s">
        <v>606</v>
      </c>
      <c r="K232" s="84">
        <v>218121</v>
      </c>
      <c r="L232" s="84" t="s">
        <v>295</v>
      </c>
      <c r="M232" s="38" t="s">
        <v>296</v>
      </c>
      <c r="N232" s="84">
        <v>509620</v>
      </c>
      <c r="O232" s="84" t="s">
        <v>607</v>
      </c>
      <c r="P232" s="84">
        <v>850531</v>
      </c>
      <c r="Q232" s="38" t="s">
        <v>618</v>
      </c>
      <c r="R232" s="38" t="s">
        <v>677</v>
      </c>
      <c r="S232" s="84" t="s">
        <v>875</v>
      </c>
      <c r="T232" s="84" t="s">
        <v>875</v>
      </c>
      <c r="U232" s="84" t="s">
        <v>260</v>
      </c>
      <c r="V232" s="84" t="s">
        <v>261</v>
      </c>
      <c r="W232" s="84">
        <v>0</v>
      </c>
      <c r="X232" s="38" t="s">
        <v>746</v>
      </c>
      <c r="Y232" s="84">
        <v>359248519</v>
      </c>
      <c r="Z232" s="38" t="s">
        <v>876</v>
      </c>
      <c r="AA232" s="108" t="s">
        <v>1645</v>
      </c>
      <c r="AB232" s="84">
        <v>25000</v>
      </c>
      <c r="AC232" s="108"/>
      <c r="AD232" s="84">
        <v>50</v>
      </c>
      <c r="AE232" s="84" t="s">
        <v>1508</v>
      </c>
      <c r="AF232" s="84" t="s">
        <v>1454</v>
      </c>
      <c r="AG232" s="108" t="s">
        <v>1455</v>
      </c>
      <c r="AH232" s="84" t="s">
        <v>1357</v>
      </c>
      <c r="AI232" s="108" t="s">
        <v>1633</v>
      </c>
      <c r="AJ232" s="84">
        <v>560</v>
      </c>
      <c r="AK232" s="84">
        <v>560</v>
      </c>
      <c r="AL232" s="108" t="s">
        <v>1579</v>
      </c>
      <c r="AM232" s="84">
        <v>23665.09</v>
      </c>
      <c r="AN232" s="112">
        <v>3214.91</v>
      </c>
      <c r="AO232" s="112">
        <v>26880</v>
      </c>
      <c r="AP232" s="112">
        <v>1334.91</v>
      </c>
      <c r="AQ232" s="112">
        <v>10.09</v>
      </c>
      <c r="AR232" s="112">
        <v>1345</v>
      </c>
      <c r="AS232" s="112">
        <v>0</v>
      </c>
      <c r="AT232" s="112">
        <v>0</v>
      </c>
      <c r="AU232" s="112">
        <v>0</v>
      </c>
      <c r="AV232" s="84">
        <v>48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2086</v>
      </c>
      <c r="BH232" s="114" t="s">
        <v>1865</v>
      </c>
      <c r="BI232" s="38" t="s">
        <v>110</v>
      </c>
      <c r="BJ232" s="85">
        <v>46030</v>
      </c>
      <c r="BK232" s="84"/>
      <c r="BL232" s="38"/>
      <c r="BM232" s="115"/>
      <c r="BN232" s="116"/>
      <c r="BO232" s="84"/>
      <c r="BP232" s="84"/>
      <c r="BQ232" s="117"/>
      <c r="BR232" s="118" t="s">
        <v>2237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218121</v>
      </c>
      <c r="J233" s="38" t="s">
        <v>606</v>
      </c>
      <c r="K233" s="84">
        <v>218121</v>
      </c>
      <c r="L233" s="84" t="s">
        <v>295</v>
      </c>
      <c r="M233" s="38" t="s">
        <v>296</v>
      </c>
      <c r="N233" s="84">
        <v>509620</v>
      </c>
      <c r="O233" s="84" t="s">
        <v>607</v>
      </c>
      <c r="P233" s="84">
        <v>877827</v>
      </c>
      <c r="Q233" s="38" t="s">
        <v>877</v>
      </c>
      <c r="R233" s="38" t="s">
        <v>465</v>
      </c>
      <c r="S233" s="84" t="s">
        <v>878</v>
      </c>
      <c r="T233" s="84" t="s">
        <v>878</v>
      </c>
      <c r="U233" s="84" t="s">
        <v>260</v>
      </c>
      <c r="V233" s="84" t="s">
        <v>261</v>
      </c>
      <c r="W233" s="84">
        <v>0</v>
      </c>
      <c r="X233" s="38" t="s">
        <v>767</v>
      </c>
      <c r="Y233" s="84">
        <v>359252494</v>
      </c>
      <c r="Z233" s="38" t="s">
        <v>879</v>
      </c>
      <c r="AA233" s="108" t="s">
        <v>1645</v>
      </c>
      <c r="AB233" s="84">
        <v>42000</v>
      </c>
      <c r="AC233" s="108"/>
      <c r="AD233" s="84">
        <v>50</v>
      </c>
      <c r="AE233" s="84" t="s">
        <v>1467</v>
      </c>
      <c r="AF233" s="84" t="s">
        <v>1598</v>
      </c>
      <c r="AG233" s="108" t="s">
        <v>1647</v>
      </c>
      <c r="AH233" s="84" t="s">
        <v>1357</v>
      </c>
      <c r="AI233" s="108" t="s">
        <v>1633</v>
      </c>
      <c r="AJ233" s="84">
        <v>950</v>
      </c>
      <c r="AK233" s="84">
        <v>950</v>
      </c>
      <c r="AL233" s="108" t="s">
        <v>1579</v>
      </c>
      <c r="AM233" s="84">
        <v>40252.050000000003</v>
      </c>
      <c r="AN233" s="112">
        <v>5347.95</v>
      </c>
      <c r="AO233" s="112">
        <v>45600</v>
      </c>
      <c r="AP233" s="112">
        <v>1747.95</v>
      </c>
      <c r="AQ233" s="112">
        <v>13.05</v>
      </c>
      <c r="AR233" s="112">
        <v>1761</v>
      </c>
      <c r="AS233" s="112">
        <v>0</v>
      </c>
      <c r="AT233" s="112">
        <v>0</v>
      </c>
      <c r="AU233" s="112">
        <v>0</v>
      </c>
      <c r="AV233" s="84">
        <v>48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2087</v>
      </c>
      <c r="BH233" s="114" t="s">
        <v>1865</v>
      </c>
      <c r="BI233" s="38" t="s">
        <v>110</v>
      </c>
      <c r="BJ233" s="85">
        <v>45665</v>
      </c>
      <c r="BK233" s="84"/>
      <c r="BL233" s="38"/>
      <c r="BM233" s="115"/>
      <c r="BN233" s="116"/>
      <c r="BO233" s="84"/>
      <c r="BP233" s="84"/>
      <c r="BQ233" s="117"/>
      <c r="BR233" s="118" t="s">
        <v>2237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205724</v>
      </c>
      <c r="J234" s="38" t="s">
        <v>253</v>
      </c>
      <c r="K234" s="84">
        <v>205724</v>
      </c>
      <c r="L234" s="84" t="s">
        <v>295</v>
      </c>
      <c r="M234" s="38" t="s">
        <v>296</v>
      </c>
      <c r="N234" s="84">
        <v>469306</v>
      </c>
      <c r="O234" s="84" t="s">
        <v>266</v>
      </c>
      <c r="P234" s="84">
        <v>870525</v>
      </c>
      <c r="Q234" s="38" t="s">
        <v>638</v>
      </c>
      <c r="R234" s="38" t="s">
        <v>677</v>
      </c>
      <c r="S234" s="84" t="s">
        <v>880</v>
      </c>
      <c r="T234" s="84" t="s">
        <v>880</v>
      </c>
      <c r="U234" s="84" t="s">
        <v>260</v>
      </c>
      <c r="V234" s="84" t="s">
        <v>261</v>
      </c>
      <c r="W234" s="84">
        <v>0</v>
      </c>
      <c r="X234" s="38" t="s">
        <v>767</v>
      </c>
      <c r="Y234" s="84">
        <v>359255220</v>
      </c>
      <c r="Z234" s="38" t="s">
        <v>881</v>
      </c>
      <c r="AA234" s="108" t="s">
        <v>1645</v>
      </c>
      <c r="AB234" s="84">
        <v>30000</v>
      </c>
      <c r="AC234" s="108"/>
      <c r="AD234" s="84">
        <v>50</v>
      </c>
      <c r="AE234" s="84" t="s">
        <v>1508</v>
      </c>
      <c r="AF234" s="84" t="s">
        <v>1648</v>
      </c>
      <c r="AG234" s="108" t="s">
        <v>1649</v>
      </c>
      <c r="AH234" s="84" t="s">
        <v>1357</v>
      </c>
      <c r="AI234" s="108" t="s">
        <v>1633</v>
      </c>
      <c r="AJ234" s="84">
        <v>680</v>
      </c>
      <c r="AK234" s="84">
        <v>680</v>
      </c>
      <c r="AL234" s="108" t="s">
        <v>1381</v>
      </c>
      <c r="AM234" s="84">
        <v>28828.25</v>
      </c>
      <c r="AN234" s="112">
        <v>3811.75</v>
      </c>
      <c r="AO234" s="112">
        <v>32640</v>
      </c>
      <c r="AP234" s="112">
        <v>1171.75</v>
      </c>
      <c r="AQ234" s="112">
        <v>8.25</v>
      </c>
      <c r="AR234" s="112">
        <v>1180</v>
      </c>
      <c r="AS234" s="112">
        <v>0</v>
      </c>
      <c r="AT234" s="112">
        <v>0</v>
      </c>
      <c r="AU234" s="112">
        <v>0</v>
      </c>
      <c r="AV234" s="84">
        <v>48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2088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205724</v>
      </c>
      <c r="J235" s="38" t="s">
        <v>253</v>
      </c>
      <c r="K235" s="84">
        <v>205724</v>
      </c>
      <c r="L235" s="84" t="s">
        <v>295</v>
      </c>
      <c r="M235" s="38" t="s">
        <v>296</v>
      </c>
      <c r="N235" s="84">
        <v>469306</v>
      </c>
      <c r="O235" s="84" t="s">
        <v>266</v>
      </c>
      <c r="P235" s="84">
        <v>797163</v>
      </c>
      <c r="Q235" s="38" t="s">
        <v>513</v>
      </c>
      <c r="R235" s="38" t="s">
        <v>465</v>
      </c>
      <c r="S235" s="84" t="s">
        <v>882</v>
      </c>
      <c r="T235" s="84" t="s">
        <v>882</v>
      </c>
      <c r="U235" s="84" t="s">
        <v>260</v>
      </c>
      <c r="V235" s="84" t="s">
        <v>261</v>
      </c>
      <c r="W235" s="84">
        <v>0</v>
      </c>
      <c r="X235" s="38" t="s">
        <v>272</v>
      </c>
      <c r="Y235" s="84">
        <v>359260341</v>
      </c>
      <c r="Z235" s="38" t="s">
        <v>883</v>
      </c>
      <c r="AA235" s="108" t="s">
        <v>1597</v>
      </c>
      <c r="AB235" s="84">
        <v>42000</v>
      </c>
      <c r="AC235" s="108"/>
      <c r="AD235" s="84">
        <v>75</v>
      </c>
      <c r="AE235" s="84" t="s">
        <v>1467</v>
      </c>
      <c r="AF235" s="84" t="s">
        <v>1598</v>
      </c>
      <c r="AG235" s="108" t="s">
        <v>1599</v>
      </c>
      <c r="AH235" s="84" t="s">
        <v>1357</v>
      </c>
      <c r="AI235" s="108" t="s">
        <v>1633</v>
      </c>
      <c r="AJ235" s="84">
        <v>670</v>
      </c>
      <c r="AK235" s="84">
        <v>670</v>
      </c>
      <c r="AL235" s="108" t="s">
        <v>1381</v>
      </c>
      <c r="AM235" s="84">
        <v>25233.27</v>
      </c>
      <c r="AN235" s="112">
        <v>6926.73</v>
      </c>
      <c r="AO235" s="112">
        <v>32160</v>
      </c>
      <c r="AP235" s="112">
        <v>16766.73</v>
      </c>
      <c r="AQ235" s="112">
        <v>1125.27</v>
      </c>
      <c r="AR235" s="112">
        <v>17892</v>
      </c>
      <c r="AS235" s="112">
        <v>0</v>
      </c>
      <c r="AT235" s="112">
        <v>0</v>
      </c>
      <c r="AU235" s="112">
        <v>0</v>
      </c>
      <c r="AV235" s="84">
        <v>48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2089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205724</v>
      </c>
      <c r="J236" s="38" t="s">
        <v>253</v>
      </c>
      <c r="K236" s="84">
        <v>205724</v>
      </c>
      <c r="L236" s="84" t="s">
        <v>295</v>
      </c>
      <c r="M236" s="38" t="s">
        <v>296</v>
      </c>
      <c r="N236" s="84">
        <v>474143</v>
      </c>
      <c r="O236" s="84" t="s">
        <v>391</v>
      </c>
      <c r="P236" s="84">
        <v>821440</v>
      </c>
      <c r="Q236" s="38" t="s">
        <v>884</v>
      </c>
      <c r="R236" s="38" t="s">
        <v>465</v>
      </c>
      <c r="S236" s="84" t="s">
        <v>885</v>
      </c>
      <c r="T236" s="84" t="s">
        <v>885</v>
      </c>
      <c r="U236" s="84" t="s">
        <v>260</v>
      </c>
      <c r="V236" s="84" t="s">
        <v>261</v>
      </c>
      <c r="W236" s="84">
        <v>0</v>
      </c>
      <c r="X236" s="38" t="s">
        <v>272</v>
      </c>
      <c r="Y236" s="84">
        <v>359260449</v>
      </c>
      <c r="Z236" s="38" t="s">
        <v>886</v>
      </c>
      <c r="AA236" s="108" t="s">
        <v>1597</v>
      </c>
      <c r="AB236" s="84">
        <v>65000</v>
      </c>
      <c r="AC236" s="108"/>
      <c r="AD236" s="84">
        <v>75</v>
      </c>
      <c r="AE236" s="84" t="s">
        <v>1554</v>
      </c>
      <c r="AF236" s="84" t="s">
        <v>1468</v>
      </c>
      <c r="AG236" s="108" t="s">
        <v>1650</v>
      </c>
      <c r="AH236" s="84" t="s">
        <v>1357</v>
      </c>
      <c r="AI236" s="108" t="s">
        <v>1633</v>
      </c>
      <c r="AJ236" s="84">
        <v>1030</v>
      </c>
      <c r="AK236" s="84">
        <v>1030</v>
      </c>
      <c r="AL236" s="108" t="s">
        <v>1579</v>
      </c>
      <c r="AM236" s="84">
        <v>38680.25</v>
      </c>
      <c r="AN236" s="112">
        <v>10759.75</v>
      </c>
      <c r="AO236" s="112">
        <v>49440</v>
      </c>
      <c r="AP236" s="112">
        <v>26319.75</v>
      </c>
      <c r="AQ236" s="112">
        <v>1804.25</v>
      </c>
      <c r="AR236" s="112">
        <v>28124</v>
      </c>
      <c r="AS236" s="112">
        <v>0</v>
      </c>
      <c r="AT236" s="112">
        <v>0</v>
      </c>
      <c r="AU236" s="112">
        <v>0</v>
      </c>
      <c r="AV236" s="84">
        <v>48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2090</v>
      </c>
      <c r="BH236" s="114" t="s">
        <v>1865</v>
      </c>
      <c r="BI236" s="38" t="s">
        <v>110</v>
      </c>
      <c r="BJ236" s="85">
        <v>46030</v>
      </c>
      <c r="BK236" s="84"/>
      <c r="BL236" s="38"/>
      <c r="BM236" s="115"/>
      <c r="BN236" s="116"/>
      <c r="BO236" s="84"/>
      <c r="BP236" s="84"/>
      <c r="BQ236" s="117"/>
      <c r="BR236" s="118" t="s">
        <v>2235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222390</v>
      </c>
      <c r="J237" s="38" t="s">
        <v>887</v>
      </c>
      <c r="K237" s="84">
        <v>222390</v>
      </c>
      <c r="L237" s="84" t="s">
        <v>254</v>
      </c>
      <c r="M237" s="38" t="s">
        <v>255</v>
      </c>
      <c r="N237" s="84">
        <v>526186</v>
      </c>
      <c r="O237" s="84" t="s">
        <v>888</v>
      </c>
      <c r="P237" s="84">
        <v>877192</v>
      </c>
      <c r="Q237" s="38" t="s">
        <v>889</v>
      </c>
      <c r="R237" s="38" t="s">
        <v>465</v>
      </c>
      <c r="S237" s="84" t="s">
        <v>890</v>
      </c>
      <c r="T237" s="84" t="s">
        <v>890</v>
      </c>
      <c r="U237" s="84" t="s">
        <v>291</v>
      </c>
      <c r="V237" s="84" t="s">
        <v>261</v>
      </c>
      <c r="W237" s="84">
        <v>0</v>
      </c>
      <c r="X237" s="38" t="s">
        <v>272</v>
      </c>
      <c r="Y237" s="84">
        <v>359260585</v>
      </c>
      <c r="Z237" s="38" t="s">
        <v>891</v>
      </c>
      <c r="AA237" s="108" t="s">
        <v>1645</v>
      </c>
      <c r="AB237" s="84">
        <v>42000</v>
      </c>
      <c r="AC237" s="108"/>
      <c r="AD237" s="84">
        <v>50</v>
      </c>
      <c r="AE237" s="84" t="s">
        <v>1467</v>
      </c>
      <c r="AF237" s="84" t="s">
        <v>1598</v>
      </c>
      <c r="AG237" s="108" t="s">
        <v>1647</v>
      </c>
      <c r="AH237" s="84" t="s">
        <v>1357</v>
      </c>
      <c r="AI237" s="108" t="s">
        <v>1633</v>
      </c>
      <c r="AJ237" s="84">
        <v>950</v>
      </c>
      <c r="AK237" s="84">
        <v>950</v>
      </c>
      <c r="AL237" s="108" t="s">
        <v>1579</v>
      </c>
      <c r="AM237" s="84">
        <v>40252.050000000003</v>
      </c>
      <c r="AN237" s="112">
        <v>5347.95</v>
      </c>
      <c r="AO237" s="112">
        <v>45600</v>
      </c>
      <c r="AP237" s="112">
        <v>1747.95</v>
      </c>
      <c r="AQ237" s="112">
        <v>13.05</v>
      </c>
      <c r="AR237" s="112">
        <v>1761</v>
      </c>
      <c r="AS237" s="112">
        <v>0</v>
      </c>
      <c r="AT237" s="112">
        <v>0</v>
      </c>
      <c r="AU237" s="112">
        <v>0</v>
      </c>
      <c r="AV237" s="84">
        <v>48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2091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222525</v>
      </c>
      <c r="J238" s="38" t="s">
        <v>892</v>
      </c>
      <c r="K238" s="84">
        <v>222525</v>
      </c>
      <c r="L238" s="84" t="s">
        <v>295</v>
      </c>
      <c r="M238" s="38" t="s">
        <v>296</v>
      </c>
      <c r="N238" s="84">
        <v>526896</v>
      </c>
      <c r="O238" s="84" t="s">
        <v>893</v>
      </c>
      <c r="P238" s="84">
        <v>878779</v>
      </c>
      <c r="Q238" s="38" t="s">
        <v>894</v>
      </c>
      <c r="R238" s="38" t="s">
        <v>677</v>
      </c>
      <c r="S238" s="84" t="s">
        <v>895</v>
      </c>
      <c r="T238" s="84" t="s">
        <v>895</v>
      </c>
      <c r="U238" s="84" t="s">
        <v>260</v>
      </c>
      <c r="V238" s="84" t="s">
        <v>261</v>
      </c>
      <c r="W238" s="84">
        <v>0</v>
      </c>
      <c r="X238" s="38" t="s">
        <v>272</v>
      </c>
      <c r="Y238" s="84">
        <v>359263387</v>
      </c>
      <c r="Z238" s="38" t="s">
        <v>896</v>
      </c>
      <c r="AA238" s="108" t="s">
        <v>1645</v>
      </c>
      <c r="AB238" s="84">
        <v>40000</v>
      </c>
      <c r="AC238" s="108"/>
      <c r="AD238" s="84">
        <v>50</v>
      </c>
      <c r="AE238" s="84" t="s">
        <v>1508</v>
      </c>
      <c r="AF238" s="84" t="s">
        <v>1651</v>
      </c>
      <c r="AG238" s="108" t="s">
        <v>1652</v>
      </c>
      <c r="AH238" s="84" t="s">
        <v>1357</v>
      </c>
      <c r="AI238" s="108" t="s">
        <v>1600</v>
      </c>
      <c r="AJ238" s="84">
        <v>900</v>
      </c>
      <c r="AK238" s="84">
        <v>900</v>
      </c>
      <c r="AL238" s="108" t="s">
        <v>1653</v>
      </c>
      <c r="AM238" s="84">
        <v>35398.370000000003</v>
      </c>
      <c r="AN238" s="112">
        <v>5101.63</v>
      </c>
      <c r="AO238" s="112">
        <v>40500</v>
      </c>
      <c r="AP238" s="112">
        <v>4601.63</v>
      </c>
      <c r="AQ238" s="112">
        <v>67.37</v>
      </c>
      <c r="AR238" s="112">
        <v>4669</v>
      </c>
      <c r="AS238" s="112">
        <v>2647</v>
      </c>
      <c r="AT238" s="112">
        <v>53</v>
      </c>
      <c r="AU238" s="112">
        <v>2700</v>
      </c>
      <c r="AV238" s="84">
        <v>48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2092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221035</v>
      </c>
      <c r="J239" s="38" t="s">
        <v>897</v>
      </c>
      <c r="K239" s="84">
        <v>221035</v>
      </c>
      <c r="L239" s="84" t="s">
        <v>295</v>
      </c>
      <c r="M239" s="38" t="s">
        <v>296</v>
      </c>
      <c r="N239" s="84">
        <v>517553</v>
      </c>
      <c r="O239" s="84" t="s">
        <v>898</v>
      </c>
      <c r="P239" s="84">
        <v>859533</v>
      </c>
      <c r="Q239" s="38" t="s">
        <v>899</v>
      </c>
      <c r="R239" s="38" t="s">
        <v>677</v>
      </c>
      <c r="S239" s="84" t="s">
        <v>900</v>
      </c>
      <c r="T239" s="84" t="s">
        <v>900</v>
      </c>
      <c r="U239" s="84" t="s">
        <v>260</v>
      </c>
      <c r="V239" s="84" t="s">
        <v>281</v>
      </c>
      <c r="W239" s="84">
        <v>0</v>
      </c>
      <c r="X239" s="38" t="s">
        <v>272</v>
      </c>
      <c r="Y239" s="84">
        <v>359264146</v>
      </c>
      <c r="Z239" s="38" t="s">
        <v>901</v>
      </c>
      <c r="AA239" s="108" t="s">
        <v>1645</v>
      </c>
      <c r="AB239" s="84">
        <v>15000</v>
      </c>
      <c r="AC239" s="108"/>
      <c r="AD239" s="84">
        <v>50</v>
      </c>
      <c r="AE239" s="84" t="s">
        <v>1508</v>
      </c>
      <c r="AF239" s="84" t="s">
        <v>1468</v>
      </c>
      <c r="AG239" s="108" t="s">
        <v>1654</v>
      </c>
      <c r="AH239" s="84" t="s">
        <v>1357</v>
      </c>
      <c r="AI239" s="108" t="s">
        <v>1643</v>
      </c>
      <c r="AJ239" s="84">
        <v>340</v>
      </c>
      <c r="AK239" s="84">
        <v>340</v>
      </c>
      <c r="AL239" s="108" t="s">
        <v>1558</v>
      </c>
      <c r="AM239" s="84">
        <v>14426.8</v>
      </c>
      <c r="AN239" s="112">
        <v>1893.2</v>
      </c>
      <c r="AO239" s="112">
        <v>16320</v>
      </c>
      <c r="AP239" s="112">
        <v>573.20000000000005</v>
      </c>
      <c r="AQ239" s="112">
        <v>4.8</v>
      </c>
      <c r="AR239" s="112">
        <v>578</v>
      </c>
      <c r="AS239" s="112">
        <v>0</v>
      </c>
      <c r="AT239" s="112">
        <v>0</v>
      </c>
      <c r="AU239" s="112">
        <v>0</v>
      </c>
      <c r="AV239" s="84">
        <v>48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2093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205724</v>
      </c>
      <c r="J240" s="38" t="s">
        <v>253</v>
      </c>
      <c r="K240" s="84">
        <v>205724</v>
      </c>
      <c r="L240" s="84" t="s">
        <v>295</v>
      </c>
      <c r="M240" s="38" t="s">
        <v>296</v>
      </c>
      <c r="N240" s="84">
        <v>527744</v>
      </c>
      <c r="O240" s="84" t="s">
        <v>743</v>
      </c>
      <c r="P240" s="84">
        <v>905227</v>
      </c>
      <c r="Q240" s="38" t="s">
        <v>860</v>
      </c>
      <c r="R240" s="38" t="s">
        <v>465</v>
      </c>
      <c r="S240" s="84" t="s">
        <v>902</v>
      </c>
      <c r="T240" s="84" t="s">
        <v>902</v>
      </c>
      <c r="U240" s="84" t="s">
        <v>291</v>
      </c>
      <c r="V240" s="84" t="s">
        <v>832</v>
      </c>
      <c r="W240" s="84">
        <v>0</v>
      </c>
      <c r="X240" s="38" t="s">
        <v>767</v>
      </c>
      <c r="Y240" s="84">
        <v>359265217</v>
      </c>
      <c r="Z240" s="38" t="s">
        <v>903</v>
      </c>
      <c r="AA240" s="108" t="s">
        <v>1597</v>
      </c>
      <c r="AB240" s="84">
        <v>42000</v>
      </c>
      <c r="AC240" s="108"/>
      <c r="AD240" s="84">
        <v>50</v>
      </c>
      <c r="AE240" s="84" t="s">
        <v>1467</v>
      </c>
      <c r="AF240" s="84" t="s">
        <v>1598</v>
      </c>
      <c r="AG240" s="108" t="s">
        <v>1599</v>
      </c>
      <c r="AH240" s="84" t="s">
        <v>1357</v>
      </c>
      <c r="AI240" s="108" t="s">
        <v>1633</v>
      </c>
      <c r="AJ240" s="84">
        <v>950</v>
      </c>
      <c r="AK240" s="84">
        <v>950</v>
      </c>
      <c r="AL240" s="108" t="s">
        <v>1579</v>
      </c>
      <c r="AM240" s="84">
        <v>40287.61</v>
      </c>
      <c r="AN240" s="112">
        <v>5312.39</v>
      </c>
      <c r="AO240" s="112">
        <v>45600</v>
      </c>
      <c r="AP240" s="112">
        <v>1712.39</v>
      </c>
      <c r="AQ240" s="112">
        <v>12.61</v>
      </c>
      <c r="AR240" s="112">
        <v>1725</v>
      </c>
      <c r="AS240" s="112">
        <v>0</v>
      </c>
      <c r="AT240" s="112">
        <v>0</v>
      </c>
      <c r="AU240" s="112">
        <v>0</v>
      </c>
      <c r="AV240" s="84">
        <v>48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2094</v>
      </c>
      <c r="BH240" s="114" t="s">
        <v>1865</v>
      </c>
      <c r="BI240" s="38" t="s">
        <v>110</v>
      </c>
      <c r="BJ240" s="85">
        <v>46030</v>
      </c>
      <c r="BK240" s="84"/>
      <c r="BL240" s="38"/>
      <c r="BM240" s="115"/>
      <c r="BN240" s="116"/>
      <c r="BO240" s="84"/>
      <c r="BP240" s="84"/>
      <c r="BQ240" s="117"/>
      <c r="BR240" s="118" t="s">
        <v>2235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217814</v>
      </c>
      <c r="J241" s="38" t="s">
        <v>597</v>
      </c>
      <c r="K241" s="84">
        <v>217814</v>
      </c>
      <c r="L241" s="84" t="s">
        <v>295</v>
      </c>
      <c r="M241" s="38" t="s">
        <v>296</v>
      </c>
      <c r="N241" s="84">
        <v>508275</v>
      </c>
      <c r="O241" s="84" t="s">
        <v>598</v>
      </c>
      <c r="P241" s="84">
        <v>833081</v>
      </c>
      <c r="Q241" s="38" t="s">
        <v>599</v>
      </c>
      <c r="R241" s="38" t="s">
        <v>677</v>
      </c>
      <c r="S241" s="84" t="s">
        <v>904</v>
      </c>
      <c r="T241" s="84" t="s">
        <v>904</v>
      </c>
      <c r="U241" s="84" t="s">
        <v>260</v>
      </c>
      <c r="V241" s="84" t="s">
        <v>261</v>
      </c>
      <c r="W241" s="84">
        <v>0</v>
      </c>
      <c r="X241" s="38" t="s">
        <v>272</v>
      </c>
      <c r="Y241" s="84">
        <v>359272167</v>
      </c>
      <c r="Z241" s="38" t="s">
        <v>905</v>
      </c>
      <c r="AA241" s="108" t="s">
        <v>1597</v>
      </c>
      <c r="AB241" s="84">
        <v>19000</v>
      </c>
      <c r="AC241" s="108"/>
      <c r="AD241" s="84">
        <v>50</v>
      </c>
      <c r="AE241" s="84" t="s">
        <v>1508</v>
      </c>
      <c r="AF241" s="84" t="s">
        <v>1437</v>
      </c>
      <c r="AG241" s="108" t="s">
        <v>1441</v>
      </c>
      <c r="AH241" s="84" t="s">
        <v>1357</v>
      </c>
      <c r="AI241" s="108" t="s">
        <v>1600</v>
      </c>
      <c r="AJ241" s="84">
        <v>430</v>
      </c>
      <c r="AK241" s="84">
        <v>430</v>
      </c>
      <c r="AL241" s="108" t="s">
        <v>1381</v>
      </c>
      <c r="AM241" s="84">
        <v>18222.03</v>
      </c>
      <c r="AN241" s="112">
        <v>2417.9699999999998</v>
      </c>
      <c r="AO241" s="112">
        <v>20640</v>
      </c>
      <c r="AP241" s="112">
        <v>777.97</v>
      </c>
      <c r="AQ241" s="112">
        <v>6.03</v>
      </c>
      <c r="AR241" s="112">
        <v>784</v>
      </c>
      <c r="AS241" s="112">
        <v>0</v>
      </c>
      <c r="AT241" s="112">
        <v>0</v>
      </c>
      <c r="AU241" s="112">
        <v>0</v>
      </c>
      <c r="AV241" s="84">
        <v>48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2095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205724</v>
      </c>
      <c r="J242" s="38" t="s">
        <v>253</v>
      </c>
      <c r="K242" s="84">
        <v>205724</v>
      </c>
      <c r="L242" s="84" t="s">
        <v>295</v>
      </c>
      <c r="M242" s="38" t="s">
        <v>296</v>
      </c>
      <c r="N242" s="84">
        <v>501608</v>
      </c>
      <c r="O242" s="84" t="s">
        <v>652</v>
      </c>
      <c r="P242" s="84">
        <v>882497</v>
      </c>
      <c r="Q242" s="38" t="s">
        <v>700</v>
      </c>
      <c r="R242" s="38" t="s">
        <v>677</v>
      </c>
      <c r="S242" s="84" t="s">
        <v>906</v>
      </c>
      <c r="T242" s="84" t="s">
        <v>906</v>
      </c>
      <c r="U242" s="84" t="s">
        <v>260</v>
      </c>
      <c r="V242" s="84" t="s">
        <v>261</v>
      </c>
      <c r="W242" s="84">
        <v>0</v>
      </c>
      <c r="X242" s="38" t="s">
        <v>272</v>
      </c>
      <c r="Y242" s="84">
        <v>359272347</v>
      </c>
      <c r="Z242" s="38" t="s">
        <v>907</v>
      </c>
      <c r="AA242" s="108" t="s">
        <v>1597</v>
      </c>
      <c r="AB242" s="84">
        <v>30000</v>
      </c>
      <c r="AC242" s="108"/>
      <c r="AD242" s="84">
        <v>50</v>
      </c>
      <c r="AE242" s="84" t="s">
        <v>1508</v>
      </c>
      <c r="AF242" s="84" t="s">
        <v>1540</v>
      </c>
      <c r="AG242" s="108" t="s">
        <v>1541</v>
      </c>
      <c r="AH242" s="84" t="s">
        <v>1357</v>
      </c>
      <c r="AI242" s="108" t="s">
        <v>1633</v>
      </c>
      <c r="AJ242" s="84">
        <v>680</v>
      </c>
      <c r="AK242" s="84">
        <v>680</v>
      </c>
      <c r="AL242" s="108" t="s">
        <v>1381</v>
      </c>
      <c r="AM242" s="84">
        <v>28853.68</v>
      </c>
      <c r="AN242" s="112">
        <v>3786.32</v>
      </c>
      <c r="AO242" s="112">
        <v>32640</v>
      </c>
      <c r="AP242" s="112">
        <v>1146.32</v>
      </c>
      <c r="AQ242" s="112">
        <v>7.68</v>
      </c>
      <c r="AR242" s="112">
        <v>1154</v>
      </c>
      <c r="AS242" s="112">
        <v>0</v>
      </c>
      <c r="AT242" s="112">
        <v>0</v>
      </c>
      <c r="AU242" s="112">
        <v>0</v>
      </c>
      <c r="AV242" s="84">
        <v>48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2096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214336</v>
      </c>
      <c r="J243" s="38" t="s">
        <v>558</v>
      </c>
      <c r="K243" s="84">
        <v>214336</v>
      </c>
      <c r="L243" s="84" t="s">
        <v>254</v>
      </c>
      <c r="M243" s="38" t="s">
        <v>255</v>
      </c>
      <c r="N243" s="84">
        <v>489205</v>
      </c>
      <c r="O243" s="84" t="s">
        <v>559</v>
      </c>
      <c r="P243" s="84">
        <v>779380</v>
      </c>
      <c r="Q243" s="38" t="s">
        <v>908</v>
      </c>
      <c r="R243" s="38" t="s">
        <v>465</v>
      </c>
      <c r="S243" s="84" t="s">
        <v>909</v>
      </c>
      <c r="T243" s="84" t="s">
        <v>909</v>
      </c>
      <c r="U243" s="84" t="s">
        <v>260</v>
      </c>
      <c r="V243" s="84" t="s">
        <v>261</v>
      </c>
      <c r="W243" s="84">
        <v>0</v>
      </c>
      <c r="X243" s="38" t="s">
        <v>272</v>
      </c>
      <c r="Y243" s="84">
        <v>359346614</v>
      </c>
      <c r="Z243" s="38" t="s">
        <v>910</v>
      </c>
      <c r="AA243" s="108" t="s">
        <v>1655</v>
      </c>
      <c r="AB243" s="84">
        <v>65000</v>
      </c>
      <c r="AC243" s="108"/>
      <c r="AD243" s="84">
        <v>75</v>
      </c>
      <c r="AE243" s="84" t="s">
        <v>1554</v>
      </c>
      <c r="AF243" s="84" t="s">
        <v>1378</v>
      </c>
      <c r="AG243" s="108" t="s">
        <v>1656</v>
      </c>
      <c r="AH243" s="84" t="s">
        <v>1357</v>
      </c>
      <c r="AI243" s="108" t="s">
        <v>1370</v>
      </c>
      <c r="AJ243" s="84">
        <v>1030</v>
      </c>
      <c r="AK243" s="84">
        <v>1030</v>
      </c>
      <c r="AL243" s="108" t="s">
        <v>1642</v>
      </c>
      <c r="AM243" s="84">
        <v>21300.15</v>
      </c>
      <c r="AN243" s="112">
        <v>7539.85</v>
      </c>
      <c r="AO243" s="112">
        <v>28840</v>
      </c>
      <c r="AP243" s="112">
        <v>43699.85</v>
      </c>
      <c r="AQ243" s="112">
        <v>5212.1499999999996</v>
      </c>
      <c r="AR243" s="112">
        <v>48912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2097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214336</v>
      </c>
      <c r="J244" s="38" t="s">
        <v>558</v>
      </c>
      <c r="K244" s="84">
        <v>214336</v>
      </c>
      <c r="L244" s="84" t="s">
        <v>254</v>
      </c>
      <c r="M244" s="38" t="s">
        <v>255</v>
      </c>
      <c r="N244" s="84">
        <v>496461</v>
      </c>
      <c r="O244" s="84" t="s">
        <v>911</v>
      </c>
      <c r="P244" s="84">
        <v>797622</v>
      </c>
      <c r="Q244" s="38" t="s">
        <v>912</v>
      </c>
      <c r="R244" s="38" t="s">
        <v>465</v>
      </c>
      <c r="S244" s="84" t="s">
        <v>913</v>
      </c>
      <c r="T244" s="84" t="s">
        <v>913</v>
      </c>
      <c r="U244" s="84" t="s">
        <v>260</v>
      </c>
      <c r="V244" s="84" t="s">
        <v>261</v>
      </c>
      <c r="W244" s="84">
        <v>0</v>
      </c>
      <c r="X244" s="38" t="s">
        <v>272</v>
      </c>
      <c r="Y244" s="84">
        <v>359346721</v>
      </c>
      <c r="Z244" s="38" t="s">
        <v>914</v>
      </c>
      <c r="AA244" s="108" t="s">
        <v>1657</v>
      </c>
      <c r="AB244" s="84">
        <v>26000</v>
      </c>
      <c r="AC244" s="108"/>
      <c r="AD244" s="84">
        <v>75</v>
      </c>
      <c r="AE244" s="84" t="s">
        <v>1554</v>
      </c>
      <c r="AF244" s="84" t="s">
        <v>1382</v>
      </c>
      <c r="AG244" s="108" t="s">
        <v>1383</v>
      </c>
      <c r="AH244" s="84" t="s">
        <v>1357</v>
      </c>
      <c r="AI244" s="108" t="s">
        <v>1370</v>
      </c>
      <c r="AJ244" s="84">
        <v>410</v>
      </c>
      <c r="AK244" s="84">
        <v>410</v>
      </c>
      <c r="AL244" s="108" t="s">
        <v>1642</v>
      </c>
      <c r="AM244" s="84">
        <v>8500.4</v>
      </c>
      <c r="AN244" s="112">
        <v>2979.6</v>
      </c>
      <c r="AO244" s="112">
        <v>11480</v>
      </c>
      <c r="AP244" s="112">
        <v>17499.599999999999</v>
      </c>
      <c r="AQ244" s="112">
        <v>2101.4</v>
      </c>
      <c r="AR244" s="112">
        <v>19601</v>
      </c>
      <c r="AS244" s="112">
        <v>0</v>
      </c>
      <c r="AT244" s="112">
        <v>0</v>
      </c>
      <c r="AU244" s="112">
        <v>0</v>
      </c>
      <c r="AV244" s="84">
        <v>28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2098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221035</v>
      </c>
      <c r="J245" s="38" t="s">
        <v>897</v>
      </c>
      <c r="K245" s="84">
        <v>221035</v>
      </c>
      <c r="L245" s="84" t="s">
        <v>295</v>
      </c>
      <c r="M245" s="38" t="s">
        <v>296</v>
      </c>
      <c r="N245" s="84">
        <v>517553</v>
      </c>
      <c r="O245" s="84" t="s">
        <v>898</v>
      </c>
      <c r="P245" s="84">
        <v>859533</v>
      </c>
      <c r="Q245" s="38" t="s">
        <v>899</v>
      </c>
      <c r="R245" s="38" t="s">
        <v>465</v>
      </c>
      <c r="S245" s="84" t="s">
        <v>900</v>
      </c>
      <c r="T245" s="84" t="s">
        <v>900</v>
      </c>
      <c r="U245" s="84" t="s">
        <v>260</v>
      </c>
      <c r="V245" s="84" t="s">
        <v>281</v>
      </c>
      <c r="W245" s="84">
        <v>0</v>
      </c>
      <c r="X245" s="38" t="s">
        <v>272</v>
      </c>
      <c r="Y245" s="84">
        <v>359350123</v>
      </c>
      <c r="Z245" s="38" t="s">
        <v>901</v>
      </c>
      <c r="AA245" s="108" t="s">
        <v>1308</v>
      </c>
      <c r="AB245" s="84">
        <v>65000</v>
      </c>
      <c r="AC245" s="108"/>
      <c r="AD245" s="84">
        <v>75</v>
      </c>
      <c r="AE245" s="84" t="s">
        <v>1554</v>
      </c>
      <c r="AF245" s="84" t="s">
        <v>1468</v>
      </c>
      <c r="AG245" s="108" t="s">
        <v>1654</v>
      </c>
      <c r="AH245" s="84" t="s">
        <v>1357</v>
      </c>
      <c r="AI245" s="108" t="s">
        <v>1658</v>
      </c>
      <c r="AJ245" s="84">
        <v>1030</v>
      </c>
      <c r="AK245" s="84">
        <v>1030</v>
      </c>
      <c r="AL245" s="108" t="s">
        <v>1558</v>
      </c>
      <c r="AM245" s="84">
        <v>18905.05</v>
      </c>
      <c r="AN245" s="112">
        <v>6844.95</v>
      </c>
      <c r="AO245" s="112">
        <v>25750</v>
      </c>
      <c r="AP245" s="112">
        <v>46094.95</v>
      </c>
      <c r="AQ245" s="112">
        <v>5844.05</v>
      </c>
      <c r="AR245" s="112">
        <v>51939</v>
      </c>
      <c r="AS245" s="112">
        <v>0</v>
      </c>
      <c r="AT245" s="112">
        <v>0</v>
      </c>
      <c r="AU245" s="112">
        <v>0</v>
      </c>
      <c r="AV245" s="84">
        <v>25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2093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217691</v>
      </c>
      <c r="J246" s="38" t="s">
        <v>582</v>
      </c>
      <c r="K246" s="84">
        <v>217691</v>
      </c>
      <c r="L246" s="84" t="s">
        <v>295</v>
      </c>
      <c r="M246" s="38" t="s">
        <v>296</v>
      </c>
      <c r="N246" s="84">
        <v>507677</v>
      </c>
      <c r="O246" s="84" t="s">
        <v>583</v>
      </c>
      <c r="P246" s="84">
        <v>880316</v>
      </c>
      <c r="Q246" s="38" t="s">
        <v>793</v>
      </c>
      <c r="R246" s="38" t="s">
        <v>465</v>
      </c>
      <c r="S246" s="84" t="s">
        <v>915</v>
      </c>
      <c r="T246" s="84" t="s">
        <v>915</v>
      </c>
      <c r="U246" s="84" t="s">
        <v>260</v>
      </c>
      <c r="V246" s="84" t="s">
        <v>261</v>
      </c>
      <c r="W246" s="84">
        <v>0</v>
      </c>
      <c r="X246" s="38" t="s">
        <v>272</v>
      </c>
      <c r="Y246" s="84">
        <v>359352963</v>
      </c>
      <c r="Z246" s="38" t="s">
        <v>916</v>
      </c>
      <c r="AA246" s="108" t="s">
        <v>1365</v>
      </c>
      <c r="AB246" s="84">
        <v>42000</v>
      </c>
      <c r="AC246" s="108"/>
      <c r="AD246" s="84">
        <v>50</v>
      </c>
      <c r="AE246" s="84" t="s">
        <v>1467</v>
      </c>
      <c r="AF246" s="84" t="s">
        <v>1659</v>
      </c>
      <c r="AG246" s="108" t="s">
        <v>1660</v>
      </c>
      <c r="AH246" s="84" t="s">
        <v>1357</v>
      </c>
      <c r="AI246" s="108" t="s">
        <v>1661</v>
      </c>
      <c r="AJ246" s="84">
        <v>950</v>
      </c>
      <c r="AK246" s="84">
        <v>950</v>
      </c>
      <c r="AL246" s="108" t="s">
        <v>1381</v>
      </c>
      <c r="AM246" s="84">
        <v>19906.86</v>
      </c>
      <c r="AN246" s="112">
        <v>3843.14</v>
      </c>
      <c r="AO246" s="112">
        <v>23750</v>
      </c>
      <c r="AP246" s="112">
        <v>22093.14</v>
      </c>
      <c r="AQ246" s="112">
        <v>1373.86</v>
      </c>
      <c r="AR246" s="112">
        <v>23467</v>
      </c>
      <c r="AS246" s="112">
        <v>0</v>
      </c>
      <c r="AT246" s="112">
        <v>0</v>
      </c>
      <c r="AU246" s="112">
        <v>0</v>
      </c>
      <c r="AV246" s="84">
        <v>25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2099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205724</v>
      </c>
      <c r="J247" s="38" t="s">
        <v>253</v>
      </c>
      <c r="K247" s="84">
        <v>205724</v>
      </c>
      <c r="L247" s="84" t="s">
        <v>254</v>
      </c>
      <c r="M247" s="38" t="s">
        <v>255</v>
      </c>
      <c r="N247" s="84">
        <v>485766</v>
      </c>
      <c r="O247" s="84" t="s">
        <v>602</v>
      </c>
      <c r="P247" s="84">
        <v>842822</v>
      </c>
      <c r="Q247" s="38" t="s">
        <v>603</v>
      </c>
      <c r="R247" s="38" t="s">
        <v>465</v>
      </c>
      <c r="S247" s="84" t="s">
        <v>917</v>
      </c>
      <c r="T247" s="84" t="s">
        <v>917</v>
      </c>
      <c r="U247" s="84" t="s">
        <v>260</v>
      </c>
      <c r="V247" s="84" t="s">
        <v>281</v>
      </c>
      <c r="W247" s="84">
        <v>0</v>
      </c>
      <c r="X247" s="38" t="s">
        <v>272</v>
      </c>
      <c r="Y247" s="84">
        <v>359355588</v>
      </c>
      <c r="Z247" s="38" t="s">
        <v>918</v>
      </c>
      <c r="AA247" s="108" t="s">
        <v>1657</v>
      </c>
      <c r="AB247" s="84">
        <v>65000</v>
      </c>
      <c r="AC247" s="108"/>
      <c r="AD247" s="84">
        <v>75</v>
      </c>
      <c r="AE247" s="84" t="s">
        <v>1554</v>
      </c>
      <c r="AF247" s="84" t="s">
        <v>1444</v>
      </c>
      <c r="AG247" s="108" t="s">
        <v>1445</v>
      </c>
      <c r="AH247" s="84" t="s">
        <v>1357</v>
      </c>
      <c r="AI247" s="108" t="s">
        <v>1419</v>
      </c>
      <c r="AJ247" s="84">
        <v>1030</v>
      </c>
      <c r="AK247" s="84">
        <v>1030</v>
      </c>
      <c r="AL247" s="108" t="s">
        <v>1579</v>
      </c>
      <c r="AM247" s="84">
        <v>21600.66</v>
      </c>
      <c r="AN247" s="112">
        <v>7239.34</v>
      </c>
      <c r="AO247" s="112">
        <v>28840</v>
      </c>
      <c r="AP247" s="112">
        <v>43399.34</v>
      </c>
      <c r="AQ247" s="112">
        <v>5136.66</v>
      </c>
      <c r="AR247" s="112">
        <v>48536</v>
      </c>
      <c r="AS247" s="112">
        <v>0</v>
      </c>
      <c r="AT247" s="112">
        <v>0</v>
      </c>
      <c r="AU247" s="112">
        <v>0</v>
      </c>
      <c r="AV247" s="84">
        <v>28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2100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214336</v>
      </c>
      <c r="J248" s="38" t="s">
        <v>558</v>
      </c>
      <c r="K248" s="84">
        <v>214336</v>
      </c>
      <c r="L248" s="84" t="s">
        <v>254</v>
      </c>
      <c r="M248" s="38" t="s">
        <v>255</v>
      </c>
      <c r="N248" s="84">
        <v>496461</v>
      </c>
      <c r="O248" s="84" t="s">
        <v>911</v>
      </c>
      <c r="P248" s="84">
        <v>797622</v>
      </c>
      <c r="Q248" s="38" t="s">
        <v>912</v>
      </c>
      <c r="R248" s="38" t="s">
        <v>465</v>
      </c>
      <c r="S248" s="84" t="s">
        <v>919</v>
      </c>
      <c r="T248" s="84" t="s">
        <v>919</v>
      </c>
      <c r="U248" s="84" t="s">
        <v>260</v>
      </c>
      <c r="V248" s="84" t="s">
        <v>261</v>
      </c>
      <c r="W248" s="84">
        <v>0</v>
      </c>
      <c r="X248" s="38" t="s">
        <v>272</v>
      </c>
      <c r="Y248" s="84">
        <v>359360116</v>
      </c>
      <c r="Z248" s="38" t="s">
        <v>920</v>
      </c>
      <c r="AA248" s="108" t="s">
        <v>1655</v>
      </c>
      <c r="AB248" s="84">
        <v>65000</v>
      </c>
      <c r="AC248" s="108"/>
      <c r="AD248" s="84">
        <v>75</v>
      </c>
      <c r="AE248" s="84" t="s">
        <v>1554</v>
      </c>
      <c r="AF248" s="84" t="s">
        <v>1382</v>
      </c>
      <c r="AG248" s="108" t="s">
        <v>1383</v>
      </c>
      <c r="AH248" s="84" t="s">
        <v>1357</v>
      </c>
      <c r="AI248" s="108" t="s">
        <v>1370</v>
      </c>
      <c r="AJ248" s="84">
        <v>1030</v>
      </c>
      <c r="AK248" s="84">
        <v>1030</v>
      </c>
      <c r="AL248" s="108" t="s">
        <v>1642</v>
      </c>
      <c r="AM248" s="84">
        <v>21300.15</v>
      </c>
      <c r="AN248" s="112">
        <v>7539.85</v>
      </c>
      <c r="AO248" s="112">
        <v>28840</v>
      </c>
      <c r="AP248" s="112">
        <v>43699.85</v>
      </c>
      <c r="AQ248" s="112">
        <v>5212.1499999999996</v>
      </c>
      <c r="AR248" s="112">
        <v>48912</v>
      </c>
      <c r="AS248" s="112">
        <v>0</v>
      </c>
      <c r="AT248" s="112">
        <v>0</v>
      </c>
      <c r="AU248" s="112">
        <v>0</v>
      </c>
      <c r="AV248" s="84">
        <v>28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2101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208957</v>
      </c>
      <c r="J249" s="38" t="s">
        <v>488</v>
      </c>
      <c r="K249" s="84">
        <v>208957</v>
      </c>
      <c r="L249" s="84" t="s">
        <v>254</v>
      </c>
      <c r="M249" s="38" t="s">
        <v>255</v>
      </c>
      <c r="N249" s="84">
        <v>471608</v>
      </c>
      <c r="O249" s="84" t="s">
        <v>489</v>
      </c>
      <c r="P249" s="84">
        <v>759402</v>
      </c>
      <c r="Q249" s="38" t="s">
        <v>814</v>
      </c>
      <c r="R249" s="38" t="s">
        <v>465</v>
      </c>
      <c r="S249" s="84" t="s">
        <v>921</v>
      </c>
      <c r="T249" s="84" t="s">
        <v>921</v>
      </c>
      <c r="U249" s="84" t="s">
        <v>291</v>
      </c>
      <c r="V249" s="84" t="s">
        <v>261</v>
      </c>
      <c r="W249" s="84">
        <v>0</v>
      </c>
      <c r="X249" s="38" t="s">
        <v>272</v>
      </c>
      <c r="Y249" s="84">
        <v>359367275</v>
      </c>
      <c r="Z249" s="38" t="s">
        <v>922</v>
      </c>
      <c r="AA249" s="108" t="s">
        <v>1662</v>
      </c>
      <c r="AB249" s="84">
        <v>65000</v>
      </c>
      <c r="AC249" s="108"/>
      <c r="AD249" s="84">
        <v>75</v>
      </c>
      <c r="AE249" s="84" t="s">
        <v>1554</v>
      </c>
      <c r="AF249" s="84" t="s">
        <v>1355</v>
      </c>
      <c r="AG249" s="108" t="s">
        <v>1620</v>
      </c>
      <c r="AH249" s="84" t="s">
        <v>1357</v>
      </c>
      <c r="AI249" s="108" t="s">
        <v>1663</v>
      </c>
      <c r="AJ249" s="84">
        <v>1030</v>
      </c>
      <c r="AK249" s="84">
        <v>1030</v>
      </c>
      <c r="AL249" s="108" t="s">
        <v>1558</v>
      </c>
      <c r="AM249" s="84">
        <v>18294.259999999998</v>
      </c>
      <c r="AN249" s="112">
        <v>6425.74</v>
      </c>
      <c r="AO249" s="112">
        <v>24720</v>
      </c>
      <c r="AP249" s="112">
        <v>46705.74</v>
      </c>
      <c r="AQ249" s="112">
        <v>6013.26</v>
      </c>
      <c r="AR249" s="112">
        <v>52719</v>
      </c>
      <c r="AS249" s="112">
        <v>0</v>
      </c>
      <c r="AT249" s="112">
        <v>0</v>
      </c>
      <c r="AU249" s="112">
        <v>0</v>
      </c>
      <c r="AV249" s="84">
        <v>24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2102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205724</v>
      </c>
      <c r="J250" s="38" t="s">
        <v>253</v>
      </c>
      <c r="K250" s="84">
        <v>205724</v>
      </c>
      <c r="L250" s="84" t="s">
        <v>254</v>
      </c>
      <c r="M250" s="38" t="s">
        <v>255</v>
      </c>
      <c r="N250" s="84">
        <v>485766</v>
      </c>
      <c r="O250" s="84" t="s">
        <v>602</v>
      </c>
      <c r="P250" s="84">
        <v>842822</v>
      </c>
      <c r="Q250" s="38" t="s">
        <v>603</v>
      </c>
      <c r="R250" s="38" t="s">
        <v>677</v>
      </c>
      <c r="S250" s="84" t="s">
        <v>923</v>
      </c>
      <c r="T250" s="84" t="s">
        <v>923</v>
      </c>
      <c r="U250" s="84" t="s">
        <v>260</v>
      </c>
      <c r="V250" s="84" t="s">
        <v>281</v>
      </c>
      <c r="W250" s="84">
        <v>0</v>
      </c>
      <c r="X250" s="38" t="s">
        <v>272</v>
      </c>
      <c r="Y250" s="84">
        <v>359392992</v>
      </c>
      <c r="Z250" s="38" t="s">
        <v>924</v>
      </c>
      <c r="AA250" s="108" t="s">
        <v>1492</v>
      </c>
      <c r="AB250" s="84">
        <v>30000</v>
      </c>
      <c r="AC250" s="108"/>
      <c r="AD250" s="84">
        <v>75</v>
      </c>
      <c r="AE250" s="84" t="s">
        <v>1508</v>
      </c>
      <c r="AF250" s="84" t="s">
        <v>1584</v>
      </c>
      <c r="AG250" s="108" t="s">
        <v>1585</v>
      </c>
      <c r="AH250" s="84" t="s">
        <v>1357</v>
      </c>
      <c r="AI250" s="108" t="s">
        <v>1452</v>
      </c>
      <c r="AJ250" s="84">
        <v>480</v>
      </c>
      <c r="AK250" s="84">
        <v>480</v>
      </c>
      <c r="AL250" s="108" t="s">
        <v>1579</v>
      </c>
      <c r="AM250" s="84">
        <v>9677.61</v>
      </c>
      <c r="AN250" s="112">
        <v>3282.39</v>
      </c>
      <c r="AO250" s="112">
        <v>12960</v>
      </c>
      <c r="AP250" s="112">
        <v>20322.39</v>
      </c>
      <c r="AQ250" s="112">
        <v>2419.61</v>
      </c>
      <c r="AR250" s="112">
        <v>22742</v>
      </c>
      <c r="AS250" s="112">
        <v>0</v>
      </c>
      <c r="AT250" s="112">
        <v>0</v>
      </c>
      <c r="AU250" s="112">
        <v>0</v>
      </c>
      <c r="AV250" s="84">
        <v>27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2103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214336</v>
      </c>
      <c r="J251" s="38" t="s">
        <v>558</v>
      </c>
      <c r="K251" s="84">
        <v>214336</v>
      </c>
      <c r="L251" s="84" t="s">
        <v>254</v>
      </c>
      <c r="M251" s="38" t="s">
        <v>255</v>
      </c>
      <c r="N251" s="84">
        <v>489205</v>
      </c>
      <c r="O251" s="84" t="s">
        <v>559</v>
      </c>
      <c r="P251" s="84">
        <v>779380</v>
      </c>
      <c r="Q251" s="38" t="s">
        <v>908</v>
      </c>
      <c r="R251" s="38" t="s">
        <v>465</v>
      </c>
      <c r="S251" s="84" t="s">
        <v>925</v>
      </c>
      <c r="T251" s="84" t="s">
        <v>925</v>
      </c>
      <c r="U251" s="84" t="s">
        <v>291</v>
      </c>
      <c r="V251" s="84" t="s">
        <v>261</v>
      </c>
      <c r="W251" s="84">
        <v>0</v>
      </c>
      <c r="X251" s="38" t="s">
        <v>272</v>
      </c>
      <c r="Y251" s="84">
        <v>359393359</v>
      </c>
      <c r="Z251" s="38" t="s">
        <v>926</v>
      </c>
      <c r="AA251" s="108" t="s">
        <v>1664</v>
      </c>
      <c r="AB251" s="84">
        <v>45000</v>
      </c>
      <c r="AC251" s="108"/>
      <c r="AD251" s="84">
        <v>75</v>
      </c>
      <c r="AE251" s="84" t="s">
        <v>1467</v>
      </c>
      <c r="AF251" s="84" t="s">
        <v>1665</v>
      </c>
      <c r="AG251" s="108" t="s">
        <v>1666</v>
      </c>
      <c r="AH251" s="84" t="s">
        <v>1357</v>
      </c>
      <c r="AI251" s="108" t="s">
        <v>1667</v>
      </c>
      <c r="AJ251" s="84">
        <v>710</v>
      </c>
      <c r="AK251" s="84">
        <v>710</v>
      </c>
      <c r="AL251" s="108" t="s">
        <v>1642</v>
      </c>
      <c r="AM251" s="84">
        <v>13530.46</v>
      </c>
      <c r="AN251" s="112">
        <v>4929.54</v>
      </c>
      <c r="AO251" s="112">
        <v>18460</v>
      </c>
      <c r="AP251" s="112">
        <v>31469.54</v>
      </c>
      <c r="AQ251" s="112">
        <v>3944.46</v>
      </c>
      <c r="AR251" s="112">
        <v>35414</v>
      </c>
      <c r="AS251" s="112">
        <v>0</v>
      </c>
      <c r="AT251" s="112">
        <v>0</v>
      </c>
      <c r="AU251" s="112">
        <v>0</v>
      </c>
      <c r="AV251" s="84">
        <v>26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2104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205724</v>
      </c>
      <c r="J252" s="38" t="s">
        <v>253</v>
      </c>
      <c r="K252" s="84">
        <v>205724</v>
      </c>
      <c r="L252" s="84" t="s">
        <v>254</v>
      </c>
      <c r="M252" s="38" t="s">
        <v>255</v>
      </c>
      <c r="N252" s="84">
        <v>485766</v>
      </c>
      <c r="O252" s="84" t="s">
        <v>602</v>
      </c>
      <c r="P252" s="84">
        <v>830624</v>
      </c>
      <c r="Q252" s="38" t="s">
        <v>927</v>
      </c>
      <c r="R252" s="38" t="s">
        <v>465</v>
      </c>
      <c r="S252" s="84" t="s">
        <v>928</v>
      </c>
      <c r="T252" s="84" t="s">
        <v>928</v>
      </c>
      <c r="U252" s="84" t="s">
        <v>260</v>
      </c>
      <c r="V252" s="84" t="s">
        <v>261</v>
      </c>
      <c r="W252" s="84">
        <v>0</v>
      </c>
      <c r="X252" s="38" t="s">
        <v>272</v>
      </c>
      <c r="Y252" s="84">
        <v>359401749</v>
      </c>
      <c r="Z252" s="38" t="s">
        <v>929</v>
      </c>
      <c r="AA252" s="108" t="s">
        <v>1370</v>
      </c>
      <c r="AB252" s="84">
        <v>65000</v>
      </c>
      <c r="AC252" s="108"/>
      <c r="AD252" s="84">
        <v>75</v>
      </c>
      <c r="AE252" s="84" t="s">
        <v>1554</v>
      </c>
      <c r="AF252" s="84" t="s">
        <v>1421</v>
      </c>
      <c r="AG252" s="108" t="s">
        <v>1422</v>
      </c>
      <c r="AH252" s="84" t="s">
        <v>1357</v>
      </c>
      <c r="AI252" s="108" t="s">
        <v>1447</v>
      </c>
      <c r="AJ252" s="84">
        <v>1030</v>
      </c>
      <c r="AK252" s="84">
        <v>1030</v>
      </c>
      <c r="AL252" s="108" t="s">
        <v>1579</v>
      </c>
      <c r="AM252" s="84">
        <v>19765.86</v>
      </c>
      <c r="AN252" s="112">
        <v>7014.14</v>
      </c>
      <c r="AO252" s="112">
        <v>26780</v>
      </c>
      <c r="AP252" s="112">
        <v>45234.14</v>
      </c>
      <c r="AQ252" s="112">
        <v>5612.86</v>
      </c>
      <c r="AR252" s="112">
        <v>50847</v>
      </c>
      <c r="AS252" s="112">
        <v>0</v>
      </c>
      <c r="AT252" s="112">
        <v>0</v>
      </c>
      <c r="AU252" s="112">
        <v>0</v>
      </c>
      <c r="AV252" s="84">
        <v>26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2105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221035</v>
      </c>
      <c r="J253" s="38" t="s">
        <v>897</v>
      </c>
      <c r="K253" s="84">
        <v>221035</v>
      </c>
      <c r="L253" s="84" t="s">
        <v>295</v>
      </c>
      <c r="M253" s="38" t="s">
        <v>296</v>
      </c>
      <c r="N253" s="84">
        <v>517553</v>
      </c>
      <c r="O253" s="84" t="s">
        <v>898</v>
      </c>
      <c r="P253" s="84">
        <v>859533</v>
      </c>
      <c r="Q253" s="38" t="s">
        <v>899</v>
      </c>
      <c r="R253" s="38" t="s">
        <v>465</v>
      </c>
      <c r="S253" s="84" t="s">
        <v>930</v>
      </c>
      <c r="T253" s="84" t="s">
        <v>930</v>
      </c>
      <c r="U253" s="84" t="s">
        <v>260</v>
      </c>
      <c r="V253" s="84" t="s">
        <v>261</v>
      </c>
      <c r="W253" s="84">
        <v>0</v>
      </c>
      <c r="X253" s="38" t="s">
        <v>272</v>
      </c>
      <c r="Y253" s="84">
        <v>359417555</v>
      </c>
      <c r="Z253" s="38" t="s">
        <v>931</v>
      </c>
      <c r="AA253" s="108" t="s">
        <v>1308</v>
      </c>
      <c r="AB253" s="84">
        <v>45000</v>
      </c>
      <c r="AC253" s="108"/>
      <c r="AD253" s="84">
        <v>75</v>
      </c>
      <c r="AE253" s="84" t="s">
        <v>1554</v>
      </c>
      <c r="AF253" s="84" t="s">
        <v>1651</v>
      </c>
      <c r="AG253" s="108" t="s">
        <v>1654</v>
      </c>
      <c r="AH253" s="84" t="s">
        <v>1357</v>
      </c>
      <c r="AI253" s="108" t="s">
        <v>1658</v>
      </c>
      <c r="AJ253" s="84">
        <v>710</v>
      </c>
      <c r="AK253" s="84">
        <v>710</v>
      </c>
      <c r="AL253" s="108" t="s">
        <v>1558</v>
      </c>
      <c r="AM253" s="84">
        <v>13006.64</v>
      </c>
      <c r="AN253" s="112">
        <v>4743.3599999999997</v>
      </c>
      <c r="AO253" s="112">
        <v>17750</v>
      </c>
      <c r="AP253" s="112">
        <v>31993.360000000001</v>
      </c>
      <c r="AQ253" s="112">
        <v>4087.64</v>
      </c>
      <c r="AR253" s="112">
        <v>36081</v>
      </c>
      <c r="AS253" s="112">
        <v>0</v>
      </c>
      <c r="AT253" s="112">
        <v>0</v>
      </c>
      <c r="AU253" s="112">
        <v>0</v>
      </c>
      <c r="AV253" s="84">
        <v>25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2106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221035</v>
      </c>
      <c r="J254" s="38" t="s">
        <v>897</v>
      </c>
      <c r="K254" s="84">
        <v>221035</v>
      </c>
      <c r="L254" s="84" t="s">
        <v>295</v>
      </c>
      <c r="M254" s="38" t="s">
        <v>296</v>
      </c>
      <c r="N254" s="84">
        <v>517553</v>
      </c>
      <c r="O254" s="84" t="s">
        <v>898</v>
      </c>
      <c r="P254" s="84">
        <v>859533</v>
      </c>
      <c r="Q254" s="38" t="s">
        <v>899</v>
      </c>
      <c r="R254" s="38" t="s">
        <v>465</v>
      </c>
      <c r="S254" s="84" t="s">
        <v>932</v>
      </c>
      <c r="T254" s="84" t="s">
        <v>932</v>
      </c>
      <c r="U254" s="84" t="s">
        <v>260</v>
      </c>
      <c r="V254" s="84" t="s">
        <v>281</v>
      </c>
      <c r="W254" s="84">
        <v>0</v>
      </c>
      <c r="X254" s="38" t="s">
        <v>272</v>
      </c>
      <c r="Y254" s="84">
        <v>359417571</v>
      </c>
      <c r="Z254" s="38" t="s">
        <v>933</v>
      </c>
      <c r="AA254" s="108" t="s">
        <v>1308</v>
      </c>
      <c r="AB254" s="84">
        <v>65000</v>
      </c>
      <c r="AC254" s="108"/>
      <c r="AD254" s="84">
        <v>75</v>
      </c>
      <c r="AE254" s="84" t="s">
        <v>1554</v>
      </c>
      <c r="AF254" s="84" t="s">
        <v>1651</v>
      </c>
      <c r="AG254" s="108" t="s">
        <v>1654</v>
      </c>
      <c r="AH254" s="84" t="s">
        <v>1357</v>
      </c>
      <c r="AI254" s="108" t="s">
        <v>1658</v>
      </c>
      <c r="AJ254" s="84">
        <v>1030</v>
      </c>
      <c r="AK254" s="84">
        <v>1030</v>
      </c>
      <c r="AL254" s="108" t="s">
        <v>1558</v>
      </c>
      <c r="AM254" s="84">
        <v>18905.05</v>
      </c>
      <c r="AN254" s="112">
        <v>6844.95</v>
      </c>
      <c r="AO254" s="112">
        <v>25750</v>
      </c>
      <c r="AP254" s="112">
        <v>46094.95</v>
      </c>
      <c r="AQ254" s="112">
        <v>5844.05</v>
      </c>
      <c r="AR254" s="112">
        <v>51939</v>
      </c>
      <c r="AS254" s="112">
        <v>0</v>
      </c>
      <c r="AT254" s="112">
        <v>0</v>
      </c>
      <c r="AU254" s="112">
        <v>0</v>
      </c>
      <c r="AV254" s="84">
        <v>25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2107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216839</v>
      </c>
      <c r="J255" s="38" t="s">
        <v>563</v>
      </c>
      <c r="K255" s="84">
        <v>216839</v>
      </c>
      <c r="L255" s="84" t="s">
        <v>254</v>
      </c>
      <c r="M255" s="38" t="s">
        <v>255</v>
      </c>
      <c r="N255" s="84">
        <v>502826</v>
      </c>
      <c r="O255" s="84" t="s">
        <v>564</v>
      </c>
      <c r="P255" s="84">
        <v>821484</v>
      </c>
      <c r="Q255" s="38" t="s">
        <v>565</v>
      </c>
      <c r="R255" s="38" t="s">
        <v>465</v>
      </c>
      <c r="S255" s="84" t="s">
        <v>934</v>
      </c>
      <c r="T255" s="84" t="s">
        <v>934</v>
      </c>
      <c r="U255" s="84" t="s">
        <v>260</v>
      </c>
      <c r="V255" s="84" t="s">
        <v>261</v>
      </c>
      <c r="W255" s="84">
        <v>0</v>
      </c>
      <c r="X255" s="38" t="s">
        <v>272</v>
      </c>
      <c r="Y255" s="84">
        <v>359418055</v>
      </c>
      <c r="Z255" s="38" t="s">
        <v>935</v>
      </c>
      <c r="AA255" s="108" t="s">
        <v>1439</v>
      </c>
      <c r="AB255" s="84">
        <v>27000</v>
      </c>
      <c r="AC255" s="108"/>
      <c r="AD255" s="84">
        <v>75</v>
      </c>
      <c r="AE255" s="84" t="s">
        <v>1554</v>
      </c>
      <c r="AF255" s="84" t="s">
        <v>1409</v>
      </c>
      <c r="AG255" s="108" t="s">
        <v>1640</v>
      </c>
      <c r="AH255" s="84" t="s">
        <v>1357</v>
      </c>
      <c r="AI255" s="108" t="s">
        <v>1668</v>
      </c>
      <c r="AJ255" s="84">
        <v>430</v>
      </c>
      <c r="AK255" s="84">
        <v>430</v>
      </c>
      <c r="AL255" s="108" t="s">
        <v>1642</v>
      </c>
      <c r="AM255" s="84">
        <v>7889.38</v>
      </c>
      <c r="AN255" s="112">
        <v>2860.62</v>
      </c>
      <c r="AO255" s="112">
        <v>10750</v>
      </c>
      <c r="AP255" s="112">
        <v>19110.62</v>
      </c>
      <c r="AQ255" s="112">
        <v>2404.38</v>
      </c>
      <c r="AR255" s="112">
        <v>21515</v>
      </c>
      <c r="AS255" s="112">
        <v>0</v>
      </c>
      <c r="AT255" s="112">
        <v>0</v>
      </c>
      <c r="AU255" s="112">
        <v>0</v>
      </c>
      <c r="AV255" s="84">
        <v>25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2108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213785</v>
      </c>
      <c r="J256" s="38" t="s">
        <v>497</v>
      </c>
      <c r="K256" s="84">
        <v>213785</v>
      </c>
      <c r="L256" s="84" t="s">
        <v>295</v>
      </c>
      <c r="M256" s="38" t="s">
        <v>296</v>
      </c>
      <c r="N256" s="84">
        <v>487411</v>
      </c>
      <c r="O256" s="84" t="s">
        <v>498</v>
      </c>
      <c r="P256" s="84">
        <v>776655</v>
      </c>
      <c r="Q256" s="38" t="s">
        <v>499</v>
      </c>
      <c r="R256" s="38" t="s">
        <v>465</v>
      </c>
      <c r="S256" s="84" t="s">
        <v>936</v>
      </c>
      <c r="T256" s="84" t="s">
        <v>936</v>
      </c>
      <c r="U256" s="84" t="s">
        <v>260</v>
      </c>
      <c r="V256" s="84" t="s">
        <v>261</v>
      </c>
      <c r="W256" s="84">
        <v>0</v>
      </c>
      <c r="X256" s="38" t="s">
        <v>272</v>
      </c>
      <c r="Y256" s="84">
        <v>359418260</v>
      </c>
      <c r="Z256" s="38" t="s">
        <v>937</v>
      </c>
      <c r="AA256" s="108" t="s">
        <v>1308</v>
      </c>
      <c r="AB256" s="84">
        <v>65000</v>
      </c>
      <c r="AC256" s="108"/>
      <c r="AD256" s="84">
        <v>75</v>
      </c>
      <c r="AE256" s="84" t="s">
        <v>1554</v>
      </c>
      <c r="AF256" s="84" t="s">
        <v>1367</v>
      </c>
      <c r="AG256" s="108" t="s">
        <v>1372</v>
      </c>
      <c r="AH256" s="84" t="s">
        <v>1357</v>
      </c>
      <c r="AI256" s="108" t="s">
        <v>1667</v>
      </c>
      <c r="AJ256" s="84">
        <v>1030</v>
      </c>
      <c r="AK256" s="84">
        <v>1030</v>
      </c>
      <c r="AL256" s="108" t="s">
        <v>1642</v>
      </c>
      <c r="AM256" s="84">
        <v>19815.48</v>
      </c>
      <c r="AN256" s="112">
        <v>6964.52</v>
      </c>
      <c r="AO256" s="112">
        <v>26780</v>
      </c>
      <c r="AP256" s="112">
        <v>45184.52</v>
      </c>
      <c r="AQ256" s="112">
        <v>5599.48</v>
      </c>
      <c r="AR256" s="112">
        <v>50784</v>
      </c>
      <c r="AS256" s="112">
        <v>0</v>
      </c>
      <c r="AT256" s="112">
        <v>0</v>
      </c>
      <c r="AU256" s="112">
        <v>0</v>
      </c>
      <c r="AV256" s="84">
        <v>26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2109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221035</v>
      </c>
      <c r="J257" s="38" t="s">
        <v>897</v>
      </c>
      <c r="K257" s="84">
        <v>221035</v>
      </c>
      <c r="L257" s="84" t="s">
        <v>295</v>
      </c>
      <c r="M257" s="38" t="s">
        <v>296</v>
      </c>
      <c r="N257" s="84">
        <v>517553</v>
      </c>
      <c r="O257" s="84" t="s">
        <v>898</v>
      </c>
      <c r="P257" s="84">
        <v>859533</v>
      </c>
      <c r="Q257" s="38" t="s">
        <v>899</v>
      </c>
      <c r="R257" s="38" t="s">
        <v>465</v>
      </c>
      <c r="S257" s="84" t="s">
        <v>938</v>
      </c>
      <c r="T257" s="84" t="s">
        <v>938</v>
      </c>
      <c r="U257" s="84" t="s">
        <v>260</v>
      </c>
      <c r="V257" s="84" t="s">
        <v>281</v>
      </c>
      <c r="W257" s="84">
        <v>0</v>
      </c>
      <c r="X257" s="38" t="s">
        <v>272</v>
      </c>
      <c r="Y257" s="84">
        <v>359419720</v>
      </c>
      <c r="Z257" s="38" t="s">
        <v>939</v>
      </c>
      <c r="AA257" s="108" t="s">
        <v>1308</v>
      </c>
      <c r="AB257" s="84">
        <v>45000</v>
      </c>
      <c r="AC257" s="108"/>
      <c r="AD257" s="84">
        <v>75</v>
      </c>
      <c r="AE257" s="84" t="s">
        <v>1554</v>
      </c>
      <c r="AF257" s="84" t="s">
        <v>1651</v>
      </c>
      <c r="AG257" s="108" t="s">
        <v>1654</v>
      </c>
      <c r="AH257" s="84" t="s">
        <v>1357</v>
      </c>
      <c r="AI257" s="108" t="s">
        <v>1658</v>
      </c>
      <c r="AJ257" s="84">
        <v>710</v>
      </c>
      <c r="AK257" s="84">
        <v>710</v>
      </c>
      <c r="AL257" s="108" t="s">
        <v>1558</v>
      </c>
      <c r="AM257" s="84">
        <v>13006.64</v>
      </c>
      <c r="AN257" s="112">
        <v>4743.3599999999997</v>
      </c>
      <c r="AO257" s="112">
        <v>17750</v>
      </c>
      <c r="AP257" s="112">
        <v>31993.360000000001</v>
      </c>
      <c r="AQ257" s="112">
        <v>4087.64</v>
      </c>
      <c r="AR257" s="112">
        <v>36081</v>
      </c>
      <c r="AS257" s="112">
        <v>0</v>
      </c>
      <c r="AT257" s="112">
        <v>0</v>
      </c>
      <c r="AU257" s="112">
        <v>0</v>
      </c>
      <c r="AV257" s="84">
        <v>25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2110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214336</v>
      </c>
      <c r="J258" s="38" t="s">
        <v>558</v>
      </c>
      <c r="K258" s="84">
        <v>214336</v>
      </c>
      <c r="L258" s="84" t="s">
        <v>254</v>
      </c>
      <c r="M258" s="38" t="s">
        <v>255</v>
      </c>
      <c r="N258" s="84">
        <v>489205</v>
      </c>
      <c r="O258" s="84" t="s">
        <v>559</v>
      </c>
      <c r="P258" s="84">
        <v>779380</v>
      </c>
      <c r="Q258" s="38" t="s">
        <v>908</v>
      </c>
      <c r="R258" s="38" t="s">
        <v>465</v>
      </c>
      <c r="S258" s="84" t="s">
        <v>940</v>
      </c>
      <c r="T258" s="84" t="s">
        <v>940</v>
      </c>
      <c r="U258" s="84" t="s">
        <v>260</v>
      </c>
      <c r="V258" s="84" t="s">
        <v>261</v>
      </c>
      <c r="W258" s="84">
        <v>0</v>
      </c>
      <c r="X258" s="38" t="s">
        <v>272</v>
      </c>
      <c r="Y258" s="84">
        <v>359433820</v>
      </c>
      <c r="Z258" s="38" t="s">
        <v>941</v>
      </c>
      <c r="AA258" s="108" t="s">
        <v>1669</v>
      </c>
      <c r="AB258" s="84">
        <v>65000</v>
      </c>
      <c r="AC258" s="108"/>
      <c r="AD258" s="84">
        <v>75</v>
      </c>
      <c r="AE258" s="84" t="s">
        <v>1554</v>
      </c>
      <c r="AF258" s="84" t="s">
        <v>1378</v>
      </c>
      <c r="AG258" s="108" t="s">
        <v>1596</v>
      </c>
      <c r="AH258" s="84" t="s">
        <v>1357</v>
      </c>
      <c r="AI258" s="108" t="s">
        <v>1667</v>
      </c>
      <c r="AJ258" s="84">
        <v>1030</v>
      </c>
      <c r="AK258" s="84">
        <v>1030</v>
      </c>
      <c r="AL258" s="108" t="s">
        <v>1642</v>
      </c>
      <c r="AM258" s="84">
        <v>19964.32</v>
      </c>
      <c r="AN258" s="112">
        <v>6815.68</v>
      </c>
      <c r="AO258" s="112">
        <v>26780</v>
      </c>
      <c r="AP258" s="112">
        <v>45035.68</v>
      </c>
      <c r="AQ258" s="112">
        <v>5560.32</v>
      </c>
      <c r="AR258" s="112">
        <v>50596</v>
      </c>
      <c r="AS258" s="112">
        <v>0</v>
      </c>
      <c r="AT258" s="112">
        <v>0</v>
      </c>
      <c r="AU258" s="112">
        <v>0</v>
      </c>
      <c r="AV258" s="84">
        <v>26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2111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205724</v>
      </c>
      <c r="J259" s="38" t="s">
        <v>253</v>
      </c>
      <c r="K259" s="84">
        <v>205724</v>
      </c>
      <c r="L259" s="84" t="s">
        <v>295</v>
      </c>
      <c r="M259" s="38" t="s">
        <v>296</v>
      </c>
      <c r="N259" s="84">
        <v>527744</v>
      </c>
      <c r="O259" s="84" t="s">
        <v>743</v>
      </c>
      <c r="P259" s="84">
        <v>880350</v>
      </c>
      <c r="Q259" s="38" t="s">
        <v>744</v>
      </c>
      <c r="R259" s="38" t="s">
        <v>677</v>
      </c>
      <c r="S259" s="84" t="s">
        <v>942</v>
      </c>
      <c r="T259" s="84" t="s">
        <v>942</v>
      </c>
      <c r="U259" s="84" t="s">
        <v>260</v>
      </c>
      <c r="V259" s="84" t="s">
        <v>281</v>
      </c>
      <c r="W259" s="84">
        <v>0</v>
      </c>
      <c r="X259" s="38" t="s">
        <v>943</v>
      </c>
      <c r="Y259" s="84">
        <v>359442347</v>
      </c>
      <c r="Z259" s="38" t="s">
        <v>944</v>
      </c>
      <c r="AA259" s="108" t="s">
        <v>1447</v>
      </c>
      <c r="AB259" s="84">
        <v>26000</v>
      </c>
      <c r="AC259" s="108"/>
      <c r="AD259" s="84">
        <v>75</v>
      </c>
      <c r="AE259" s="84" t="s">
        <v>1508</v>
      </c>
      <c r="AF259" s="84" t="s">
        <v>1670</v>
      </c>
      <c r="AG259" s="108" t="s">
        <v>1671</v>
      </c>
      <c r="AH259" s="84" t="s">
        <v>1357</v>
      </c>
      <c r="AI259" s="108" t="s">
        <v>1672</v>
      </c>
      <c r="AJ259" s="84">
        <v>410</v>
      </c>
      <c r="AK259" s="84">
        <v>410</v>
      </c>
      <c r="AL259" s="108" t="s">
        <v>1579</v>
      </c>
      <c r="AM259" s="84">
        <v>7588.1</v>
      </c>
      <c r="AN259" s="112">
        <v>2661.9</v>
      </c>
      <c r="AO259" s="112">
        <v>10250</v>
      </c>
      <c r="AP259" s="112">
        <v>18411.900000000001</v>
      </c>
      <c r="AQ259" s="112">
        <v>2343.1</v>
      </c>
      <c r="AR259" s="112">
        <v>20755</v>
      </c>
      <c r="AS259" s="112">
        <v>0</v>
      </c>
      <c r="AT259" s="112">
        <v>0</v>
      </c>
      <c r="AU259" s="112">
        <v>0</v>
      </c>
      <c r="AV259" s="84">
        <v>25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2112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221035</v>
      </c>
      <c r="J260" s="38" t="s">
        <v>897</v>
      </c>
      <c r="K260" s="84">
        <v>221035</v>
      </c>
      <c r="L260" s="84" t="s">
        <v>295</v>
      </c>
      <c r="M260" s="38" t="s">
        <v>296</v>
      </c>
      <c r="N260" s="84">
        <v>517553</v>
      </c>
      <c r="O260" s="84" t="s">
        <v>898</v>
      </c>
      <c r="P260" s="84">
        <v>859533</v>
      </c>
      <c r="Q260" s="38" t="s">
        <v>899</v>
      </c>
      <c r="R260" s="38" t="s">
        <v>465</v>
      </c>
      <c r="S260" s="84" t="s">
        <v>945</v>
      </c>
      <c r="T260" s="84" t="s">
        <v>945</v>
      </c>
      <c r="U260" s="84" t="s">
        <v>260</v>
      </c>
      <c r="V260" s="84" t="s">
        <v>281</v>
      </c>
      <c r="W260" s="84">
        <v>0</v>
      </c>
      <c r="X260" s="38" t="s">
        <v>272</v>
      </c>
      <c r="Y260" s="84">
        <v>359450349</v>
      </c>
      <c r="Z260" s="38" t="s">
        <v>946</v>
      </c>
      <c r="AA260" s="108" t="s">
        <v>1535</v>
      </c>
      <c r="AB260" s="84">
        <v>65000</v>
      </c>
      <c r="AC260" s="108"/>
      <c r="AD260" s="84">
        <v>75</v>
      </c>
      <c r="AE260" s="84" t="s">
        <v>1554</v>
      </c>
      <c r="AF260" s="84" t="s">
        <v>1516</v>
      </c>
      <c r="AG260" s="108" t="s">
        <v>1654</v>
      </c>
      <c r="AH260" s="84" t="s">
        <v>1357</v>
      </c>
      <c r="AI260" s="108" t="s">
        <v>1673</v>
      </c>
      <c r="AJ260" s="84">
        <v>1030</v>
      </c>
      <c r="AK260" s="84">
        <v>1030</v>
      </c>
      <c r="AL260" s="108" t="s">
        <v>1558</v>
      </c>
      <c r="AM260" s="84">
        <v>18048.53</v>
      </c>
      <c r="AN260" s="112">
        <v>6671.47</v>
      </c>
      <c r="AO260" s="112">
        <v>24720</v>
      </c>
      <c r="AP260" s="112">
        <v>46951.47</v>
      </c>
      <c r="AQ260" s="112">
        <v>6080.53</v>
      </c>
      <c r="AR260" s="112">
        <v>53032</v>
      </c>
      <c r="AS260" s="112">
        <v>0</v>
      </c>
      <c r="AT260" s="112">
        <v>0</v>
      </c>
      <c r="AU260" s="112">
        <v>0</v>
      </c>
      <c r="AV260" s="84">
        <v>24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2113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205724</v>
      </c>
      <c r="J261" s="38" t="s">
        <v>253</v>
      </c>
      <c r="K261" s="84">
        <v>205724</v>
      </c>
      <c r="L261" s="84" t="s">
        <v>295</v>
      </c>
      <c r="M261" s="38" t="s">
        <v>296</v>
      </c>
      <c r="N261" s="84">
        <v>530134</v>
      </c>
      <c r="O261" s="84" t="s">
        <v>947</v>
      </c>
      <c r="P261" s="84">
        <v>883600</v>
      </c>
      <c r="Q261" s="38" t="s">
        <v>948</v>
      </c>
      <c r="R261" s="38" t="s">
        <v>677</v>
      </c>
      <c r="S261" s="84" t="s">
        <v>949</v>
      </c>
      <c r="T261" s="84" t="s">
        <v>949</v>
      </c>
      <c r="U261" s="84" t="s">
        <v>260</v>
      </c>
      <c r="V261" s="84" t="s">
        <v>281</v>
      </c>
      <c r="W261" s="84">
        <v>0</v>
      </c>
      <c r="X261" s="38" t="s">
        <v>272</v>
      </c>
      <c r="Y261" s="84">
        <v>359505676</v>
      </c>
      <c r="Z261" s="38" t="s">
        <v>950</v>
      </c>
      <c r="AA261" s="108" t="s">
        <v>1673</v>
      </c>
      <c r="AB261" s="84">
        <v>17000</v>
      </c>
      <c r="AC261" s="108"/>
      <c r="AD261" s="84">
        <v>50</v>
      </c>
      <c r="AE261" s="84" t="s">
        <v>1508</v>
      </c>
      <c r="AF261" s="84" t="s">
        <v>1674</v>
      </c>
      <c r="AG261" s="108" t="s">
        <v>1675</v>
      </c>
      <c r="AH261" s="84" t="s">
        <v>1357</v>
      </c>
      <c r="AI261" s="108" t="s">
        <v>1457</v>
      </c>
      <c r="AJ261" s="84">
        <v>380</v>
      </c>
      <c r="AK261" s="84">
        <v>380</v>
      </c>
      <c r="AL261" s="108" t="s">
        <v>1579</v>
      </c>
      <c r="AM261" s="84">
        <v>7242.96</v>
      </c>
      <c r="AN261" s="112">
        <v>1497.04</v>
      </c>
      <c r="AO261" s="112">
        <v>8740</v>
      </c>
      <c r="AP261" s="112">
        <v>9757.0400000000009</v>
      </c>
      <c r="AQ261" s="112">
        <v>671.96</v>
      </c>
      <c r="AR261" s="112">
        <v>10429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2114</v>
      </c>
      <c r="BH261" s="114" t="s">
        <v>1865</v>
      </c>
      <c r="BI261" s="38" t="s">
        <v>110</v>
      </c>
      <c r="BJ261" s="85">
        <v>46030</v>
      </c>
      <c r="BK261" s="84"/>
      <c r="BL261" s="38"/>
      <c r="BM261" s="115"/>
      <c r="BN261" s="116"/>
      <c r="BO261" s="84"/>
      <c r="BP261" s="84"/>
      <c r="BQ261" s="117"/>
      <c r="BR261" s="118" t="s">
        <v>2235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214336</v>
      </c>
      <c r="J262" s="38" t="s">
        <v>558</v>
      </c>
      <c r="K262" s="84">
        <v>214336</v>
      </c>
      <c r="L262" s="84" t="s">
        <v>254</v>
      </c>
      <c r="M262" s="38" t="s">
        <v>255</v>
      </c>
      <c r="N262" s="84">
        <v>489205</v>
      </c>
      <c r="O262" s="84" t="s">
        <v>559</v>
      </c>
      <c r="P262" s="84">
        <v>824864</v>
      </c>
      <c r="Q262" s="38" t="s">
        <v>560</v>
      </c>
      <c r="R262" s="38" t="s">
        <v>465</v>
      </c>
      <c r="S262" s="84" t="s">
        <v>951</v>
      </c>
      <c r="T262" s="84" t="s">
        <v>951</v>
      </c>
      <c r="U262" s="84" t="s">
        <v>260</v>
      </c>
      <c r="V262" s="84" t="s">
        <v>261</v>
      </c>
      <c r="W262" s="84">
        <v>0</v>
      </c>
      <c r="X262" s="38" t="s">
        <v>272</v>
      </c>
      <c r="Y262" s="84">
        <v>359506616</v>
      </c>
      <c r="Z262" s="38" t="s">
        <v>952</v>
      </c>
      <c r="AA262" s="108" t="s">
        <v>1673</v>
      </c>
      <c r="AB262" s="84">
        <v>65000</v>
      </c>
      <c r="AC262" s="108"/>
      <c r="AD262" s="84">
        <v>75</v>
      </c>
      <c r="AE262" s="84" t="s">
        <v>1554</v>
      </c>
      <c r="AF262" s="84" t="s">
        <v>1547</v>
      </c>
      <c r="AG262" s="108" t="s">
        <v>1548</v>
      </c>
      <c r="AH262" s="84" t="s">
        <v>1357</v>
      </c>
      <c r="AI262" s="108" t="s">
        <v>1676</v>
      </c>
      <c r="AJ262" s="84">
        <v>1030</v>
      </c>
      <c r="AK262" s="84">
        <v>1030</v>
      </c>
      <c r="AL262" s="108" t="s">
        <v>1642</v>
      </c>
      <c r="AM262" s="84">
        <v>17245.2</v>
      </c>
      <c r="AN262" s="112">
        <v>6444.8</v>
      </c>
      <c r="AO262" s="112">
        <v>23690</v>
      </c>
      <c r="AP262" s="112">
        <v>47754.8</v>
      </c>
      <c r="AQ262" s="112">
        <v>6307.2</v>
      </c>
      <c r="AR262" s="112">
        <v>54062</v>
      </c>
      <c r="AS262" s="112">
        <v>0</v>
      </c>
      <c r="AT262" s="112">
        <v>0</v>
      </c>
      <c r="AU262" s="112">
        <v>0</v>
      </c>
      <c r="AV262" s="84">
        <v>23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2115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221035</v>
      </c>
      <c r="J263" s="38" t="s">
        <v>897</v>
      </c>
      <c r="K263" s="84">
        <v>221035</v>
      </c>
      <c r="L263" s="84" t="s">
        <v>295</v>
      </c>
      <c r="M263" s="38" t="s">
        <v>296</v>
      </c>
      <c r="N263" s="84">
        <v>517553</v>
      </c>
      <c r="O263" s="84" t="s">
        <v>898</v>
      </c>
      <c r="P263" s="84">
        <v>859533</v>
      </c>
      <c r="Q263" s="38" t="s">
        <v>899</v>
      </c>
      <c r="R263" s="38" t="s">
        <v>465</v>
      </c>
      <c r="S263" s="84" t="s">
        <v>953</v>
      </c>
      <c r="T263" s="84" t="s">
        <v>953</v>
      </c>
      <c r="U263" s="84" t="s">
        <v>291</v>
      </c>
      <c r="V263" s="84" t="s">
        <v>261</v>
      </c>
      <c r="W263" s="84">
        <v>0</v>
      </c>
      <c r="X263" s="38" t="s">
        <v>272</v>
      </c>
      <c r="Y263" s="84">
        <v>359506729</v>
      </c>
      <c r="Z263" s="38" t="s">
        <v>954</v>
      </c>
      <c r="AA263" s="108" t="s">
        <v>1542</v>
      </c>
      <c r="AB263" s="84">
        <v>56000</v>
      </c>
      <c r="AC263" s="108"/>
      <c r="AD263" s="84">
        <v>75</v>
      </c>
      <c r="AE263" s="84" t="s">
        <v>1554</v>
      </c>
      <c r="AF263" s="84" t="s">
        <v>1619</v>
      </c>
      <c r="AG263" s="108" t="s">
        <v>1346</v>
      </c>
      <c r="AH263" s="84" t="s">
        <v>1357</v>
      </c>
      <c r="AI263" s="108" t="s">
        <v>1415</v>
      </c>
      <c r="AJ263" s="84">
        <v>890</v>
      </c>
      <c r="AK263" s="84">
        <v>890</v>
      </c>
      <c r="AL263" s="108" t="s">
        <v>1558</v>
      </c>
      <c r="AM263" s="84">
        <v>14229.05</v>
      </c>
      <c r="AN263" s="112">
        <v>5350.95</v>
      </c>
      <c r="AO263" s="112">
        <v>19580</v>
      </c>
      <c r="AP263" s="112">
        <v>41770.949999999997</v>
      </c>
      <c r="AQ263" s="112">
        <v>5596.05</v>
      </c>
      <c r="AR263" s="112">
        <v>47367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2116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206075</v>
      </c>
      <c r="J264" s="38" t="s">
        <v>750</v>
      </c>
      <c r="K264" s="84">
        <v>206075</v>
      </c>
      <c r="L264" s="84" t="s">
        <v>295</v>
      </c>
      <c r="M264" s="38" t="s">
        <v>296</v>
      </c>
      <c r="N264" s="84">
        <v>463016</v>
      </c>
      <c r="O264" s="84" t="s">
        <v>751</v>
      </c>
      <c r="P264" s="84">
        <v>712922</v>
      </c>
      <c r="Q264" s="38" t="s">
        <v>752</v>
      </c>
      <c r="R264" s="38" t="s">
        <v>677</v>
      </c>
      <c r="S264" s="84" t="s">
        <v>755</v>
      </c>
      <c r="T264" s="84" t="s">
        <v>755</v>
      </c>
      <c r="U264" s="84" t="s">
        <v>291</v>
      </c>
      <c r="V264" s="84" t="s">
        <v>261</v>
      </c>
      <c r="W264" s="84">
        <v>0</v>
      </c>
      <c r="X264" s="38" t="s">
        <v>272</v>
      </c>
      <c r="Y264" s="84">
        <v>359513438</v>
      </c>
      <c r="Z264" s="38" t="s">
        <v>756</v>
      </c>
      <c r="AA264" s="108" t="s">
        <v>1542</v>
      </c>
      <c r="AB264" s="84">
        <v>21000</v>
      </c>
      <c r="AC264" s="108"/>
      <c r="AD264" s="84">
        <v>50</v>
      </c>
      <c r="AE264" s="84" t="s">
        <v>1508</v>
      </c>
      <c r="AF264" s="84" t="s">
        <v>1574</v>
      </c>
      <c r="AG264" s="108" t="s">
        <v>1575</v>
      </c>
      <c r="AH264" s="84" t="s">
        <v>1217</v>
      </c>
      <c r="AI264" s="108" t="s">
        <v>1415</v>
      </c>
      <c r="AJ264" s="84">
        <v>470</v>
      </c>
      <c r="AK264" s="84">
        <v>470</v>
      </c>
      <c r="AL264" s="108" t="s">
        <v>1558</v>
      </c>
      <c r="AM264" s="84">
        <v>8487.64</v>
      </c>
      <c r="AN264" s="112">
        <v>1852.36</v>
      </c>
      <c r="AO264" s="112">
        <v>10340</v>
      </c>
      <c r="AP264" s="112">
        <v>12512.36</v>
      </c>
      <c r="AQ264" s="112">
        <v>895.64</v>
      </c>
      <c r="AR264" s="112">
        <v>13408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2040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205724</v>
      </c>
      <c r="J265" s="38" t="s">
        <v>253</v>
      </c>
      <c r="K265" s="84">
        <v>205724</v>
      </c>
      <c r="L265" s="84" t="s">
        <v>295</v>
      </c>
      <c r="M265" s="38" t="s">
        <v>296</v>
      </c>
      <c r="N265" s="84">
        <v>474143</v>
      </c>
      <c r="O265" s="84" t="s">
        <v>391</v>
      </c>
      <c r="P265" s="84">
        <v>870522</v>
      </c>
      <c r="Q265" s="38" t="s">
        <v>839</v>
      </c>
      <c r="R265" s="38" t="s">
        <v>677</v>
      </c>
      <c r="S265" s="84" t="s">
        <v>840</v>
      </c>
      <c r="T265" s="84" t="s">
        <v>840</v>
      </c>
      <c r="U265" s="84" t="s">
        <v>260</v>
      </c>
      <c r="V265" s="84" t="s">
        <v>281</v>
      </c>
      <c r="W265" s="84">
        <v>0</v>
      </c>
      <c r="X265" s="38" t="s">
        <v>272</v>
      </c>
      <c r="Y265" s="84">
        <v>359523378</v>
      </c>
      <c r="Z265" s="38" t="s">
        <v>841</v>
      </c>
      <c r="AA265" s="108" t="s">
        <v>1677</v>
      </c>
      <c r="AB265" s="84">
        <v>13000</v>
      </c>
      <c r="AC265" s="108"/>
      <c r="AD265" s="84">
        <v>50</v>
      </c>
      <c r="AE265" s="84" t="s">
        <v>1508</v>
      </c>
      <c r="AF265" s="84" t="s">
        <v>1623</v>
      </c>
      <c r="AG265" s="108" t="s">
        <v>1638</v>
      </c>
      <c r="AH265" s="84" t="s">
        <v>1357</v>
      </c>
      <c r="AI265" s="108" t="s">
        <v>1678</v>
      </c>
      <c r="AJ265" s="84">
        <v>290</v>
      </c>
      <c r="AK265" s="84">
        <v>290</v>
      </c>
      <c r="AL265" s="108" t="s">
        <v>1579</v>
      </c>
      <c r="AM265" s="84">
        <v>5261.4</v>
      </c>
      <c r="AN265" s="112">
        <v>1118.5999999999999</v>
      </c>
      <c r="AO265" s="112">
        <v>6380</v>
      </c>
      <c r="AP265" s="112">
        <v>7738.6</v>
      </c>
      <c r="AQ265" s="112">
        <v>555.4</v>
      </c>
      <c r="AR265" s="112">
        <v>8294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2073</v>
      </c>
      <c r="BH265" s="114" t="s">
        <v>1865</v>
      </c>
      <c r="BI265" s="38" t="s">
        <v>110</v>
      </c>
      <c r="BJ265" s="85">
        <v>46030</v>
      </c>
      <c r="BK265" s="84"/>
      <c r="BL265" s="38"/>
      <c r="BM265" s="115"/>
      <c r="BN265" s="116"/>
      <c r="BO265" s="84"/>
      <c r="BP265" s="84"/>
      <c r="BQ265" s="117"/>
      <c r="BR265" s="118" t="s">
        <v>2235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205928</v>
      </c>
      <c r="J266" s="38" t="s">
        <v>630</v>
      </c>
      <c r="K266" s="84">
        <v>205928</v>
      </c>
      <c r="L266" s="84" t="s">
        <v>254</v>
      </c>
      <c r="M266" s="38" t="s">
        <v>255</v>
      </c>
      <c r="N266" s="84">
        <v>462943</v>
      </c>
      <c r="O266" s="84" t="s">
        <v>631</v>
      </c>
      <c r="P266" s="84">
        <v>810085</v>
      </c>
      <c r="Q266" s="38" t="s">
        <v>632</v>
      </c>
      <c r="R266" s="38" t="s">
        <v>465</v>
      </c>
      <c r="S266" s="84" t="s">
        <v>955</v>
      </c>
      <c r="T266" s="84" t="s">
        <v>955</v>
      </c>
      <c r="U266" s="84" t="s">
        <v>260</v>
      </c>
      <c r="V266" s="84" t="s">
        <v>261</v>
      </c>
      <c r="W266" s="84">
        <v>0</v>
      </c>
      <c r="X266" s="38" t="s">
        <v>272</v>
      </c>
      <c r="Y266" s="84">
        <v>359526867</v>
      </c>
      <c r="Z266" s="38" t="s">
        <v>956</v>
      </c>
      <c r="AA266" s="108" t="s">
        <v>1677</v>
      </c>
      <c r="AB266" s="84">
        <v>65000</v>
      </c>
      <c r="AC266" s="108"/>
      <c r="AD266" s="84">
        <v>75</v>
      </c>
      <c r="AE266" s="84" t="s">
        <v>1554</v>
      </c>
      <c r="AF266" s="84" t="s">
        <v>1590</v>
      </c>
      <c r="AG266" s="108" t="s">
        <v>1679</v>
      </c>
      <c r="AH266" s="84" t="s">
        <v>1357</v>
      </c>
      <c r="AI266" s="108" t="s">
        <v>1415</v>
      </c>
      <c r="AJ266" s="84">
        <v>1030</v>
      </c>
      <c r="AK266" s="84">
        <v>1030</v>
      </c>
      <c r="AL266" s="108" t="s">
        <v>1558</v>
      </c>
      <c r="AM266" s="84">
        <v>16640.400000000001</v>
      </c>
      <c r="AN266" s="112">
        <v>6019.6</v>
      </c>
      <c r="AO266" s="112">
        <v>22660</v>
      </c>
      <c r="AP266" s="112">
        <v>48359.6</v>
      </c>
      <c r="AQ266" s="112">
        <v>6481.4</v>
      </c>
      <c r="AR266" s="112">
        <v>54841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2117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213785</v>
      </c>
      <c r="J267" s="38" t="s">
        <v>497</v>
      </c>
      <c r="K267" s="84">
        <v>213785</v>
      </c>
      <c r="L267" s="84" t="s">
        <v>295</v>
      </c>
      <c r="M267" s="38" t="s">
        <v>296</v>
      </c>
      <c r="N267" s="84">
        <v>487411</v>
      </c>
      <c r="O267" s="84" t="s">
        <v>498</v>
      </c>
      <c r="P267" s="84">
        <v>776655</v>
      </c>
      <c r="Q267" s="38" t="s">
        <v>499</v>
      </c>
      <c r="R267" s="38" t="s">
        <v>465</v>
      </c>
      <c r="S267" s="84" t="s">
        <v>957</v>
      </c>
      <c r="T267" s="84" t="s">
        <v>957</v>
      </c>
      <c r="U267" s="84" t="s">
        <v>260</v>
      </c>
      <c r="V267" s="84" t="s">
        <v>261</v>
      </c>
      <c r="W267" s="84">
        <v>0</v>
      </c>
      <c r="X267" s="38" t="s">
        <v>272</v>
      </c>
      <c r="Y267" s="84">
        <v>359529435</v>
      </c>
      <c r="Z267" s="38" t="s">
        <v>958</v>
      </c>
      <c r="AA267" s="108" t="s">
        <v>1680</v>
      </c>
      <c r="AB267" s="84">
        <v>48000</v>
      </c>
      <c r="AC267" s="108"/>
      <c r="AD267" s="84">
        <v>75</v>
      </c>
      <c r="AE267" s="84" t="s">
        <v>1554</v>
      </c>
      <c r="AF267" s="84" t="s">
        <v>1367</v>
      </c>
      <c r="AG267" s="108" t="s">
        <v>1372</v>
      </c>
      <c r="AH267" s="84" t="s">
        <v>1357</v>
      </c>
      <c r="AI267" s="108" t="s">
        <v>1681</v>
      </c>
      <c r="AJ267" s="84">
        <v>760</v>
      </c>
      <c r="AK267" s="84">
        <v>760</v>
      </c>
      <c r="AL267" s="108" t="s">
        <v>1642</v>
      </c>
      <c r="AM267" s="84">
        <v>12130.25</v>
      </c>
      <c r="AN267" s="112">
        <v>4589.75</v>
      </c>
      <c r="AO267" s="112">
        <v>16720</v>
      </c>
      <c r="AP267" s="112">
        <v>35869.75</v>
      </c>
      <c r="AQ267" s="112">
        <v>4836.25</v>
      </c>
      <c r="AR267" s="112">
        <v>40706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2118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213785</v>
      </c>
      <c r="J268" s="38" t="s">
        <v>497</v>
      </c>
      <c r="K268" s="84">
        <v>213785</v>
      </c>
      <c r="L268" s="84" t="s">
        <v>295</v>
      </c>
      <c r="M268" s="38" t="s">
        <v>296</v>
      </c>
      <c r="N268" s="84">
        <v>487411</v>
      </c>
      <c r="O268" s="84" t="s">
        <v>498</v>
      </c>
      <c r="P268" s="84">
        <v>776655</v>
      </c>
      <c r="Q268" s="38" t="s">
        <v>499</v>
      </c>
      <c r="R268" s="38" t="s">
        <v>465</v>
      </c>
      <c r="S268" s="84" t="s">
        <v>959</v>
      </c>
      <c r="T268" s="84" t="s">
        <v>959</v>
      </c>
      <c r="U268" s="84" t="s">
        <v>260</v>
      </c>
      <c r="V268" s="84" t="s">
        <v>261</v>
      </c>
      <c r="W268" s="84">
        <v>0</v>
      </c>
      <c r="X268" s="38" t="s">
        <v>272</v>
      </c>
      <c r="Y268" s="84">
        <v>359529484</v>
      </c>
      <c r="Z268" s="38" t="s">
        <v>960</v>
      </c>
      <c r="AA268" s="108" t="s">
        <v>1677</v>
      </c>
      <c r="AB268" s="84">
        <v>65000</v>
      </c>
      <c r="AC268" s="108"/>
      <c r="AD268" s="84">
        <v>75</v>
      </c>
      <c r="AE268" s="84" t="s">
        <v>1554</v>
      </c>
      <c r="AF268" s="84" t="s">
        <v>1682</v>
      </c>
      <c r="AG268" s="108" t="s">
        <v>1683</v>
      </c>
      <c r="AH268" s="84" t="s">
        <v>1357</v>
      </c>
      <c r="AI268" s="108" t="s">
        <v>1676</v>
      </c>
      <c r="AJ268" s="84">
        <v>1030</v>
      </c>
      <c r="AK268" s="84">
        <v>1030</v>
      </c>
      <c r="AL268" s="108" t="s">
        <v>1642</v>
      </c>
      <c r="AM268" s="84">
        <v>17538.68</v>
      </c>
      <c r="AN268" s="112">
        <v>6151.32</v>
      </c>
      <c r="AO268" s="112">
        <v>23690</v>
      </c>
      <c r="AP268" s="112">
        <v>47461.32</v>
      </c>
      <c r="AQ268" s="112">
        <v>6224.68</v>
      </c>
      <c r="AR268" s="112">
        <v>53686</v>
      </c>
      <c r="AS268" s="112">
        <v>0</v>
      </c>
      <c r="AT268" s="112">
        <v>0</v>
      </c>
      <c r="AU268" s="112">
        <v>0</v>
      </c>
      <c r="AV268" s="84">
        <v>23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2119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205724</v>
      </c>
      <c r="J269" s="38" t="s">
        <v>253</v>
      </c>
      <c r="K269" s="84">
        <v>205724</v>
      </c>
      <c r="L269" s="84" t="s">
        <v>295</v>
      </c>
      <c r="M269" s="38" t="s">
        <v>296</v>
      </c>
      <c r="N269" s="84">
        <v>474143</v>
      </c>
      <c r="O269" s="84" t="s">
        <v>391</v>
      </c>
      <c r="P269" s="84">
        <v>835006</v>
      </c>
      <c r="Q269" s="38" t="s">
        <v>624</v>
      </c>
      <c r="R269" s="38" t="s">
        <v>465</v>
      </c>
      <c r="S269" s="84" t="s">
        <v>961</v>
      </c>
      <c r="T269" s="84" t="s">
        <v>961</v>
      </c>
      <c r="U269" s="84" t="s">
        <v>260</v>
      </c>
      <c r="V269" s="84" t="s">
        <v>281</v>
      </c>
      <c r="W269" s="84">
        <v>0</v>
      </c>
      <c r="X269" s="38" t="s">
        <v>272</v>
      </c>
      <c r="Y269" s="84">
        <v>359533040</v>
      </c>
      <c r="Z269" s="38" t="s">
        <v>515</v>
      </c>
      <c r="AA269" s="108" t="s">
        <v>1415</v>
      </c>
      <c r="AB269" s="84">
        <v>65000</v>
      </c>
      <c r="AC269" s="108"/>
      <c r="AD269" s="84">
        <v>75</v>
      </c>
      <c r="AE269" s="84" t="s">
        <v>1554</v>
      </c>
      <c r="AF269" s="84" t="s">
        <v>1435</v>
      </c>
      <c r="AG269" s="108" t="s">
        <v>1684</v>
      </c>
      <c r="AH269" s="84" t="s">
        <v>1357</v>
      </c>
      <c r="AI269" s="108" t="s">
        <v>1685</v>
      </c>
      <c r="AJ269" s="84">
        <v>1030</v>
      </c>
      <c r="AK269" s="84">
        <v>1030</v>
      </c>
      <c r="AL269" s="108" t="s">
        <v>1579</v>
      </c>
      <c r="AM269" s="84">
        <v>15843.72</v>
      </c>
      <c r="AN269" s="112">
        <v>5786.28</v>
      </c>
      <c r="AO269" s="112">
        <v>21630</v>
      </c>
      <c r="AP269" s="112">
        <v>49156.28</v>
      </c>
      <c r="AQ269" s="112">
        <v>6714.72</v>
      </c>
      <c r="AR269" s="112">
        <v>55871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2120</v>
      </c>
      <c r="BH269" s="114" t="s">
        <v>1865</v>
      </c>
      <c r="BI269" s="38" t="s">
        <v>110</v>
      </c>
      <c r="BJ269" s="85">
        <v>46030</v>
      </c>
      <c r="BK269" s="84"/>
      <c r="BL269" s="38"/>
      <c r="BM269" s="115"/>
      <c r="BN269" s="116"/>
      <c r="BO269" s="84"/>
      <c r="BP269" s="84"/>
      <c r="BQ269" s="117"/>
      <c r="BR269" s="118" t="s">
        <v>2235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205724</v>
      </c>
      <c r="J270" s="38" t="s">
        <v>253</v>
      </c>
      <c r="K270" s="84">
        <v>205724</v>
      </c>
      <c r="L270" s="84" t="s">
        <v>254</v>
      </c>
      <c r="M270" s="38" t="s">
        <v>255</v>
      </c>
      <c r="N270" s="84">
        <v>485766</v>
      </c>
      <c r="O270" s="84" t="s">
        <v>602</v>
      </c>
      <c r="P270" s="84">
        <v>842822</v>
      </c>
      <c r="Q270" s="38" t="s">
        <v>603</v>
      </c>
      <c r="R270" s="38" t="s">
        <v>465</v>
      </c>
      <c r="S270" s="84" t="s">
        <v>962</v>
      </c>
      <c r="T270" s="84" t="s">
        <v>962</v>
      </c>
      <c r="U270" s="84" t="s">
        <v>310</v>
      </c>
      <c r="V270" s="84" t="s">
        <v>281</v>
      </c>
      <c r="W270" s="84">
        <v>0</v>
      </c>
      <c r="X270" s="38" t="s">
        <v>272</v>
      </c>
      <c r="Y270" s="84">
        <v>359548714</v>
      </c>
      <c r="Z270" s="38" t="s">
        <v>963</v>
      </c>
      <c r="AA270" s="108" t="s">
        <v>1686</v>
      </c>
      <c r="AB270" s="84">
        <v>42000</v>
      </c>
      <c r="AC270" s="108"/>
      <c r="AD270" s="84">
        <v>50</v>
      </c>
      <c r="AE270" s="84" t="s">
        <v>1467</v>
      </c>
      <c r="AF270" s="84" t="s">
        <v>1687</v>
      </c>
      <c r="AG270" s="108" t="s">
        <v>1688</v>
      </c>
      <c r="AH270" s="84" t="s">
        <v>1357</v>
      </c>
      <c r="AI270" s="108" t="s">
        <v>1446</v>
      </c>
      <c r="AJ270" s="84">
        <v>950</v>
      </c>
      <c r="AK270" s="84">
        <v>950</v>
      </c>
      <c r="AL270" s="108" t="s">
        <v>1579</v>
      </c>
      <c r="AM270" s="84">
        <v>15678.35</v>
      </c>
      <c r="AN270" s="112">
        <v>3321.65</v>
      </c>
      <c r="AO270" s="112">
        <v>19000</v>
      </c>
      <c r="AP270" s="112">
        <v>26321.65</v>
      </c>
      <c r="AQ270" s="112">
        <v>1967.35</v>
      </c>
      <c r="AR270" s="112">
        <v>28289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2121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205724</v>
      </c>
      <c r="J271" s="38" t="s">
        <v>253</v>
      </c>
      <c r="K271" s="84">
        <v>205724</v>
      </c>
      <c r="L271" s="84" t="s">
        <v>295</v>
      </c>
      <c r="M271" s="38" t="s">
        <v>296</v>
      </c>
      <c r="N271" s="84">
        <v>474143</v>
      </c>
      <c r="O271" s="84" t="s">
        <v>391</v>
      </c>
      <c r="P271" s="84">
        <v>878938</v>
      </c>
      <c r="Q271" s="38" t="s">
        <v>678</v>
      </c>
      <c r="R271" s="38" t="s">
        <v>465</v>
      </c>
      <c r="S271" s="84" t="s">
        <v>964</v>
      </c>
      <c r="T271" s="84" t="s">
        <v>964</v>
      </c>
      <c r="U271" s="84" t="s">
        <v>291</v>
      </c>
      <c r="V271" s="84" t="s">
        <v>261</v>
      </c>
      <c r="W271" s="84">
        <v>0</v>
      </c>
      <c r="X271" s="38" t="s">
        <v>272</v>
      </c>
      <c r="Y271" s="84">
        <v>359554576</v>
      </c>
      <c r="Z271" s="38" t="s">
        <v>965</v>
      </c>
      <c r="AA271" s="108" t="s">
        <v>1689</v>
      </c>
      <c r="AB271" s="84">
        <v>42000</v>
      </c>
      <c r="AC271" s="108"/>
      <c r="AD271" s="84">
        <v>50</v>
      </c>
      <c r="AE271" s="84" t="s">
        <v>1467</v>
      </c>
      <c r="AF271" s="84" t="s">
        <v>1690</v>
      </c>
      <c r="AG271" s="108" t="s">
        <v>1691</v>
      </c>
      <c r="AH271" s="84" t="s">
        <v>1357</v>
      </c>
      <c r="AI271" s="108" t="s">
        <v>1446</v>
      </c>
      <c r="AJ271" s="84">
        <v>950</v>
      </c>
      <c r="AK271" s="84">
        <v>950</v>
      </c>
      <c r="AL271" s="108" t="s">
        <v>1692</v>
      </c>
      <c r="AM271" s="84">
        <v>13916.44</v>
      </c>
      <c r="AN271" s="112">
        <v>3183.56</v>
      </c>
      <c r="AO271" s="112">
        <v>17100</v>
      </c>
      <c r="AP271" s="112">
        <v>28083.56</v>
      </c>
      <c r="AQ271" s="112">
        <v>2248.44</v>
      </c>
      <c r="AR271" s="112">
        <v>30332</v>
      </c>
      <c r="AS271" s="112">
        <v>1637.28</v>
      </c>
      <c r="AT271" s="112">
        <v>262.72000000000003</v>
      </c>
      <c r="AU271" s="112">
        <v>1900</v>
      </c>
      <c r="AV271" s="84">
        <v>20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2122</v>
      </c>
      <c r="BH271" s="114" t="s">
        <v>1865</v>
      </c>
      <c r="BI271" s="38" t="s">
        <v>111</v>
      </c>
      <c r="BJ271" s="85">
        <v>46030</v>
      </c>
      <c r="BK271" s="84"/>
      <c r="BL271" s="38"/>
      <c r="BM271" s="115" t="s">
        <v>119</v>
      </c>
      <c r="BN271" s="116" t="s">
        <v>201</v>
      </c>
      <c r="BO271" s="84" t="s">
        <v>247</v>
      </c>
      <c r="BP271" s="84"/>
      <c r="BQ271" s="117"/>
      <c r="BR271" s="118" t="s">
        <v>2238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221035</v>
      </c>
      <c r="J272" s="38" t="s">
        <v>897</v>
      </c>
      <c r="K272" s="84">
        <v>221035</v>
      </c>
      <c r="L272" s="84" t="s">
        <v>295</v>
      </c>
      <c r="M272" s="38" t="s">
        <v>296</v>
      </c>
      <c r="N272" s="84">
        <v>517553</v>
      </c>
      <c r="O272" s="84" t="s">
        <v>898</v>
      </c>
      <c r="P272" s="84">
        <v>859533</v>
      </c>
      <c r="Q272" s="38" t="s">
        <v>899</v>
      </c>
      <c r="R272" s="38" t="s">
        <v>465</v>
      </c>
      <c r="S272" s="84" t="s">
        <v>966</v>
      </c>
      <c r="T272" s="84" t="s">
        <v>966</v>
      </c>
      <c r="U272" s="84" t="s">
        <v>260</v>
      </c>
      <c r="V272" s="84" t="s">
        <v>261</v>
      </c>
      <c r="W272" s="84">
        <v>0</v>
      </c>
      <c r="X272" s="38" t="s">
        <v>272</v>
      </c>
      <c r="Y272" s="84">
        <v>359559423</v>
      </c>
      <c r="Z272" s="38" t="s">
        <v>967</v>
      </c>
      <c r="AA272" s="108" t="s">
        <v>1686</v>
      </c>
      <c r="AB272" s="84">
        <v>23000</v>
      </c>
      <c r="AC272" s="108"/>
      <c r="AD272" s="84">
        <v>75</v>
      </c>
      <c r="AE272" s="84" t="s">
        <v>1467</v>
      </c>
      <c r="AF272" s="84" t="s">
        <v>1687</v>
      </c>
      <c r="AG272" s="108" t="s">
        <v>1688</v>
      </c>
      <c r="AH272" s="84" t="s">
        <v>1357</v>
      </c>
      <c r="AI272" s="108" t="s">
        <v>1693</v>
      </c>
      <c r="AJ272" s="84">
        <v>370</v>
      </c>
      <c r="AK272" s="84">
        <v>370</v>
      </c>
      <c r="AL272" s="108" t="s">
        <v>1558</v>
      </c>
      <c r="AM272" s="84">
        <v>5458.67</v>
      </c>
      <c r="AN272" s="112">
        <v>1941.33</v>
      </c>
      <c r="AO272" s="112">
        <v>7400</v>
      </c>
      <c r="AP272" s="112">
        <v>17541.330000000002</v>
      </c>
      <c r="AQ272" s="112">
        <v>2378.67</v>
      </c>
      <c r="AR272" s="112">
        <v>19920</v>
      </c>
      <c r="AS272" s="112">
        <v>0</v>
      </c>
      <c r="AT272" s="112">
        <v>0</v>
      </c>
      <c r="AU272" s="112">
        <v>0</v>
      </c>
      <c r="AV272" s="84">
        <v>20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2123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205724</v>
      </c>
      <c r="J273" s="38" t="s">
        <v>253</v>
      </c>
      <c r="K273" s="84">
        <v>205724</v>
      </c>
      <c r="L273" s="84" t="s">
        <v>295</v>
      </c>
      <c r="M273" s="38" t="s">
        <v>296</v>
      </c>
      <c r="N273" s="84">
        <v>476502</v>
      </c>
      <c r="O273" s="84" t="s">
        <v>799</v>
      </c>
      <c r="P273" s="84">
        <v>834136</v>
      </c>
      <c r="Q273" s="38" t="s">
        <v>968</v>
      </c>
      <c r="R273" s="38" t="s">
        <v>677</v>
      </c>
      <c r="S273" s="84" t="s">
        <v>969</v>
      </c>
      <c r="T273" s="84" t="s">
        <v>969</v>
      </c>
      <c r="U273" s="84" t="s">
        <v>260</v>
      </c>
      <c r="V273" s="84" t="s">
        <v>281</v>
      </c>
      <c r="W273" s="84">
        <v>0</v>
      </c>
      <c r="X273" s="38" t="s">
        <v>272</v>
      </c>
      <c r="Y273" s="84">
        <v>359566275</v>
      </c>
      <c r="Z273" s="38" t="s">
        <v>970</v>
      </c>
      <c r="AA273" s="108" t="s">
        <v>1694</v>
      </c>
      <c r="AB273" s="84">
        <v>30000</v>
      </c>
      <c r="AC273" s="108"/>
      <c r="AD273" s="84">
        <v>50</v>
      </c>
      <c r="AE273" s="84" t="s">
        <v>1508</v>
      </c>
      <c r="AF273" s="84" t="s">
        <v>1695</v>
      </c>
      <c r="AG273" s="108" t="s">
        <v>1696</v>
      </c>
      <c r="AH273" s="84" t="s">
        <v>1357</v>
      </c>
      <c r="AI273" s="108" t="s">
        <v>1418</v>
      </c>
      <c r="AJ273" s="84">
        <v>680</v>
      </c>
      <c r="AK273" s="84">
        <v>680</v>
      </c>
      <c r="AL273" s="108" t="s">
        <v>1381</v>
      </c>
      <c r="AM273" s="84">
        <v>10099.379999999999</v>
      </c>
      <c r="AN273" s="112">
        <v>2140.62</v>
      </c>
      <c r="AO273" s="112">
        <v>12240</v>
      </c>
      <c r="AP273" s="112">
        <v>19900.62</v>
      </c>
      <c r="AQ273" s="112">
        <v>1577.38</v>
      </c>
      <c r="AR273" s="112">
        <v>21478</v>
      </c>
      <c r="AS273" s="112">
        <v>0</v>
      </c>
      <c r="AT273" s="112">
        <v>0</v>
      </c>
      <c r="AU273" s="112">
        <v>0</v>
      </c>
      <c r="AV273" s="84">
        <v>18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2124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205724</v>
      </c>
      <c r="J274" s="38" t="s">
        <v>253</v>
      </c>
      <c r="K274" s="84">
        <v>205724</v>
      </c>
      <c r="L274" s="84" t="s">
        <v>295</v>
      </c>
      <c r="M274" s="38" t="s">
        <v>296</v>
      </c>
      <c r="N274" s="84">
        <v>471521</v>
      </c>
      <c r="O274" s="84" t="s">
        <v>358</v>
      </c>
      <c r="P274" s="84">
        <v>780091</v>
      </c>
      <c r="Q274" s="38" t="s">
        <v>510</v>
      </c>
      <c r="R274" s="38" t="s">
        <v>465</v>
      </c>
      <c r="S274" s="84" t="s">
        <v>971</v>
      </c>
      <c r="T274" s="84" t="s">
        <v>971</v>
      </c>
      <c r="U274" s="84" t="s">
        <v>260</v>
      </c>
      <c r="V274" s="84" t="s">
        <v>281</v>
      </c>
      <c r="W274" s="84">
        <v>0</v>
      </c>
      <c r="X274" s="38" t="s">
        <v>272</v>
      </c>
      <c r="Y274" s="84">
        <v>359566912</v>
      </c>
      <c r="Z274" s="38" t="s">
        <v>972</v>
      </c>
      <c r="AA274" s="108" t="s">
        <v>1689</v>
      </c>
      <c r="AB274" s="84">
        <v>65000</v>
      </c>
      <c r="AC274" s="108"/>
      <c r="AD274" s="84">
        <v>75</v>
      </c>
      <c r="AE274" s="84" t="s">
        <v>1554</v>
      </c>
      <c r="AF274" s="84" t="s">
        <v>1697</v>
      </c>
      <c r="AG274" s="108" t="s">
        <v>1698</v>
      </c>
      <c r="AH274" s="84" t="s">
        <v>1357</v>
      </c>
      <c r="AI274" s="108" t="s">
        <v>1428</v>
      </c>
      <c r="AJ274" s="84">
        <v>1030</v>
      </c>
      <c r="AK274" s="84">
        <v>1030</v>
      </c>
      <c r="AL274" s="108" t="s">
        <v>1381</v>
      </c>
      <c r="AM274" s="84">
        <v>15940.62</v>
      </c>
      <c r="AN274" s="112">
        <v>5689.38</v>
      </c>
      <c r="AO274" s="112">
        <v>21630</v>
      </c>
      <c r="AP274" s="112">
        <v>49059.38</v>
      </c>
      <c r="AQ274" s="112">
        <v>6686.62</v>
      </c>
      <c r="AR274" s="112">
        <v>55746</v>
      </c>
      <c r="AS274" s="112">
        <v>0</v>
      </c>
      <c r="AT274" s="112">
        <v>0</v>
      </c>
      <c r="AU274" s="112">
        <v>0</v>
      </c>
      <c r="AV274" s="84">
        <v>21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2125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205724</v>
      </c>
      <c r="J275" s="38" t="s">
        <v>253</v>
      </c>
      <c r="K275" s="84">
        <v>205724</v>
      </c>
      <c r="L275" s="84" t="s">
        <v>295</v>
      </c>
      <c r="M275" s="38" t="s">
        <v>296</v>
      </c>
      <c r="N275" s="84">
        <v>471521</v>
      </c>
      <c r="O275" s="84" t="s">
        <v>358</v>
      </c>
      <c r="P275" s="84">
        <v>780091</v>
      </c>
      <c r="Q275" s="38" t="s">
        <v>510</v>
      </c>
      <c r="R275" s="38" t="s">
        <v>677</v>
      </c>
      <c r="S275" s="84" t="s">
        <v>866</v>
      </c>
      <c r="T275" s="84" t="s">
        <v>866</v>
      </c>
      <c r="U275" s="84" t="s">
        <v>260</v>
      </c>
      <c r="V275" s="84" t="s">
        <v>281</v>
      </c>
      <c r="W275" s="84">
        <v>0</v>
      </c>
      <c r="X275" s="38" t="s">
        <v>272</v>
      </c>
      <c r="Y275" s="84">
        <v>359566989</v>
      </c>
      <c r="Z275" s="38" t="s">
        <v>868</v>
      </c>
      <c r="AA275" s="108" t="s">
        <v>1689</v>
      </c>
      <c r="AB275" s="84">
        <v>30000</v>
      </c>
      <c r="AC275" s="108"/>
      <c r="AD275" s="84">
        <v>50</v>
      </c>
      <c r="AE275" s="84" t="s">
        <v>1508</v>
      </c>
      <c r="AF275" s="84" t="s">
        <v>1602</v>
      </c>
      <c r="AG275" s="108" t="s">
        <v>1639</v>
      </c>
      <c r="AH275" s="84" t="s">
        <v>1357</v>
      </c>
      <c r="AI275" s="108" t="s">
        <v>1428</v>
      </c>
      <c r="AJ275" s="84">
        <v>680</v>
      </c>
      <c r="AK275" s="84">
        <v>680</v>
      </c>
      <c r="AL275" s="108" t="s">
        <v>1381</v>
      </c>
      <c r="AM275" s="84">
        <v>11864.35</v>
      </c>
      <c r="AN275" s="112">
        <v>2415.65</v>
      </c>
      <c r="AO275" s="112">
        <v>14280</v>
      </c>
      <c r="AP275" s="112">
        <v>18135.650000000001</v>
      </c>
      <c r="AQ275" s="112">
        <v>1302.3499999999999</v>
      </c>
      <c r="AR275" s="112">
        <v>19438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2084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205928</v>
      </c>
      <c r="J276" s="38" t="s">
        <v>630</v>
      </c>
      <c r="K276" s="84">
        <v>205928</v>
      </c>
      <c r="L276" s="84" t="s">
        <v>254</v>
      </c>
      <c r="M276" s="38" t="s">
        <v>255</v>
      </c>
      <c r="N276" s="84">
        <v>462943</v>
      </c>
      <c r="O276" s="84" t="s">
        <v>631</v>
      </c>
      <c r="P276" s="84">
        <v>810085</v>
      </c>
      <c r="Q276" s="38" t="s">
        <v>632</v>
      </c>
      <c r="R276" s="38" t="s">
        <v>465</v>
      </c>
      <c r="S276" s="84" t="s">
        <v>973</v>
      </c>
      <c r="T276" s="84" t="s">
        <v>973</v>
      </c>
      <c r="U276" s="84" t="s">
        <v>260</v>
      </c>
      <c r="V276" s="84" t="s">
        <v>261</v>
      </c>
      <c r="W276" s="84">
        <v>0</v>
      </c>
      <c r="X276" s="38" t="s">
        <v>272</v>
      </c>
      <c r="Y276" s="84">
        <v>359567007</v>
      </c>
      <c r="Z276" s="38" t="s">
        <v>974</v>
      </c>
      <c r="AA276" s="108" t="s">
        <v>1686</v>
      </c>
      <c r="AB276" s="84">
        <v>65000</v>
      </c>
      <c r="AC276" s="108"/>
      <c r="AD276" s="84">
        <v>75</v>
      </c>
      <c r="AE276" s="84" t="s">
        <v>1554</v>
      </c>
      <c r="AF276" s="84" t="s">
        <v>1402</v>
      </c>
      <c r="AG276" s="108" t="s">
        <v>1403</v>
      </c>
      <c r="AH276" s="84" t="s">
        <v>1357</v>
      </c>
      <c r="AI276" s="108" t="s">
        <v>1693</v>
      </c>
      <c r="AJ276" s="84">
        <v>1030</v>
      </c>
      <c r="AK276" s="84">
        <v>1030</v>
      </c>
      <c r="AL276" s="108" t="s">
        <v>1558</v>
      </c>
      <c r="AM276" s="84">
        <v>15099.03</v>
      </c>
      <c r="AN276" s="112">
        <v>5500.97</v>
      </c>
      <c r="AO276" s="112">
        <v>20600</v>
      </c>
      <c r="AP276" s="112">
        <v>49900.97</v>
      </c>
      <c r="AQ276" s="112">
        <v>6938.03</v>
      </c>
      <c r="AR276" s="112">
        <v>56839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2126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205724</v>
      </c>
      <c r="J277" s="38" t="s">
        <v>253</v>
      </c>
      <c r="K277" s="84">
        <v>205724</v>
      </c>
      <c r="L277" s="84" t="s">
        <v>254</v>
      </c>
      <c r="M277" s="38" t="s">
        <v>255</v>
      </c>
      <c r="N277" s="84">
        <v>485766</v>
      </c>
      <c r="O277" s="84" t="s">
        <v>602</v>
      </c>
      <c r="P277" s="84">
        <v>810084</v>
      </c>
      <c r="Q277" s="38" t="s">
        <v>975</v>
      </c>
      <c r="R277" s="38" t="s">
        <v>465</v>
      </c>
      <c r="S277" s="84" t="s">
        <v>976</v>
      </c>
      <c r="T277" s="84" t="s">
        <v>976</v>
      </c>
      <c r="U277" s="84" t="s">
        <v>260</v>
      </c>
      <c r="V277" s="84" t="s">
        <v>261</v>
      </c>
      <c r="W277" s="84">
        <v>0</v>
      </c>
      <c r="X277" s="38" t="s">
        <v>272</v>
      </c>
      <c r="Y277" s="84">
        <v>359578592</v>
      </c>
      <c r="Z277" s="38" t="s">
        <v>977</v>
      </c>
      <c r="AA277" s="108" t="s">
        <v>1428</v>
      </c>
      <c r="AB277" s="84">
        <v>51000</v>
      </c>
      <c r="AC277" s="108"/>
      <c r="AD277" s="84">
        <v>75</v>
      </c>
      <c r="AE277" s="84" t="s">
        <v>1554</v>
      </c>
      <c r="AF277" s="84" t="s">
        <v>1699</v>
      </c>
      <c r="AG277" s="108" t="s">
        <v>1700</v>
      </c>
      <c r="AH277" s="84" t="s">
        <v>1357</v>
      </c>
      <c r="AI277" s="108" t="s">
        <v>1446</v>
      </c>
      <c r="AJ277" s="84">
        <v>810</v>
      </c>
      <c r="AK277" s="84">
        <v>810</v>
      </c>
      <c r="AL277" s="108" t="s">
        <v>1579</v>
      </c>
      <c r="AM277" s="84">
        <v>11923.39</v>
      </c>
      <c r="AN277" s="112">
        <v>4276.6099999999997</v>
      </c>
      <c r="AO277" s="112">
        <v>16200</v>
      </c>
      <c r="AP277" s="112">
        <v>39076.61</v>
      </c>
      <c r="AQ277" s="112">
        <v>5406.39</v>
      </c>
      <c r="AR277" s="112">
        <v>44483</v>
      </c>
      <c r="AS277" s="112">
        <v>0</v>
      </c>
      <c r="AT277" s="112">
        <v>0</v>
      </c>
      <c r="AU277" s="112">
        <v>0</v>
      </c>
      <c r="AV277" s="84">
        <v>20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2127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216839</v>
      </c>
      <c r="J278" s="38" t="s">
        <v>563</v>
      </c>
      <c r="K278" s="84">
        <v>216839</v>
      </c>
      <c r="L278" s="84" t="s">
        <v>254</v>
      </c>
      <c r="M278" s="38" t="s">
        <v>255</v>
      </c>
      <c r="N278" s="84">
        <v>502826</v>
      </c>
      <c r="O278" s="84" t="s">
        <v>564</v>
      </c>
      <c r="P278" s="84">
        <v>854494</v>
      </c>
      <c r="Q278" s="38" t="s">
        <v>978</v>
      </c>
      <c r="R278" s="38" t="s">
        <v>465</v>
      </c>
      <c r="S278" s="84" t="s">
        <v>979</v>
      </c>
      <c r="T278" s="84" t="s">
        <v>979</v>
      </c>
      <c r="U278" s="84" t="s">
        <v>260</v>
      </c>
      <c r="V278" s="84" t="s">
        <v>261</v>
      </c>
      <c r="W278" s="84">
        <v>0</v>
      </c>
      <c r="X278" s="38" t="s">
        <v>272</v>
      </c>
      <c r="Y278" s="84">
        <v>359585032</v>
      </c>
      <c r="Z278" s="38" t="s">
        <v>980</v>
      </c>
      <c r="AA278" s="108" t="s">
        <v>1701</v>
      </c>
      <c r="AB278" s="84">
        <v>65000</v>
      </c>
      <c r="AC278" s="108"/>
      <c r="AD278" s="84">
        <v>75</v>
      </c>
      <c r="AE278" s="84" t="s">
        <v>1554</v>
      </c>
      <c r="AF278" s="84" t="s">
        <v>1459</v>
      </c>
      <c r="AG278" s="108" t="s">
        <v>1702</v>
      </c>
      <c r="AH278" s="84" t="s">
        <v>1357</v>
      </c>
      <c r="AI278" s="108" t="s">
        <v>1703</v>
      </c>
      <c r="AJ278" s="84">
        <v>1030</v>
      </c>
      <c r="AK278" s="84">
        <v>1030</v>
      </c>
      <c r="AL278" s="108" t="s">
        <v>1642</v>
      </c>
      <c r="AM278" s="84">
        <v>13571.74</v>
      </c>
      <c r="AN278" s="112">
        <v>4968.26</v>
      </c>
      <c r="AO278" s="112">
        <v>18540</v>
      </c>
      <c r="AP278" s="112">
        <v>51428.26</v>
      </c>
      <c r="AQ278" s="112">
        <v>7407.74</v>
      </c>
      <c r="AR278" s="112">
        <v>58836</v>
      </c>
      <c r="AS278" s="112">
        <v>0</v>
      </c>
      <c r="AT278" s="112">
        <v>0</v>
      </c>
      <c r="AU278" s="112">
        <v>0</v>
      </c>
      <c r="AV278" s="84">
        <v>18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2128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205724</v>
      </c>
      <c r="J279" s="38" t="s">
        <v>253</v>
      </c>
      <c r="K279" s="84">
        <v>205724</v>
      </c>
      <c r="L279" s="84" t="s">
        <v>254</v>
      </c>
      <c r="M279" s="38" t="s">
        <v>255</v>
      </c>
      <c r="N279" s="84">
        <v>485766</v>
      </c>
      <c r="O279" s="84" t="s">
        <v>602</v>
      </c>
      <c r="P279" s="84">
        <v>842822</v>
      </c>
      <c r="Q279" s="38" t="s">
        <v>603</v>
      </c>
      <c r="R279" s="38" t="s">
        <v>465</v>
      </c>
      <c r="S279" s="84" t="s">
        <v>981</v>
      </c>
      <c r="T279" s="84" t="s">
        <v>981</v>
      </c>
      <c r="U279" s="84" t="s">
        <v>260</v>
      </c>
      <c r="V279" s="84" t="s">
        <v>281</v>
      </c>
      <c r="W279" s="84">
        <v>0</v>
      </c>
      <c r="X279" s="38" t="s">
        <v>272</v>
      </c>
      <c r="Y279" s="84">
        <v>359600851</v>
      </c>
      <c r="Z279" s="38" t="s">
        <v>982</v>
      </c>
      <c r="AA279" s="108" t="s">
        <v>1704</v>
      </c>
      <c r="AB279" s="84">
        <v>42000</v>
      </c>
      <c r="AC279" s="108"/>
      <c r="AD279" s="84">
        <v>50</v>
      </c>
      <c r="AE279" s="84" t="s">
        <v>1467</v>
      </c>
      <c r="AF279" s="84" t="s">
        <v>1705</v>
      </c>
      <c r="AG279" s="108" t="s">
        <v>1706</v>
      </c>
      <c r="AH279" s="84" t="s">
        <v>1357</v>
      </c>
      <c r="AI279" s="108" t="s">
        <v>1707</v>
      </c>
      <c r="AJ279" s="84">
        <v>950</v>
      </c>
      <c r="AK279" s="84">
        <v>950</v>
      </c>
      <c r="AL279" s="108" t="s">
        <v>1579</v>
      </c>
      <c r="AM279" s="84">
        <v>14826.19</v>
      </c>
      <c r="AN279" s="112">
        <v>3223.81</v>
      </c>
      <c r="AO279" s="112">
        <v>18050</v>
      </c>
      <c r="AP279" s="112">
        <v>27173.81</v>
      </c>
      <c r="AQ279" s="112">
        <v>2101.19</v>
      </c>
      <c r="AR279" s="112">
        <v>29275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2129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205724</v>
      </c>
      <c r="J280" s="38" t="s">
        <v>253</v>
      </c>
      <c r="K280" s="84">
        <v>205724</v>
      </c>
      <c r="L280" s="84" t="s">
        <v>295</v>
      </c>
      <c r="M280" s="38" t="s">
        <v>296</v>
      </c>
      <c r="N280" s="84">
        <v>471521</v>
      </c>
      <c r="O280" s="84" t="s">
        <v>358</v>
      </c>
      <c r="P280" s="84">
        <v>780091</v>
      </c>
      <c r="Q280" s="38" t="s">
        <v>510</v>
      </c>
      <c r="R280" s="38" t="s">
        <v>677</v>
      </c>
      <c r="S280" s="84" t="s">
        <v>852</v>
      </c>
      <c r="T280" s="84" t="s">
        <v>852</v>
      </c>
      <c r="U280" s="84" t="s">
        <v>260</v>
      </c>
      <c r="V280" s="84" t="s">
        <v>281</v>
      </c>
      <c r="W280" s="84">
        <v>0</v>
      </c>
      <c r="X280" s="38" t="s">
        <v>272</v>
      </c>
      <c r="Y280" s="84">
        <v>359601397</v>
      </c>
      <c r="Z280" s="38" t="s">
        <v>775</v>
      </c>
      <c r="AA280" s="108" t="s">
        <v>1708</v>
      </c>
      <c r="AB280" s="84">
        <v>30000</v>
      </c>
      <c r="AC280" s="108"/>
      <c r="AD280" s="84">
        <v>50</v>
      </c>
      <c r="AE280" s="84" t="s">
        <v>1508</v>
      </c>
      <c r="AF280" s="84" t="s">
        <v>1623</v>
      </c>
      <c r="AG280" s="108" t="s">
        <v>1638</v>
      </c>
      <c r="AH280" s="84" t="s">
        <v>1357</v>
      </c>
      <c r="AI280" s="108" t="s">
        <v>1479</v>
      </c>
      <c r="AJ280" s="84">
        <v>680</v>
      </c>
      <c r="AK280" s="84">
        <v>680</v>
      </c>
      <c r="AL280" s="108" t="s">
        <v>1381</v>
      </c>
      <c r="AM280" s="84">
        <v>10574.14</v>
      </c>
      <c r="AN280" s="112">
        <v>2345.86</v>
      </c>
      <c r="AO280" s="112">
        <v>12920</v>
      </c>
      <c r="AP280" s="112">
        <v>19425.86</v>
      </c>
      <c r="AQ280" s="112">
        <v>1500.14</v>
      </c>
      <c r="AR280" s="112">
        <v>20926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2078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205724</v>
      </c>
      <c r="J281" s="38" t="s">
        <v>253</v>
      </c>
      <c r="K281" s="84">
        <v>205724</v>
      </c>
      <c r="L281" s="84" t="s">
        <v>295</v>
      </c>
      <c r="M281" s="38" t="s">
        <v>296</v>
      </c>
      <c r="N281" s="84">
        <v>469306</v>
      </c>
      <c r="O281" s="84" t="s">
        <v>266</v>
      </c>
      <c r="P281" s="84">
        <v>870525</v>
      </c>
      <c r="Q281" s="38" t="s">
        <v>638</v>
      </c>
      <c r="R281" s="38" t="s">
        <v>465</v>
      </c>
      <c r="S281" s="84" t="s">
        <v>880</v>
      </c>
      <c r="T281" s="84" t="s">
        <v>880</v>
      </c>
      <c r="U281" s="84" t="s">
        <v>260</v>
      </c>
      <c r="V281" s="84" t="s">
        <v>261</v>
      </c>
      <c r="W281" s="84">
        <v>0</v>
      </c>
      <c r="X281" s="38" t="s">
        <v>272</v>
      </c>
      <c r="Y281" s="84">
        <v>359606435</v>
      </c>
      <c r="Z281" s="38" t="s">
        <v>881</v>
      </c>
      <c r="AA281" s="108" t="s">
        <v>1708</v>
      </c>
      <c r="AB281" s="84">
        <v>65000</v>
      </c>
      <c r="AC281" s="108"/>
      <c r="AD281" s="84">
        <v>75</v>
      </c>
      <c r="AE281" s="84" t="s">
        <v>1554</v>
      </c>
      <c r="AF281" s="84" t="s">
        <v>1648</v>
      </c>
      <c r="AG281" s="108" t="s">
        <v>1649</v>
      </c>
      <c r="AH281" s="84" t="s">
        <v>1357</v>
      </c>
      <c r="AI281" s="108" t="s">
        <v>1479</v>
      </c>
      <c r="AJ281" s="84">
        <v>1030</v>
      </c>
      <c r="AK281" s="84">
        <v>1030</v>
      </c>
      <c r="AL281" s="108" t="s">
        <v>1381</v>
      </c>
      <c r="AM281" s="84">
        <v>14117.66</v>
      </c>
      <c r="AN281" s="112">
        <v>5452.34</v>
      </c>
      <c r="AO281" s="112">
        <v>19570</v>
      </c>
      <c r="AP281" s="112">
        <v>50882.34</v>
      </c>
      <c r="AQ281" s="112">
        <v>7236.66</v>
      </c>
      <c r="AR281" s="112">
        <v>58119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2088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221035</v>
      </c>
      <c r="J282" s="38" t="s">
        <v>897</v>
      </c>
      <c r="K282" s="84">
        <v>221035</v>
      </c>
      <c r="L282" s="84" t="s">
        <v>295</v>
      </c>
      <c r="M282" s="38" t="s">
        <v>296</v>
      </c>
      <c r="N282" s="84">
        <v>517553</v>
      </c>
      <c r="O282" s="84" t="s">
        <v>898</v>
      </c>
      <c r="P282" s="84">
        <v>859533</v>
      </c>
      <c r="Q282" s="38" t="s">
        <v>899</v>
      </c>
      <c r="R282" s="38" t="s">
        <v>465</v>
      </c>
      <c r="S282" s="84" t="s">
        <v>983</v>
      </c>
      <c r="T282" s="84" t="s">
        <v>983</v>
      </c>
      <c r="U282" s="84" t="s">
        <v>260</v>
      </c>
      <c r="V282" s="84" t="s">
        <v>281</v>
      </c>
      <c r="W282" s="84">
        <v>0</v>
      </c>
      <c r="X282" s="38" t="s">
        <v>272</v>
      </c>
      <c r="Y282" s="84">
        <v>359608601</v>
      </c>
      <c r="Z282" s="38" t="s">
        <v>605</v>
      </c>
      <c r="AA282" s="108" t="s">
        <v>1704</v>
      </c>
      <c r="AB282" s="84">
        <v>65000</v>
      </c>
      <c r="AC282" s="108"/>
      <c r="AD282" s="84">
        <v>75</v>
      </c>
      <c r="AE282" s="84" t="s">
        <v>1554</v>
      </c>
      <c r="AF282" s="84" t="s">
        <v>1531</v>
      </c>
      <c r="AG282" s="108" t="s">
        <v>1709</v>
      </c>
      <c r="AH282" s="84" t="s">
        <v>1357</v>
      </c>
      <c r="AI282" s="108" t="s">
        <v>1710</v>
      </c>
      <c r="AJ282" s="84">
        <v>1030</v>
      </c>
      <c r="AK282" s="84">
        <v>1030</v>
      </c>
      <c r="AL282" s="108" t="s">
        <v>1558</v>
      </c>
      <c r="AM282" s="84">
        <v>14261.64</v>
      </c>
      <c r="AN282" s="112">
        <v>5308.36</v>
      </c>
      <c r="AO282" s="112">
        <v>19570</v>
      </c>
      <c r="AP282" s="112">
        <v>50738.36</v>
      </c>
      <c r="AQ282" s="112">
        <v>7192.64</v>
      </c>
      <c r="AR282" s="112">
        <v>57931</v>
      </c>
      <c r="AS282" s="112">
        <v>0</v>
      </c>
      <c r="AT282" s="112">
        <v>0</v>
      </c>
      <c r="AU282" s="112">
        <v>0</v>
      </c>
      <c r="AV282" s="84">
        <v>19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2130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216839</v>
      </c>
      <c r="J283" s="38" t="s">
        <v>563</v>
      </c>
      <c r="K283" s="84">
        <v>216839</v>
      </c>
      <c r="L283" s="84" t="s">
        <v>254</v>
      </c>
      <c r="M283" s="38" t="s">
        <v>255</v>
      </c>
      <c r="N283" s="84">
        <v>502826</v>
      </c>
      <c r="O283" s="84" t="s">
        <v>564</v>
      </c>
      <c r="P283" s="84">
        <v>821484</v>
      </c>
      <c r="Q283" s="38" t="s">
        <v>565</v>
      </c>
      <c r="R283" s="38" t="s">
        <v>465</v>
      </c>
      <c r="S283" s="84" t="s">
        <v>984</v>
      </c>
      <c r="T283" s="84" t="s">
        <v>984</v>
      </c>
      <c r="U283" s="84" t="s">
        <v>260</v>
      </c>
      <c r="V283" s="84" t="s">
        <v>261</v>
      </c>
      <c r="W283" s="84">
        <v>0</v>
      </c>
      <c r="X283" s="38" t="s">
        <v>272</v>
      </c>
      <c r="Y283" s="84">
        <v>359612724</v>
      </c>
      <c r="Z283" s="38" t="s">
        <v>985</v>
      </c>
      <c r="AA283" s="108" t="s">
        <v>1693</v>
      </c>
      <c r="AB283" s="84">
        <v>42000</v>
      </c>
      <c r="AC283" s="108"/>
      <c r="AD283" s="84">
        <v>50</v>
      </c>
      <c r="AE283" s="84" t="s">
        <v>1467</v>
      </c>
      <c r="AF283" s="84" t="s">
        <v>1705</v>
      </c>
      <c r="AG283" s="108" t="s">
        <v>1711</v>
      </c>
      <c r="AH283" s="84" t="s">
        <v>1357</v>
      </c>
      <c r="AI283" s="108" t="s">
        <v>1712</v>
      </c>
      <c r="AJ283" s="84">
        <v>950</v>
      </c>
      <c r="AK283" s="84">
        <v>950</v>
      </c>
      <c r="AL283" s="108" t="s">
        <v>1642</v>
      </c>
      <c r="AM283" s="84">
        <v>14733.14</v>
      </c>
      <c r="AN283" s="112">
        <v>3316.86</v>
      </c>
      <c r="AO283" s="112">
        <v>18050</v>
      </c>
      <c r="AP283" s="112">
        <v>27266.86</v>
      </c>
      <c r="AQ283" s="112">
        <v>2115.14</v>
      </c>
      <c r="AR283" s="112">
        <v>29382</v>
      </c>
      <c r="AS283" s="112">
        <v>0</v>
      </c>
      <c r="AT283" s="112">
        <v>0</v>
      </c>
      <c r="AU283" s="112">
        <v>0</v>
      </c>
      <c r="AV283" s="84">
        <v>19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2131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205724</v>
      </c>
      <c r="J284" s="38" t="s">
        <v>253</v>
      </c>
      <c r="K284" s="84">
        <v>205724</v>
      </c>
      <c r="L284" s="84" t="s">
        <v>295</v>
      </c>
      <c r="M284" s="38" t="s">
        <v>296</v>
      </c>
      <c r="N284" s="84">
        <v>474143</v>
      </c>
      <c r="O284" s="84" t="s">
        <v>391</v>
      </c>
      <c r="P284" s="84">
        <v>878938</v>
      </c>
      <c r="Q284" s="38" t="s">
        <v>678</v>
      </c>
      <c r="R284" s="38" t="s">
        <v>465</v>
      </c>
      <c r="S284" s="84" t="s">
        <v>986</v>
      </c>
      <c r="T284" s="84" t="s">
        <v>986</v>
      </c>
      <c r="U284" s="84" t="s">
        <v>260</v>
      </c>
      <c r="V284" s="84" t="s">
        <v>281</v>
      </c>
      <c r="W284" s="84">
        <v>0</v>
      </c>
      <c r="X284" s="38" t="s">
        <v>272</v>
      </c>
      <c r="Y284" s="84">
        <v>359613810</v>
      </c>
      <c r="Z284" s="38" t="s">
        <v>987</v>
      </c>
      <c r="AA284" s="108" t="s">
        <v>1693</v>
      </c>
      <c r="AB284" s="84">
        <v>65000</v>
      </c>
      <c r="AC284" s="108"/>
      <c r="AD284" s="84">
        <v>75</v>
      </c>
      <c r="AE284" s="84" t="s">
        <v>1554</v>
      </c>
      <c r="AF284" s="84" t="s">
        <v>1511</v>
      </c>
      <c r="AG284" s="108" t="s">
        <v>1512</v>
      </c>
      <c r="AH284" s="84" t="s">
        <v>1357</v>
      </c>
      <c r="AI284" s="108" t="s">
        <v>1707</v>
      </c>
      <c r="AJ284" s="84">
        <v>1030</v>
      </c>
      <c r="AK284" s="84">
        <v>1030</v>
      </c>
      <c r="AL284" s="108" t="s">
        <v>1579</v>
      </c>
      <c r="AM284" s="84">
        <v>14261.64</v>
      </c>
      <c r="AN284" s="112">
        <v>5308.36</v>
      </c>
      <c r="AO284" s="112">
        <v>19570</v>
      </c>
      <c r="AP284" s="112">
        <v>50738.36</v>
      </c>
      <c r="AQ284" s="112">
        <v>7192.64</v>
      </c>
      <c r="AR284" s="112">
        <v>57931</v>
      </c>
      <c r="AS284" s="112">
        <v>0</v>
      </c>
      <c r="AT284" s="112">
        <v>0</v>
      </c>
      <c r="AU284" s="112">
        <v>0</v>
      </c>
      <c r="AV284" s="84">
        <v>19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2132</v>
      </c>
      <c r="BH284" s="114" t="s">
        <v>1865</v>
      </c>
      <c r="BI284" s="38" t="s">
        <v>110</v>
      </c>
      <c r="BJ284" s="85">
        <v>46030</v>
      </c>
      <c r="BK284" s="84"/>
      <c r="BL284" s="38"/>
      <c r="BM284" s="115"/>
      <c r="BN284" s="116"/>
      <c r="BO284" s="84"/>
      <c r="BP284" s="84"/>
      <c r="BQ284" s="117"/>
      <c r="BR284" s="118" t="s">
        <v>2235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205724</v>
      </c>
      <c r="J285" s="38" t="s">
        <v>253</v>
      </c>
      <c r="K285" s="84">
        <v>205724</v>
      </c>
      <c r="L285" s="84" t="s">
        <v>295</v>
      </c>
      <c r="M285" s="38" t="s">
        <v>296</v>
      </c>
      <c r="N285" s="84">
        <v>469306</v>
      </c>
      <c r="O285" s="84" t="s">
        <v>266</v>
      </c>
      <c r="P285" s="84">
        <v>798787</v>
      </c>
      <c r="Q285" s="38" t="s">
        <v>988</v>
      </c>
      <c r="R285" s="38" t="s">
        <v>465</v>
      </c>
      <c r="S285" s="84" t="s">
        <v>989</v>
      </c>
      <c r="T285" s="84" t="s">
        <v>989</v>
      </c>
      <c r="U285" s="84" t="s">
        <v>260</v>
      </c>
      <c r="V285" s="84" t="s">
        <v>281</v>
      </c>
      <c r="W285" s="84">
        <v>0</v>
      </c>
      <c r="X285" s="38" t="s">
        <v>990</v>
      </c>
      <c r="Y285" s="84">
        <v>359618656</v>
      </c>
      <c r="Z285" s="38" t="s">
        <v>991</v>
      </c>
      <c r="AA285" s="108" t="s">
        <v>1446</v>
      </c>
      <c r="AB285" s="84">
        <v>42000</v>
      </c>
      <c r="AC285" s="108"/>
      <c r="AD285" s="84">
        <v>50</v>
      </c>
      <c r="AE285" s="84" t="s">
        <v>1467</v>
      </c>
      <c r="AF285" s="84" t="s">
        <v>1705</v>
      </c>
      <c r="AG285" s="108" t="s">
        <v>1713</v>
      </c>
      <c r="AH285" s="84" t="s">
        <v>1357</v>
      </c>
      <c r="AI285" s="108" t="s">
        <v>1479</v>
      </c>
      <c r="AJ285" s="84">
        <v>950</v>
      </c>
      <c r="AK285" s="84">
        <v>950</v>
      </c>
      <c r="AL285" s="108" t="s">
        <v>1381</v>
      </c>
      <c r="AM285" s="84">
        <v>14857.19</v>
      </c>
      <c r="AN285" s="112">
        <v>3192.81</v>
      </c>
      <c r="AO285" s="112">
        <v>18050</v>
      </c>
      <c r="AP285" s="112">
        <v>27142.81</v>
      </c>
      <c r="AQ285" s="112">
        <v>2096.19</v>
      </c>
      <c r="AR285" s="112">
        <v>29239</v>
      </c>
      <c r="AS285" s="112">
        <v>0</v>
      </c>
      <c r="AT285" s="112">
        <v>0</v>
      </c>
      <c r="AU285" s="112">
        <v>0</v>
      </c>
      <c r="AV285" s="84">
        <v>19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2133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205724</v>
      </c>
      <c r="J286" s="38" t="s">
        <v>253</v>
      </c>
      <c r="K286" s="84">
        <v>205724</v>
      </c>
      <c r="L286" s="84" t="s">
        <v>295</v>
      </c>
      <c r="M286" s="38" t="s">
        <v>296</v>
      </c>
      <c r="N286" s="84">
        <v>469306</v>
      </c>
      <c r="O286" s="84" t="s">
        <v>266</v>
      </c>
      <c r="P286" s="84">
        <v>798787</v>
      </c>
      <c r="Q286" s="38" t="s">
        <v>988</v>
      </c>
      <c r="R286" s="38" t="s">
        <v>465</v>
      </c>
      <c r="S286" s="84" t="s">
        <v>992</v>
      </c>
      <c r="T286" s="84" t="s">
        <v>992</v>
      </c>
      <c r="U286" s="84" t="s">
        <v>260</v>
      </c>
      <c r="V286" s="84" t="s">
        <v>281</v>
      </c>
      <c r="W286" s="84">
        <v>0</v>
      </c>
      <c r="X286" s="38" t="s">
        <v>943</v>
      </c>
      <c r="Y286" s="84">
        <v>359619072</v>
      </c>
      <c r="Z286" s="38" t="s">
        <v>993</v>
      </c>
      <c r="AA286" s="108" t="s">
        <v>1446</v>
      </c>
      <c r="AB286" s="84">
        <v>42000</v>
      </c>
      <c r="AC286" s="108"/>
      <c r="AD286" s="84">
        <v>50</v>
      </c>
      <c r="AE286" s="84" t="s">
        <v>1467</v>
      </c>
      <c r="AF286" s="84" t="s">
        <v>1705</v>
      </c>
      <c r="AG286" s="108" t="s">
        <v>1713</v>
      </c>
      <c r="AH286" s="84" t="s">
        <v>1357</v>
      </c>
      <c r="AI286" s="108" t="s">
        <v>1479</v>
      </c>
      <c r="AJ286" s="84">
        <v>950</v>
      </c>
      <c r="AK286" s="84">
        <v>950</v>
      </c>
      <c r="AL286" s="108" t="s">
        <v>1381</v>
      </c>
      <c r="AM286" s="84">
        <v>14857.19</v>
      </c>
      <c r="AN286" s="112">
        <v>3192.81</v>
      </c>
      <c r="AO286" s="112">
        <v>18050</v>
      </c>
      <c r="AP286" s="112">
        <v>27142.81</v>
      </c>
      <c r="AQ286" s="112">
        <v>2096.19</v>
      </c>
      <c r="AR286" s="112">
        <v>29239</v>
      </c>
      <c r="AS286" s="112">
        <v>0</v>
      </c>
      <c r="AT286" s="112">
        <v>0</v>
      </c>
      <c r="AU286" s="112">
        <v>0</v>
      </c>
      <c r="AV286" s="84">
        <v>19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2134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205724</v>
      </c>
      <c r="J287" s="38" t="s">
        <v>253</v>
      </c>
      <c r="K287" s="84">
        <v>205724</v>
      </c>
      <c r="L287" s="84" t="s">
        <v>254</v>
      </c>
      <c r="M287" s="38" t="s">
        <v>255</v>
      </c>
      <c r="N287" s="84">
        <v>485766</v>
      </c>
      <c r="O287" s="84" t="s">
        <v>602</v>
      </c>
      <c r="P287" s="84">
        <v>842822</v>
      </c>
      <c r="Q287" s="38" t="s">
        <v>603</v>
      </c>
      <c r="R287" s="38" t="s">
        <v>677</v>
      </c>
      <c r="S287" s="84" t="s">
        <v>994</v>
      </c>
      <c r="T287" s="84" t="s">
        <v>994</v>
      </c>
      <c r="U287" s="84" t="s">
        <v>260</v>
      </c>
      <c r="V287" s="84" t="s">
        <v>281</v>
      </c>
      <c r="W287" s="84">
        <v>0</v>
      </c>
      <c r="X287" s="38" t="s">
        <v>272</v>
      </c>
      <c r="Y287" s="84">
        <v>359619175</v>
      </c>
      <c r="Z287" s="38" t="s">
        <v>995</v>
      </c>
      <c r="AA287" s="108" t="s">
        <v>1701</v>
      </c>
      <c r="AB287" s="84">
        <v>30000</v>
      </c>
      <c r="AC287" s="108"/>
      <c r="AD287" s="84">
        <v>50</v>
      </c>
      <c r="AE287" s="84" t="s">
        <v>1508</v>
      </c>
      <c r="AF287" s="84" t="s">
        <v>1584</v>
      </c>
      <c r="AG287" s="108" t="s">
        <v>1585</v>
      </c>
      <c r="AH287" s="84" t="s">
        <v>1357</v>
      </c>
      <c r="AI287" s="108" t="s">
        <v>1714</v>
      </c>
      <c r="AJ287" s="84">
        <v>680</v>
      </c>
      <c r="AK287" s="84">
        <v>680</v>
      </c>
      <c r="AL287" s="108" t="s">
        <v>1579</v>
      </c>
      <c r="AM287" s="84">
        <v>9450.7800000000007</v>
      </c>
      <c r="AN287" s="112">
        <v>2109.2199999999998</v>
      </c>
      <c r="AO287" s="112">
        <v>11560</v>
      </c>
      <c r="AP287" s="112">
        <v>20549.22</v>
      </c>
      <c r="AQ287" s="112">
        <v>1684.78</v>
      </c>
      <c r="AR287" s="112">
        <v>22234</v>
      </c>
      <c r="AS287" s="112">
        <v>0</v>
      </c>
      <c r="AT287" s="112">
        <v>0</v>
      </c>
      <c r="AU287" s="112">
        <v>0</v>
      </c>
      <c r="AV287" s="84">
        <v>17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2135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205724</v>
      </c>
      <c r="J288" s="38" t="s">
        <v>253</v>
      </c>
      <c r="K288" s="84">
        <v>205724</v>
      </c>
      <c r="L288" s="84" t="s">
        <v>295</v>
      </c>
      <c r="M288" s="38" t="s">
        <v>296</v>
      </c>
      <c r="N288" s="84">
        <v>471521</v>
      </c>
      <c r="O288" s="84" t="s">
        <v>358</v>
      </c>
      <c r="P288" s="84">
        <v>780091</v>
      </c>
      <c r="Q288" s="38" t="s">
        <v>510</v>
      </c>
      <c r="R288" s="38" t="s">
        <v>465</v>
      </c>
      <c r="S288" s="84" t="s">
        <v>996</v>
      </c>
      <c r="T288" s="84" t="s">
        <v>996</v>
      </c>
      <c r="U288" s="84" t="s">
        <v>260</v>
      </c>
      <c r="V288" s="84" t="s">
        <v>261</v>
      </c>
      <c r="W288" s="84">
        <v>0</v>
      </c>
      <c r="X288" s="38" t="s">
        <v>272</v>
      </c>
      <c r="Y288" s="84">
        <v>359623510</v>
      </c>
      <c r="Z288" s="38" t="s">
        <v>997</v>
      </c>
      <c r="AA288" s="108" t="s">
        <v>1446</v>
      </c>
      <c r="AB288" s="84">
        <v>58000</v>
      </c>
      <c r="AC288" s="108"/>
      <c r="AD288" s="84">
        <v>75</v>
      </c>
      <c r="AE288" s="84" t="s">
        <v>1554</v>
      </c>
      <c r="AF288" s="84" t="s">
        <v>1715</v>
      </c>
      <c r="AG288" s="108" t="s">
        <v>1716</v>
      </c>
      <c r="AH288" s="84" t="s">
        <v>1357</v>
      </c>
      <c r="AI288" s="108" t="s">
        <v>1479</v>
      </c>
      <c r="AJ288" s="84">
        <v>920</v>
      </c>
      <c r="AK288" s="84">
        <v>920</v>
      </c>
      <c r="AL288" s="108" t="s">
        <v>1381</v>
      </c>
      <c r="AM288" s="84">
        <v>12744.07</v>
      </c>
      <c r="AN288" s="112">
        <v>4735.93</v>
      </c>
      <c r="AO288" s="112">
        <v>17480</v>
      </c>
      <c r="AP288" s="112">
        <v>45255.93</v>
      </c>
      <c r="AQ288" s="112">
        <v>6406.07</v>
      </c>
      <c r="AR288" s="112">
        <v>51662</v>
      </c>
      <c r="AS288" s="112">
        <v>0</v>
      </c>
      <c r="AT288" s="112">
        <v>0</v>
      </c>
      <c r="AU288" s="112">
        <v>0</v>
      </c>
      <c r="AV288" s="84">
        <v>19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2136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205724</v>
      </c>
      <c r="J289" s="38" t="s">
        <v>253</v>
      </c>
      <c r="K289" s="84">
        <v>205724</v>
      </c>
      <c r="L289" s="84" t="s">
        <v>254</v>
      </c>
      <c r="M289" s="38" t="s">
        <v>255</v>
      </c>
      <c r="N289" s="84">
        <v>485766</v>
      </c>
      <c r="O289" s="84" t="s">
        <v>602</v>
      </c>
      <c r="P289" s="84">
        <v>842822</v>
      </c>
      <c r="Q289" s="38" t="s">
        <v>603</v>
      </c>
      <c r="R289" s="38" t="s">
        <v>465</v>
      </c>
      <c r="S289" s="84" t="s">
        <v>998</v>
      </c>
      <c r="T289" s="84" t="s">
        <v>998</v>
      </c>
      <c r="U289" s="84" t="s">
        <v>260</v>
      </c>
      <c r="V289" s="84" t="s">
        <v>281</v>
      </c>
      <c r="W289" s="84">
        <v>0</v>
      </c>
      <c r="X289" s="38" t="s">
        <v>272</v>
      </c>
      <c r="Y289" s="84">
        <v>359644757</v>
      </c>
      <c r="Z289" s="38" t="s">
        <v>999</v>
      </c>
      <c r="AA289" s="108" t="s">
        <v>1418</v>
      </c>
      <c r="AB289" s="84">
        <v>65000</v>
      </c>
      <c r="AC289" s="108"/>
      <c r="AD289" s="84">
        <v>75</v>
      </c>
      <c r="AE289" s="84" t="s">
        <v>1554</v>
      </c>
      <c r="AF289" s="84" t="s">
        <v>1444</v>
      </c>
      <c r="AG289" s="108" t="s">
        <v>1445</v>
      </c>
      <c r="AH289" s="84" t="s">
        <v>1357</v>
      </c>
      <c r="AI289" s="108" t="s">
        <v>1714</v>
      </c>
      <c r="AJ289" s="84">
        <v>1030</v>
      </c>
      <c r="AK289" s="84">
        <v>1030</v>
      </c>
      <c r="AL289" s="108" t="s">
        <v>1579</v>
      </c>
      <c r="AM289" s="84">
        <v>12789.56</v>
      </c>
      <c r="AN289" s="112">
        <v>4720.4399999999996</v>
      </c>
      <c r="AO289" s="112">
        <v>17510</v>
      </c>
      <c r="AP289" s="112">
        <v>52210.44</v>
      </c>
      <c r="AQ289" s="112">
        <v>7655.56</v>
      </c>
      <c r="AR289" s="112">
        <v>59866</v>
      </c>
      <c r="AS289" s="112">
        <v>0</v>
      </c>
      <c r="AT289" s="112">
        <v>0</v>
      </c>
      <c r="AU289" s="112">
        <v>0</v>
      </c>
      <c r="AV289" s="84">
        <v>17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2137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205724</v>
      </c>
      <c r="J290" s="38" t="s">
        <v>253</v>
      </c>
      <c r="K290" s="84">
        <v>205724</v>
      </c>
      <c r="L290" s="84" t="s">
        <v>254</v>
      </c>
      <c r="M290" s="38" t="s">
        <v>255</v>
      </c>
      <c r="N290" s="84">
        <v>485766</v>
      </c>
      <c r="O290" s="84" t="s">
        <v>602</v>
      </c>
      <c r="P290" s="84">
        <v>810084</v>
      </c>
      <c r="Q290" s="38" t="s">
        <v>975</v>
      </c>
      <c r="R290" s="38" t="s">
        <v>465</v>
      </c>
      <c r="S290" s="84" t="s">
        <v>1000</v>
      </c>
      <c r="T290" s="84" t="s">
        <v>1000</v>
      </c>
      <c r="U290" s="84" t="s">
        <v>260</v>
      </c>
      <c r="V290" s="84" t="s">
        <v>261</v>
      </c>
      <c r="W290" s="84">
        <v>0</v>
      </c>
      <c r="X290" s="38" t="s">
        <v>272</v>
      </c>
      <c r="Y290" s="84">
        <v>359651341</v>
      </c>
      <c r="Z290" s="38" t="s">
        <v>1001</v>
      </c>
      <c r="AA290" s="108" t="s">
        <v>1717</v>
      </c>
      <c r="AB290" s="84">
        <v>65000</v>
      </c>
      <c r="AC290" s="108"/>
      <c r="AD290" s="84">
        <v>75</v>
      </c>
      <c r="AE290" s="84" t="s">
        <v>1554</v>
      </c>
      <c r="AF290" s="84" t="s">
        <v>1409</v>
      </c>
      <c r="AG290" s="108" t="s">
        <v>1410</v>
      </c>
      <c r="AH290" s="84" t="s">
        <v>1357</v>
      </c>
      <c r="AI290" s="108" t="s">
        <v>1718</v>
      </c>
      <c r="AJ290" s="84">
        <v>1030</v>
      </c>
      <c r="AK290" s="84">
        <v>1030</v>
      </c>
      <c r="AL290" s="108" t="s">
        <v>1579</v>
      </c>
      <c r="AM290" s="84">
        <v>11869.12</v>
      </c>
      <c r="AN290" s="112">
        <v>4610.88</v>
      </c>
      <c r="AO290" s="112">
        <v>16480</v>
      </c>
      <c r="AP290" s="112">
        <v>53130.879999999997</v>
      </c>
      <c r="AQ290" s="112">
        <v>7953.12</v>
      </c>
      <c r="AR290" s="112">
        <v>61084</v>
      </c>
      <c r="AS290" s="112">
        <v>0</v>
      </c>
      <c r="AT290" s="112">
        <v>0</v>
      </c>
      <c r="AU290" s="112">
        <v>0</v>
      </c>
      <c r="AV290" s="84">
        <v>16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2138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205724</v>
      </c>
      <c r="J291" s="38" t="s">
        <v>253</v>
      </c>
      <c r="K291" s="84">
        <v>205724</v>
      </c>
      <c r="L291" s="84" t="s">
        <v>295</v>
      </c>
      <c r="M291" s="38" t="s">
        <v>296</v>
      </c>
      <c r="N291" s="84">
        <v>469306</v>
      </c>
      <c r="O291" s="84" t="s">
        <v>266</v>
      </c>
      <c r="P291" s="84">
        <v>769690</v>
      </c>
      <c r="Q291" s="38" t="s">
        <v>830</v>
      </c>
      <c r="R291" s="38" t="s">
        <v>677</v>
      </c>
      <c r="S291" s="84" t="s">
        <v>1002</v>
      </c>
      <c r="T291" s="84" t="s">
        <v>1002</v>
      </c>
      <c r="U291" s="84" t="s">
        <v>260</v>
      </c>
      <c r="V291" s="84" t="s">
        <v>832</v>
      </c>
      <c r="W291" s="84">
        <v>0</v>
      </c>
      <c r="X291" s="38" t="s">
        <v>272</v>
      </c>
      <c r="Y291" s="84">
        <v>359667239</v>
      </c>
      <c r="Z291" s="38" t="s">
        <v>1003</v>
      </c>
      <c r="AA291" s="108" t="s">
        <v>1719</v>
      </c>
      <c r="AB291" s="84">
        <v>40000</v>
      </c>
      <c r="AC291" s="108"/>
      <c r="AD291" s="84">
        <v>50</v>
      </c>
      <c r="AE291" s="84" t="s">
        <v>1508</v>
      </c>
      <c r="AF291" s="84" t="s">
        <v>1605</v>
      </c>
      <c r="AG291" s="108" t="s">
        <v>1720</v>
      </c>
      <c r="AH291" s="84" t="s">
        <v>1357</v>
      </c>
      <c r="AI291" s="108" t="s">
        <v>1282</v>
      </c>
      <c r="AJ291" s="84">
        <v>900</v>
      </c>
      <c r="AK291" s="84">
        <v>900</v>
      </c>
      <c r="AL291" s="108" t="s">
        <v>1381</v>
      </c>
      <c r="AM291" s="84">
        <v>12571.06</v>
      </c>
      <c r="AN291" s="112">
        <v>2728.94</v>
      </c>
      <c r="AO291" s="112">
        <v>15300</v>
      </c>
      <c r="AP291" s="112">
        <v>27428.94</v>
      </c>
      <c r="AQ291" s="112">
        <v>2269.06</v>
      </c>
      <c r="AR291" s="112">
        <v>29698</v>
      </c>
      <c r="AS291" s="112">
        <v>0</v>
      </c>
      <c r="AT291" s="112">
        <v>0</v>
      </c>
      <c r="AU291" s="112">
        <v>0</v>
      </c>
      <c r="AV291" s="84">
        <v>17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2139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205724</v>
      </c>
      <c r="J292" s="38" t="s">
        <v>253</v>
      </c>
      <c r="K292" s="84">
        <v>205724</v>
      </c>
      <c r="L292" s="84" t="s">
        <v>254</v>
      </c>
      <c r="M292" s="38" t="s">
        <v>255</v>
      </c>
      <c r="N292" s="84">
        <v>461754</v>
      </c>
      <c r="O292" s="84" t="s">
        <v>256</v>
      </c>
      <c r="P292" s="84">
        <v>712340</v>
      </c>
      <c r="Q292" s="38" t="s">
        <v>1004</v>
      </c>
      <c r="R292" s="38" t="s">
        <v>677</v>
      </c>
      <c r="S292" s="84" t="s">
        <v>1005</v>
      </c>
      <c r="T292" s="84" t="s">
        <v>1005</v>
      </c>
      <c r="U292" s="84" t="s">
        <v>260</v>
      </c>
      <c r="V292" s="84" t="s">
        <v>261</v>
      </c>
      <c r="W292" s="84">
        <v>0</v>
      </c>
      <c r="X292" s="38" t="s">
        <v>272</v>
      </c>
      <c r="Y292" s="84">
        <v>359672477</v>
      </c>
      <c r="Z292" s="38" t="s">
        <v>1006</v>
      </c>
      <c r="AA292" s="108" t="s">
        <v>1721</v>
      </c>
      <c r="AB292" s="84">
        <v>40000</v>
      </c>
      <c r="AC292" s="108"/>
      <c r="AD292" s="84">
        <v>50</v>
      </c>
      <c r="AE292" s="84" t="s">
        <v>1508</v>
      </c>
      <c r="AF292" s="84" t="s">
        <v>1722</v>
      </c>
      <c r="AG292" s="108" t="s">
        <v>1723</v>
      </c>
      <c r="AH292" s="84" t="s">
        <v>1217</v>
      </c>
      <c r="AI292" s="108" t="s">
        <v>1718</v>
      </c>
      <c r="AJ292" s="84">
        <v>900</v>
      </c>
      <c r="AK292" s="84">
        <v>900</v>
      </c>
      <c r="AL292" s="108" t="s">
        <v>1579</v>
      </c>
      <c r="AM292" s="84">
        <v>11746.66</v>
      </c>
      <c r="AN292" s="112">
        <v>2653.34</v>
      </c>
      <c r="AO292" s="112">
        <v>14400</v>
      </c>
      <c r="AP292" s="112">
        <v>28253.34</v>
      </c>
      <c r="AQ292" s="112">
        <v>2413.66</v>
      </c>
      <c r="AR292" s="112">
        <v>30667</v>
      </c>
      <c r="AS292" s="112">
        <v>0</v>
      </c>
      <c r="AT292" s="112">
        <v>0</v>
      </c>
      <c r="AU292" s="112">
        <v>0</v>
      </c>
      <c r="AV292" s="84">
        <v>16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2140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205724</v>
      </c>
      <c r="J293" s="38" t="s">
        <v>253</v>
      </c>
      <c r="K293" s="84">
        <v>205724</v>
      </c>
      <c r="L293" s="84" t="s">
        <v>295</v>
      </c>
      <c r="M293" s="38" t="s">
        <v>296</v>
      </c>
      <c r="N293" s="84">
        <v>476502</v>
      </c>
      <c r="O293" s="84" t="s">
        <v>799</v>
      </c>
      <c r="P293" s="84">
        <v>861294</v>
      </c>
      <c r="Q293" s="38" t="s">
        <v>821</v>
      </c>
      <c r="R293" s="38" t="s">
        <v>677</v>
      </c>
      <c r="S293" s="84" t="s">
        <v>849</v>
      </c>
      <c r="T293" s="84" t="s">
        <v>849</v>
      </c>
      <c r="U293" s="84" t="s">
        <v>317</v>
      </c>
      <c r="V293" s="84" t="s">
        <v>281</v>
      </c>
      <c r="W293" s="84">
        <v>0</v>
      </c>
      <c r="X293" s="38" t="s">
        <v>990</v>
      </c>
      <c r="Y293" s="84">
        <v>359682177</v>
      </c>
      <c r="Z293" s="38" t="s">
        <v>851</v>
      </c>
      <c r="AA293" s="108" t="s">
        <v>1721</v>
      </c>
      <c r="AB293" s="84">
        <v>40000</v>
      </c>
      <c r="AC293" s="108"/>
      <c r="AD293" s="84">
        <v>50</v>
      </c>
      <c r="AE293" s="84" t="s">
        <v>1508</v>
      </c>
      <c r="AF293" s="84" t="s">
        <v>1623</v>
      </c>
      <c r="AG293" s="108" t="s">
        <v>1624</v>
      </c>
      <c r="AH293" s="84" t="s">
        <v>1357</v>
      </c>
      <c r="AI293" s="108" t="s">
        <v>1724</v>
      </c>
      <c r="AJ293" s="84">
        <v>900</v>
      </c>
      <c r="AK293" s="84">
        <v>900</v>
      </c>
      <c r="AL293" s="108" t="s">
        <v>1381</v>
      </c>
      <c r="AM293" s="84">
        <v>11717.55</v>
      </c>
      <c r="AN293" s="112">
        <v>2682.45</v>
      </c>
      <c r="AO293" s="112">
        <v>14400</v>
      </c>
      <c r="AP293" s="112">
        <v>28282.45</v>
      </c>
      <c r="AQ293" s="112">
        <v>2418.5500000000002</v>
      </c>
      <c r="AR293" s="112">
        <v>30701</v>
      </c>
      <c r="AS293" s="112">
        <v>0</v>
      </c>
      <c r="AT293" s="112">
        <v>0</v>
      </c>
      <c r="AU293" s="112">
        <v>0</v>
      </c>
      <c r="AV293" s="84">
        <v>16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2077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205724</v>
      </c>
      <c r="J294" s="38" t="s">
        <v>253</v>
      </c>
      <c r="K294" s="84">
        <v>205724</v>
      </c>
      <c r="L294" s="84" t="s">
        <v>254</v>
      </c>
      <c r="M294" s="38" t="s">
        <v>255</v>
      </c>
      <c r="N294" s="84">
        <v>461754</v>
      </c>
      <c r="O294" s="84" t="s">
        <v>256</v>
      </c>
      <c r="P294" s="84">
        <v>712340</v>
      </c>
      <c r="Q294" s="38" t="s">
        <v>1004</v>
      </c>
      <c r="R294" s="38" t="s">
        <v>677</v>
      </c>
      <c r="S294" s="84" t="s">
        <v>1007</v>
      </c>
      <c r="T294" s="84" t="s">
        <v>1007</v>
      </c>
      <c r="U294" s="84" t="s">
        <v>260</v>
      </c>
      <c r="V294" s="84" t="s">
        <v>261</v>
      </c>
      <c r="W294" s="84">
        <v>0</v>
      </c>
      <c r="X294" s="38" t="s">
        <v>272</v>
      </c>
      <c r="Y294" s="84">
        <v>359693673</v>
      </c>
      <c r="Z294" s="38" t="s">
        <v>1008</v>
      </c>
      <c r="AA294" s="108" t="s">
        <v>1725</v>
      </c>
      <c r="AB294" s="84">
        <v>40000</v>
      </c>
      <c r="AC294" s="108"/>
      <c r="AD294" s="84">
        <v>50</v>
      </c>
      <c r="AE294" s="84" t="s">
        <v>1508</v>
      </c>
      <c r="AF294" s="84" t="s">
        <v>1722</v>
      </c>
      <c r="AG294" s="108" t="s">
        <v>1723</v>
      </c>
      <c r="AH294" s="84" t="s">
        <v>1217</v>
      </c>
      <c r="AI294" s="108" t="s">
        <v>1353</v>
      </c>
      <c r="AJ294" s="84">
        <v>900</v>
      </c>
      <c r="AK294" s="84">
        <v>900</v>
      </c>
      <c r="AL294" s="108" t="s">
        <v>1579</v>
      </c>
      <c r="AM294" s="84">
        <v>10868.45</v>
      </c>
      <c r="AN294" s="112">
        <v>2631.55</v>
      </c>
      <c r="AO294" s="112">
        <v>13500</v>
      </c>
      <c r="AP294" s="112">
        <v>29131.55</v>
      </c>
      <c r="AQ294" s="112">
        <v>2572.4499999999998</v>
      </c>
      <c r="AR294" s="112">
        <v>31704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2141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205724</v>
      </c>
      <c r="J295" s="38" t="s">
        <v>253</v>
      </c>
      <c r="K295" s="84">
        <v>205724</v>
      </c>
      <c r="L295" s="84" t="s">
        <v>295</v>
      </c>
      <c r="M295" s="38" t="s">
        <v>296</v>
      </c>
      <c r="N295" s="84">
        <v>471521</v>
      </c>
      <c r="O295" s="84" t="s">
        <v>358</v>
      </c>
      <c r="P295" s="84">
        <v>732660</v>
      </c>
      <c r="Q295" s="38" t="s">
        <v>769</v>
      </c>
      <c r="R295" s="38" t="s">
        <v>465</v>
      </c>
      <c r="S295" s="84" t="s">
        <v>1009</v>
      </c>
      <c r="T295" s="84" t="s">
        <v>1009</v>
      </c>
      <c r="U295" s="84" t="s">
        <v>260</v>
      </c>
      <c r="V295" s="84" t="s">
        <v>281</v>
      </c>
      <c r="W295" s="84">
        <v>0</v>
      </c>
      <c r="X295" s="38" t="s">
        <v>990</v>
      </c>
      <c r="Y295" s="84">
        <v>359697354</v>
      </c>
      <c r="Z295" s="38" t="s">
        <v>1010</v>
      </c>
      <c r="AA295" s="108" t="s">
        <v>1726</v>
      </c>
      <c r="AB295" s="84">
        <v>42000</v>
      </c>
      <c r="AC295" s="108"/>
      <c r="AD295" s="84">
        <v>50</v>
      </c>
      <c r="AE295" s="84" t="s">
        <v>1467</v>
      </c>
      <c r="AF295" s="84" t="s">
        <v>1727</v>
      </c>
      <c r="AG295" s="108" t="s">
        <v>1728</v>
      </c>
      <c r="AH295" s="84" t="s">
        <v>1357</v>
      </c>
      <c r="AI295" s="108" t="s">
        <v>1729</v>
      </c>
      <c r="AJ295" s="84">
        <v>950</v>
      </c>
      <c r="AK295" s="84">
        <v>950</v>
      </c>
      <c r="AL295" s="108" t="s">
        <v>1381</v>
      </c>
      <c r="AM295" s="84">
        <v>10839.49</v>
      </c>
      <c r="AN295" s="112">
        <v>2460.5100000000002</v>
      </c>
      <c r="AO295" s="112">
        <v>13300</v>
      </c>
      <c r="AP295" s="112">
        <v>31160.51</v>
      </c>
      <c r="AQ295" s="112">
        <v>2792.49</v>
      </c>
      <c r="AR295" s="112">
        <v>33953</v>
      </c>
      <c r="AS295" s="112">
        <v>0</v>
      </c>
      <c r="AT295" s="112">
        <v>0</v>
      </c>
      <c r="AU295" s="112">
        <v>0</v>
      </c>
      <c r="AV295" s="84">
        <v>14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2142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207238</v>
      </c>
      <c r="J296" s="38" t="s">
        <v>691</v>
      </c>
      <c r="K296" s="84">
        <v>207238</v>
      </c>
      <c r="L296" s="84" t="s">
        <v>295</v>
      </c>
      <c r="M296" s="38" t="s">
        <v>296</v>
      </c>
      <c r="N296" s="84">
        <v>467712</v>
      </c>
      <c r="O296" s="84" t="s">
        <v>692</v>
      </c>
      <c r="P296" s="84">
        <v>732398</v>
      </c>
      <c r="Q296" s="38" t="s">
        <v>693</v>
      </c>
      <c r="R296" s="38" t="s">
        <v>465</v>
      </c>
      <c r="S296" s="84" t="s">
        <v>1011</v>
      </c>
      <c r="T296" s="84" t="s">
        <v>1011</v>
      </c>
      <c r="U296" s="84" t="s">
        <v>317</v>
      </c>
      <c r="V296" s="84" t="s">
        <v>261</v>
      </c>
      <c r="W296" s="84">
        <v>0</v>
      </c>
      <c r="X296" s="38" t="s">
        <v>272</v>
      </c>
      <c r="Y296" s="84">
        <v>359698770</v>
      </c>
      <c r="Z296" s="38" t="s">
        <v>1012</v>
      </c>
      <c r="AA296" s="108" t="s">
        <v>1400</v>
      </c>
      <c r="AB296" s="84">
        <v>70000</v>
      </c>
      <c r="AC296" s="108"/>
      <c r="AD296" s="84">
        <v>75</v>
      </c>
      <c r="AE296" s="84" t="s">
        <v>1554</v>
      </c>
      <c r="AF296" s="84" t="s">
        <v>1425</v>
      </c>
      <c r="AG296" s="108" t="s">
        <v>1526</v>
      </c>
      <c r="AH296" s="84" t="s">
        <v>1357</v>
      </c>
      <c r="AI296" s="108" t="s">
        <v>1730</v>
      </c>
      <c r="AJ296" s="84">
        <v>1110</v>
      </c>
      <c r="AK296" s="84">
        <v>1110</v>
      </c>
      <c r="AL296" s="108" t="s">
        <v>1642</v>
      </c>
      <c r="AM296" s="84">
        <v>12896.77</v>
      </c>
      <c r="AN296" s="112">
        <v>4863.2299999999996</v>
      </c>
      <c r="AO296" s="112">
        <v>17760</v>
      </c>
      <c r="AP296" s="112">
        <v>57103.23</v>
      </c>
      <c r="AQ296" s="112">
        <v>8520.77</v>
      </c>
      <c r="AR296" s="112">
        <v>65624</v>
      </c>
      <c r="AS296" s="112">
        <v>0</v>
      </c>
      <c r="AT296" s="112">
        <v>0</v>
      </c>
      <c r="AU296" s="112">
        <v>0</v>
      </c>
      <c r="AV296" s="84">
        <v>16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2143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205724</v>
      </c>
      <c r="J297" s="38" t="s">
        <v>253</v>
      </c>
      <c r="K297" s="84">
        <v>205724</v>
      </c>
      <c r="L297" s="84" t="s">
        <v>295</v>
      </c>
      <c r="M297" s="38" t="s">
        <v>296</v>
      </c>
      <c r="N297" s="84">
        <v>469306</v>
      </c>
      <c r="O297" s="84" t="s">
        <v>266</v>
      </c>
      <c r="P297" s="84">
        <v>870525</v>
      </c>
      <c r="Q297" s="38" t="s">
        <v>638</v>
      </c>
      <c r="R297" s="38" t="s">
        <v>465</v>
      </c>
      <c r="S297" s="84" t="s">
        <v>1013</v>
      </c>
      <c r="T297" s="84" t="s">
        <v>1013</v>
      </c>
      <c r="U297" s="84" t="s">
        <v>260</v>
      </c>
      <c r="V297" s="84" t="s">
        <v>261</v>
      </c>
      <c r="W297" s="84">
        <v>0</v>
      </c>
      <c r="X297" s="38" t="s">
        <v>272</v>
      </c>
      <c r="Y297" s="84">
        <v>359700188</v>
      </c>
      <c r="Z297" s="38" t="s">
        <v>1014</v>
      </c>
      <c r="AA297" s="108" t="s">
        <v>1731</v>
      </c>
      <c r="AB297" s="84">
        <v>60000</v>
      </c>
      <c r="AC297" s="108"/>
      <c r="AD297" s="84">
        <v>75</v>
      </c>
      <c r="AE297" s="84" t="s">
        <v>1467</v>
      </c>
      <c r="AF297" s="84" t="s">
        <v>1732</v>
      </c>
      <c r="AG297" s="108" t="s">
        <v>1733</v>
      </c>
      <c r="AH297" s="84" t="s">
        <v>1357</v>
      </c>
      <c r="AI297" s="108" t="s">
        <v>1726</v>
      </c>
      <c r="AJ297" s="84">
        <v>950</v>
      </c>
      <c r="AK297" s="84">
        <v>950</v>
      </c>
      <c r="AL297" s="108" t="s">
        <v>1381</v>
      </c>
      <c r="AM297" s="84">
        <v>10186.11</v>
      </c>
      <c r="AN297" s="112">
        <v>4063.89</v>
      </c>
      <c r="AO297" s="112">
        <v>14250</v>
      </c>
      <c r="AP297" s="112">
        <v>49813.89</v>
      </c>
      <c r="AQ297" s="112">
        <v>7603.11</v>
      </c>
      <c r="AR297" s="112">
        <v>57417</v>
      </c>
      <c r="AS297" s="112">
        <v>0</v>
      </c>
      <c r="AT297" s="112">
        <v>0</v>
      </c>
      <c r="AU297" s="112">
        <v>0</v>
      </c>
      <c r="AV297" s="84">
        <v>15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2144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205724</v>
      </c>
      <c r="J298" s="38" t="s">
        <v>253</v>
      </c>
      <c r="K298" s="84">
        <v>205724</v>
      </c>
      <c r="L298" s="84" t="s">
        <v>295</v>
      </c>
      <c r="M298" s="38" t="s">
        <v>296</v>
      </c>
      <c r="N298" s="84">
        <v>530134</v>
      </c>
      <c r="O298" s="84" t="s">
        <v>947</v>
      </c>
      <c r="P298" s="84">
        <v>883600</v>
      </c>
      <c r="Q298" s="38" t="s">
        <v>948</v>
      </c>
      <c r="R298" s="38" t="s">
        <v>465</v>
      </c>
      <c r="S298" s="84" t="s">
        <v>1015</v>
      </c>
      <c r="T298" s="84" t="s">
        <v>1015</v>
      </c>
      <c r="U298" s="84" t="s">
        <v>260</v>
      </c>
      <c r="V298" s="84" t="s">
        <v>281</v>
      </c>
      <c r="W298" s="84">
        <v>0</v>
      </c>
      <c r="X298" s="38" t="s">
        <v>272</v>
      </c>
      <c r="Y298" s="84">
        <v>359700219</v>
      </c>
      <c r="Z298" s="38" t="s">
        <v>1016</v>
      </c>
      <c r="AA298" s="108" t="s">
        <v>1400</v>
      </c>
      <c r="AB298" s="84">
        <v>75000</v>
      </c>
      <c r="AC298" s="108"/>
      <c r="AD298" s="84">
        <v>75</v>
      </c>
      <c r="AE298" s="84" t="s">
        <v>1554</v>
      </c>
      <c r="AF298" s="84" t="s">
        <v>1734</v>
      </c>
      <c r="AG298" s="108" t="s">
        <v>1675</v>
      </c>
      <c r="AH298" s="84" t="s">
        <v>1357</v>
      </c>
      <c r="AI298" s="108" t="s">
        <v>1353</v>
      </c>
      <c r="AJ298" s="84">
        <v>1190</v>
      </c>
      <c r="AK298" s="84">
        <v>1190</v>
      </c>
      <c r="AL298" s="108" t="s">
        <v>1579</v>
      </c>
      <c r="AM298" s="84">
        <v>12771.41</v>
      </c>
      <c r="AN298" s="112">
        <v>5078.59</v>
      </c>
      <c r="AO298" s="112">
        <v>17850</v>
      </c>
      <c r="AP298" s="112">
        <v>62228.59</v>
      </c>
      <c r="AQ298" s="112">
        <v>9467.41</v>
      </c>
      <c r="AR298" s="112">
        <v>71696</v>
      </c>
      <c r="AS298" s="112">
        <v>0</v>
      </c>
      <c r="AT298" s="112">
        <v>0</v>
      </c>
      <c r="AU298" s="112">
        <v>0</v>
      </c>
      <c r="AV298" s="84">
        <v>15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2145</v>
      </c>
      <c r="BH298" s="114" t="s">
        <v>1865</v>
      </c>
      <c r="BI298" s="38" t="s">
        <v>110</v>
      </c>
      <c r="BJ298" s="85">
        <v>46030</v>
      </c>
      <c r="BK298" s="84"/>
      <c r="BL298" s="38"/>
      <c r="BM298" s="115"/>
      <c r="BN298" s="116"/>
      <c r="BO298" s="84"/>
      <c r="BP298" s="84"/>
      <c r="BQ298" s="117"/>
      <c r="BR298" s="118" t="s">
        <v>2235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205724</v>
      </c>
      <c r="J299" s="38" t="s">
        <v>253</v>
      </c>
      <c r="K299" s="84">
        <v>205724</v>
      </c>
      <c r="L299" s="84" t="s">
        <v>254</v>
      </c>
      <c r="M299" s="38" t="s">
        <v>255</v>
      </c>
      <c r="N299" s="84">
        <v>485766</v>
      </c>
      <c r="O299" s="84" t="s">
        <v>602</v>
      </c>
      <c r="P299" s="84">
        <v>842822</v>
      </c>
      <c r="Q299" s="38" t="s">
        <v>603</v>
      </c>
      <c r="R299" s="38" t="s">
        <v>465</v>
      </c>
      <c r="S299" s="84" t="s">
        <v>1017</v>
      </c>
      <c r="T299" s="84" t="s">
        <v>1017</v>
      </c>
      <c r="U299" s="84" t="s">
        <v>260</v>
      </c>
      <c r="V299" s="84" t="s">
        <v>281</v>
      </c>
      <c r="W299" s="84">
        <v>0</v>
      </c>
      <c r="X299" s="38" t="s">
        <v>272</v>
      </c>
      <c r="Y299" s="84">
        <v>359704669</v>
      </c>
      <c r="Z299" s="38" t="s">
        <v>1018</v>
      </c>
      <c r="AA299" s="108" t="s">
        <v>1571</v>
      </c>
      <c r="AB299" s="84">
        <v>42000</v>
      </c>
      <c r="AC299" s="108"/>
      <c r="AD299" s="84">
        <v>50</v>
      </c>
      <c r="AE299" s="84" t="s">
        <v>1467</v>
      </c>
      <c r="AF299" s="84" t="s">
        <v>1735</v>
      </c>
      <c r="AG299" s="108" t="s">
        <v>1736</v>
      </c>
      <c r="AH299" s="84" t="s">
        <v>1357</v>
      </c>
      <c r="AI299" s="108" t="s">
        <v>1353</v>
      </c>
      <c r="AJ299" s="84">
        <v>950</v>
      </c>
      <c r="AK299" s="84">
        <v>950</v>
      </c>
      <c r="AL299" s="108" t="s">
        <v>1579</v>
      </c>
      <c r="AM299" s="84">
        <v>11611.14</v>
      </c>
      <c r="AN299" s="112">
        <v>2638.86</v>
      </c>
      <c r="AO299" s="112">
        <v>14250</v>
      </c>
      <c r="AP299" s="112">
        <v>30388.86</v>
      </c>
      <c r="AQ299" s="112">
        <v>2650.14</v>
      </c>
      <c r="AR299" s="112">
        <v>33039</v>
      </c>
      <c r="AS299" s="112">
        <v>0</v>
      </c>
      <c r="AT299" s="112">
        <v>0</v>
      </c>
      <c r="AU299" s="112">
        <v>0</v>
      </c>
      <c r="AV299" s="84">
        <v>15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2146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205724</v>
      </c>
      <c r="J300" s="38" t="s">
        <v>253</v>
      </c>
      <c r="K300" s="84">
        <v>205724</v>
      </c>
      <c r="L300" s="84" t="s">
        <v>254</v>
      </c>
      <c r="M300" s="38" t="s">
        <v>255</v>
      </c>
      <c r="N300" s="84">
        <v>461754</v>
      </c>
      <c r="O300" s="84" t="s">
        <v>256</v>
      </c>
      <c r="P300" s="84">
        <v>712340</v>
      </c>
      <c r="Q300" s="38" t="s">
        <v>1004</v>
      </c>
      <c r="R300" s="38" t="s">
        <v>465</v>
      </c>
      <c r="S300" s="84" t="s">
        <v>1019</v>
      </c>
      <c r="T300" s="84" t="s">
        <v>1019</v>
      </c>
      <c r="U300" s="84" t="s">
        <v>291</v>
      </c>
      <c r="V300" s="84" t="s">
        <v>261</v>
      </c>
      <c r="W300" s="84">
        <v>0</v>
      </c>
      <c r="X300" s="38" t="s">
        <v>272</v>
      </c>
      <c r="Y300" s="84">
        <v>359705188</v>
      </c>
      <c r="Z300" s="38" t="s">
        <v>1020</v>
      </c>
      <c r="AA300" s="108" t="s">
        <v>1514</v>
      </c>
      <c r="AB300" s="84">
        <v>42000</v>
      </c>
      <c r="AC300" s="108"/>
      <c r="AD300" s="84">
        <v>50</v>
      </c>
      <c r="AE300" s="84" t="s">
        <v>1467</v>
      </c>
      <c r="AF300" s="84" t="s">
        <v>1727</v>
      </c>
      <c r="AG300" s="108" t="s">
        <v>1737</v>
      </c>
      <c r="AH300" s="84" t="s">
        <v>1357</v>
      </c>
      <c r="AI300" s="108" t="s">
        <v>1738</v>
      </c>
      <c r="AJ300" s="84">
        <v>950</v>
      </c>
      <c r="AK300" s="84">
        <v>950</v>
      </c>
      <c r="AL300" s="108" t="s">
        <v>1579</v>
      </c>
      <c r="AM300" s="84">
        <v>9890.4500000000007</v>
      </c>
      <c r="AN300" s="112">
        <v>2459.5500000000002</v>
      </c>
      <c r="AO300" s="112">
        <v>12350</v>
      </c>
      <c r="AP300" s="112">
        <v>32109.55</v>
      </c>
      <c r="AQ300" s="112">
        <v>2972.45</v>
      </c>
      <c r="AR300" s="112">
        <v>35082</v>
      </c>
      <c r="AS300" s="112">
        <v>0</v>
      </c>
      <c r="AT300" s="112">
        <v>0</v>
      </c>
      <c r="AU300" s="112">
        <v>0</v>
      </c>
      <c r="AV300" s="84">
        <v>13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2147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205724</v>
      </c>
      <c r="J301" s="38" t="s">
        <v>253</v>
      </c>
      <c r="K301" s="84">
        <v>205724</v>
      </c>
      <c r="L301" s="84" t="s">
        <v>295</v>
      </c>
      <c r="M301" s="38" t="s">
        <v>296</v>
      </c>
      <c r="N301" s="84">
        <v>471521</v>
      </c>
      <c r="O301" s="84" t="s">
        <v>358</v>
      </c>
      <c r="P301" s="84">
        <v>780091</v>
      </c>
      <c r="Q301" s="38" t="s">
        <v>510</v>
      </c>
      <c r="R301" s="38" t="s">
        <v>465</v>
      </c>
      <c r="S301" s="84" t="s">
        <v>1021</v>
      </c>
      <c r="T301" s="84" t="s">
        <v>1021</v>
      </c>
      <c r="U301" s="84" t="s">
        <v>260</v>
      </c>
      <c r="V301" s="84" t="s">
        <v>281</v>
      </c>
      <c r="W301" s="84">
        <v>0</v>
      </c>
      <c r="X301" s="38" t="s">
        <v>990</v>
      </c>
      <c r="Y301" s="84">
        <v>359705315</v>
      </c>
      <c r="Z301" s="38" t="s">
        <v>1022</v>
      </c>
      <c r="AA301" s="108" t="s">
        <v>1726</v>
      </c>
      <c r="AB301" s="84">
        <v>42000</v>
      </c>
      <c r="AC301" s="108"/>
      <c r="AD301" s="84">
        <v>50</v>
      </c>
      <c r="AE301" s="84" t="s">
        <v>1467</v>
      </c>
      <c r="AF301" s="84" t="s">
        <v>1727</v>
      </c>
      <c r="AG301" s="108" t="s">
        <v>1728</v>
      </c>
      <c r="AH301" s="84" t="s">
        <v>1357</v>
      </c>
      <c r="AI301" s="108" t="s">
        <v>1729</v>
      </c>
      <c r="AJ301" s="84">
        <v>950</v>
      </c>
      <c r="AK301" s="84">
        <v>950</v>
      </c>
      <c r="AL301" s="108" t="s">
        <v>1381</v>
      </c>
      <c r="AM301" s="84">
        <v>10839.49</v>
      </c>
      <c r="AN301" s="112">
        <v>2460.5100000000002</v>
      </c>
      <c r="AO301" s="112">
        <v>13300</v>
      </c>
      <c r="AP301" s="112">
        <v>31160.51</v>
      </c>
      <c r="AQ301" s="112">
        <v>2792.49</v>
      </c>
      <c r="AR301" s="112">
        <v>33953</v>
      </c>
      <c r="AS301" s="112">
        <v>0</v>
      </c>
      <c r="AT301" s="112">
        <v>0</v>
      </c>
      <c r="AU301" s="112">
        <v>0</v>
      </c>
      <c r="AV301" s="84">
        <v>14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2148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206571</v>
      </c>
      <c r="J302" s="38" t="s">
        <v>1023</v>
      </c>
      <c r="K302" s="84">
        <v>206571</v>
      </c>
      <c r="L302" s="84" t="s">
        <v>254</v>
      </c>
      <c r="M302" s="38" t="s">
        <v>255</v>
      </c>
      <c r="N302" s="84">
        <v>526103</v>
      </c>
      <c r="O302" s="84" t="s">
        <v>1024</v>
      </c>
      <c r="P302" s="84">
        <v>877049</v>
      </c>
      <c r="Q302" s="38" t="s">
        <v>1025</v>
      </c>
      <c r="R302" s="38" t="s">
        <v>465</v>
      </c>
      <c r="S302" s="84" t="s">
        <v>1026</v>
      </c>
      <c r="T302" s="84" t="s">
        <v>1026</v>
      </c>
      <c r="U302" s="84" t="s">
        <v>260</v>
      </c>
      <c r="V302" s="84" t="s">
        <v>261</v>
      </c>
      <c r="W302" s="84">
        <v>0</v>
      </c>
      <c r="X302" s="38" t="s">
        <v>272</v>
      </c>
      <c r="Y302" s="84">
        <v>359705851</v>
      </c>
      <c r="Z302" s="38" t="s">
        <v>1027</v>
      </c>
      <c r="AA302" s="108" t="s">
        <v>1571</v>
      </c>
      <c r="AB302" s="84">
        <v>70000</v>
      </c>
      <c r="AC302" s="108"/>
      <c r="AD302" s="84">
        <v>75</v>
      </c>
      <c r="AE302" s="84" t="s">
        <v>1554</v>
      </c>
      <c r="AF302" s="84" t="s">
        <v>1503</v>
      </c>
      <c r="AG302" s="108" t="s">
        <v>1504</v>
      </c>
      <c r="AH302" s="84" t="s">
        <v>1357</v>
      </c>
      <c r="AI302" s="108" t="s">
        <v>1739</v>
      </c>
      <c r="AJ302" s="84">
        <v>1110</v>
      </c>
      <c r="AK302" s="84">
        <v>1110</v>
      </c>
      <c r="AL302" s="108" t="s">
        <v>1564</v>
      </c>
      <c r="AM302" s="84">
        <v>12112.52</v>
      </c>
      <c r="AN302" s="112">
        <v>4537.4799999999996</v>
      </c>
      <c r="AO302" s="112">
        <v>16650</v>
      </c>
      <c r="AP302" s="112">
        <v>57887.48</v>
      </c>
      <c r="AQ302" s="112">
        <v>8779.52</v>
      </c>
      <c r="AR302" s="112">
        <v>66667</v>
      </c>
      <c r="AS302" s="112">
        <v>0</v>
      </c>
      <c r="AT302" s="112">
        <v>0</v>
      </c>
      <c r="AU302" s="112">
        <v>0</v>
      </c>
      <c r="AV302" s="84">
        <v>15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2149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222525</v>
      </c>
      <c r="J303" s="38" t="s">
        <v>892</v>
      </c>
      <c r="K303" s="84">
        <v>222525</v>
      </c>
      <c r="L303" s="84" t="s">
        <v>295</v>
      </c>
      <c r="M303" s="38" t="s">
        <v>296</v>
      </c>
      <c r="N303" s="84">
        <v>526896</v>
      </c>
      <c r="O303" s="84" t="s">
        <v>893</v>
      </c>
      <c r="P303" s="84">
        <v>878779</v>
      </c>
      <c r="Q303" s="38" t="s">
        <v>894</v>
      </c>
      <c r="R303" s="38" t="s">
        <v>465</v>
      </c>
      <c r="S303" s="84" t="s">
        <v>1028</v>
      </c>
      <c r="T303" s="84" t="s">
        <v>1028</v>
      </c>
      <c r="U303" s="84" t="s">
        <v>260</v>
      </c>
      <c r="V303" s="84" t="s">
        <v>261</v>
      </c>
      <c r="W303" s="84">
        <v>0</v>
      </c>
      <c r="X303" s="38" t="s">
        <v>272</v>
      </c>
      <c r="Y303" s="84">
        <v>359709466</v>
      </c>
      <c r="Z303" s="38" t="s">
        <v>1029</v>
      </c>
      <c r="AA303" s="108" t="s">
        <v>1718</v>
      </c>
      <c r="AB303" s="84">
        <v>42000</v>
      </c>
      <c r="AC303" s="108"/>
      <c r="AD303" s="84">
        <v>50</v>
      </c>
      <c r="AE303" s="84" t="s">
        <v>1467</v>
      </c>
      <c r="AF303" s="84" t="s">
        <v>1735</v>
      </c>
      <c r="AG303" s="108" t="s">
        <v>1740</v>
      </c>
      <c r="AH303" s="84" t="s">
        <v>1357</v>
      </c>
      <c r="AI303" s="108" t="s">
        <v>1726</v>
      </c>
      <c r="AJ303" s="84">
        <v>950</v>
      </c>
      <c r="AK303" s="84">
        <v>950</v>
      </c>
      <c r="AL303" s="108" t="s">
        <v>1381</v>
      </c>
      <c r="AM303" s="84">
        <v>11611.14</v>
      </c>
      <c r="AN303" s="112">
        <v>2638.86</v>
      </c>
      <c r="AO303" s="112">
        <v>14250</v>
      </c>
      <c r="AP303" s="112">
        <v>30388.86</v>
      </c>
      <c r="AQ303" s="112">
        <v>2650.14</v>
      </c>
      <c r="AR303" s="112">
        <v>33039</v>
      </c>
      <c r="AS303" s="112">
        <v>0</v>
      </c>
      <c r="AT303" s="112">
        <v>0</v>
      </c>
      <c r="AU303" s="112">
        <v>0</v>
      </c>
      <c r="AV303" s="84">
        <v>15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2150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222390</v>
      </c>
      <c r="J304" s="38" t="s">
        <v>887</v>
      </c>
      <c r="K304" s="84">
        <v>222390</v>
      </c>
      <c r="L304" s="84" t="s">
        <v>254</v>
      </c>
      <c r="M304" s="38" t="s">
        <v>255</v>
      </c>
      <c r="N304" s="84">
        <v>526186</v>
      </c>
      <c r="O304" s="84" t="s">
        <v>888</v>
      </c>
      <c r="P304" s="84">
        <v>877192</v>
      </c>
      <c r="Q304" s="38" t="s">
        <v>889</v>
      </c>
      <c r="R304" s="38" t="s">
        <v>465</v>
      </c>
      <c r="S304" s="84" t="s">
        <v>1030</v>
      </c>
      <c r="T304" s="84" t="s">
        <v>1030</v>
      </c>
      <c r="U304" s="84" t="s">
        <v>260</v>
      </c>
      <c r="V304" s="84" t="s">
        <v>261</v>
      </c>
      <c r="W304" s="84">
        <v>0</v>
      </c>
      <c r="X304" s="38" t="s">
        <v>272</v>
      </c>
      <c r="Y304" s="84">
        <v>359710271</v>
      </c>
      <c r="Z304" s="38" t="s">
        <v>1031</v>
      </c>
      <c r="AA304" s="108" t="s">
        <v>1571</v>
      </c>
      <c r="AB304" s="84">
        <v>75000</v>
      </c>
      <c r="AC304" s="108"/>
      <c r="AD304" s="84">
        <v>75</v>
      </c>
      <c r="AE304" s="84" t="s">
        <v>1554</v>
      </c>
      <c r="AF304" s="84" t="s">
        <v>1741</v>
      </c>
      <c r="AG304" s="108" t="s">
        <v>1631</v>
      </c>
      <c r="AH304" s="84" t="s">
        <v>1357</v>
      </c>
      <c r="AI304" s="108" t="s">
        <v>1353</v>
      </c>
      <c r="AJ304" s="84">
        <v>1190</v>
      </c>
      <c r="AK304" s="84">
        <v>1190</v>
      </c>
      <c r="AL304" s="108" t="s">
        <v>1579</v>
      </c>
      <c r="AM304" s="84">
        <v>12880.11</v>
      </c>
      <c r="AN304" s="112">
        <v>4969.8900000000003</v>
      </c>
      <c r="AO304" s="112">
        <v>17850</v>
      </c>
      <c r="AP304" s="112">
        <v>62119.89</v>
      </c>
      <c r="AQ304" s="112">
        <v>9432.11</v>
      </c>
      <c r="AR304" s="112">
        <v>71552</v>
      </c>
      <c r="AS304" s="112">
        <v>0</v>
      </c>
      <c r="AT304" s="112">
        <v>0</v>
      </c>
      <c r="AU304" s="112">
        <v>0</v>
      </c>
      <c r="AV304" s="84">
        <v>15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2151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222525</v>
      </c>
      <c r="J305" s="38" t="s">
        <v>892</v>
      </c>
      <c r="K305" s="84">
        <v>222525</v>
      </c>
      <c r="L305" s="84" t="s">
        <v>295</v>
      </c>
      <c r="M305" s="38" t="s">
        <v>296</v>
      </c>
      <c r="N305" s="84">
        <v>526896</v>
      </c>
      <c r="O305" s="84" t="s">
        <v>893</v>
      </c>
      <c r="P305" s="84">
        <v>878779</v>
      </c>
      <c r="Q305" s="38" t="s">
        <v>894</v>
      </c>
      <c r="R305" s="38" t="s">
        <v>465</v>
      </c>
      <c r="S305" s="84" t="s">
        <v>1032</v>
      </c>
      <c r="T305" s="84" t="s">
        <v>1032</v>
      </c>
      <c r="U305" s="84" t="s">
        <v>260</v>
      </c>
      <c r="V305" s="84" t="s">
        <v>261</v>
      </c>
      <c r="W305" s="84">
        <v>0</v>
      </c>
      <c r="X305" s="38" t="s">
        <v>990</v>
      </c>
      <c r="Y305" s="84">
        <v>359715030</v>
      </c>
      <c r="Z305" s="38" t="s">
        <v>1033</v>
      </c>
      <c r="AA305" s="108" t="s">
        <v>1718</v>
      </c>
      <c r="AB305" s="84">
        <v>60000</v>
      </c>
      <c r="AC305" s="108"/>
      <c r="AD305" s="84">
        <v>75</v>
      </c>
      <c r="AE305" s="84" t="s">
        <v>1467</v>
      </c>
      <c r="AF305" s="84" t="s">
        <v>1735</v>
      </c>
      <c r="AG305" s="108" t="s">
        <v>1740</v>
      </c>
      <c r="AH305" s="84" t="s">
        <v>1357</v>
      </c>
      <c r="AI305" s="108" t="s">
        <v>1726</v>
      </c>
      <c r="AJ305" s="84">
        <v>950</v>
      </c>
      <c r="AK305" s="84">
        <v>950</v>
      </c>
      <c r="AL305" s="108" t="s">
        <v>1381</v>
      </c>
      <c r="AM305" s="84">
        <v>10273.07</v>
      </c>
      <c r="AN305" s="112">
        <v>3976.93</v>
      </c>
      <c r="AO305" s="112">
        <v>14250</v>
      </c>
      <c r="AP305" s="112">
        <v>49726.93</v>
      </c>
      <c r="AQ305" s="112">
        <v>7574.07</v>
      </c>
      <c r="AR305" s="112">
        <v>57301</v>
      </c>
      <c r="AS305" s="112">
        <v>0</v>
      </c>
      <c r="AT305" s="112">
        <v>0</v>
      </c>
      <c r="AU305" s="112">
        <v>0</v>
      </c>
      <c r="AV305" s="84">
        <v>15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2152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208102</v>
      </c>
      <c r="J306" s="38" t="s">
        <v>537</v>
      </c>
      <c r="K306" s="84">
        <v>208102</v>
      </c>
      <c r="L306" s="84" t="s">
        <v>254</v>
      </c>
      <c r="M306" s="38" t="s">
        <v>255</v>
      </c>
      <c r="N306" s="84">
        <v>470073</v>
      </c>
      <c r="O306" s="84" t="s">
        <v>538</v>
      </c>
      <c r="P306" s="84">
        <v>730590</v>
      </c>
      <c r="Q306" s="38" t="s">
        <v>1034</v>
      </c>
      <c r="R306" s="38" t="s">
        <v>465</v>
      </c>
      <c r="S306" s="84" t="s">
        <v>1035</v>
      </c>
      <c r="T306" s="84" t="s">
        <v>1035</v>
      </c>
      <c r="U306" s="84" t="s">
        <v>260</v>
      </c>
      <c r="V306" s="84" t="s">
        <v>261</v>
      </c>
      <c r="W306" s="84">
        <v>0</v>
      </c>
      <c r="X306" s="38" t="s">
        <v>272</v>
      </c>
      <c r="Y306" s="84">
        <v>359724587</v>
      </c>
      <c r="Z306" s="38" t="s">
        <v>1036</v>
      </c>
      <c r="AA306" s="108" t="s">
        <v>1742</v>
      </c>
      <c r="AB306" s="84">
        <v>18000</v>
      </c>
      <c r="AC306" s="108"/>
      <c r="AD306" s="84">
        <v>50</v>
      </c>
      <c r="AE306" s="84" t="s">
        <v>1467</v>
      </c>
      <c r="AF306" s="84" t="s">
        <v>1735</v>
      </c>
      <c r="AG306" s="108" t="s">
        <v>1743</v>
      </c>
      <c r="AH306" s="84" t="s">
        <v>1357</v>
      </c>
      <c r="AI306" s="108" t="s">
        <v>1744</v>
      </c>
      <c r="AJ306" s="84">
        <v>410</v>
      </c>
      <c r="AK306" s="84">
        <v>410</v>
      </c>
      <c r="AL306" s="108" t="s">
        <v>1558</v>
      </c>
      <c r="AM306" s="84">
        <v>4634.8100000000004</v>
      </c>
      <c r="AN306" s="112">
        <v>1105.19</v>
      </c>
      <c r="AO306" s="112">
        <v>5740</v>
      </c>
      <c r="AP306" s="112">
        <v>13365.19</v>
      </c>
      <c r="AQ306" s="112">
        <v>1189.81</v>
      </c>
      <c r="AR306" s="112">
        <v>14555</v>
      </c>
      <c r="AS306" s="112">
        <v>0</v>
      </c>
      <c r="AT306" s="112">
        <v>0</v>
      </c>
      <c r="AU306" s="112">
        <v>0</v>
      </c>
      <c r="AV306" s="84">
        <v>14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2153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205724</v>
      </c>
      <c r="J307" s="38" t="s">
        <v>253</v>
      </c>
      <c r="K307" s="84">
        <v>205724</v>
      </c>
      <c r="L307" s="84" t="s">
        <v>295</v>
      </c>
      <c r="M307" s="38" t="s">
        <v>296</v>
      </c>
      <c r="N307" s="84">
        <v>501608</v>
      </c>
      <c r="O307" s="84" t="s">
        <v>652</v>
      </c>
      <c r="P307" s="84">
        <v>876643</v>
      </c>
      <c r="Q307" s="38" t="s">
        <v>667</v>
      </c>
      <c r="R307" s="38" t="s">
        <v>465</v>
      </c>
      <c r="S307" s="84" t="s">
        <v>1037</v>
      </c>
      <c r="T307" s="84" t="s">
        <v>1037</v>
      </c>
      <c r="U307" s="84" t="s">
        <v>260</v>
      </c>
      <c r="V307" s="84" t="s">
        <v>281</v>
      </c>
      <c r="W307" s="84">
        <v>0</v>
      </c>
      <c r="X307" s="38" t="s">
        <v>272</v>
      </c>
      <c r="Y307" s="84">
        <v>359725408</v>
      </c>
      <c r="Z307" s="38" t="s">
        <v>1038</v>
      </c>
      <c r="AA307" s="108" t="s">
        <v>1742</v>
      </c>
      <c r="AB307" s="84">
        <v>75000</v>
      </c>
      <c r="AC307" s="108"/>
      <c r="AD307" s="84">
        <v>75</v>
      </c>
      <c r="AE307" s="84" t="s">
        <v>1554</v>
      </c>
      <c r="AF307" s="84" t="s">
        <v>1745</v>
      </c>
      <c r="AG307" s="108" t="s">
        <v>1746</v>
      </c>
      <c r="AH307" s="84" t="s">
        <v>1357</v>
      </c>
      <c r="AI307" s="108" t="s">
        <v>1726</v>
      </c>
      <c r="AJ307" s="84">
        <v>1190</v>
      </c>
      <c r="AK307" s="84">
        <v>1190</v>
      </c>
      <c r="AL307" s="108" t="s">
        <v>1381</v>
      </c>
      <c r="AM307" s="84">
        <v>12988.78</v>
      </c>
      <c r="AN307" s="112">
        <v>4861.22</v>
      </c>
      <c r="AO307" s="112">
        <v>17850</v>
      </c>
      <c r="AP307" s="112">
        <v>62011.22</v>
      </c>
      <c r="AQ307" s="112">
        <v>9395.7800000000007</v>
      </c>
      <c r="AR307" s="112">
        <v>71407</v>
      </c>
      <c r="AS307" s="112">
        <v>0</v>
      </c>
      <c r="AT307" s="112">
        <v>0</v>
      </c>
      <c r="AU307" s="112">
        <v>0</v>
      </c>
      <c r="AV307" s="84">
        <v>15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2154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205724</v>
      </c>
      <c r="J308" s="38" t="s">
        <v>253</v>
      </c>
      <c r="K308" s="84">
        <v>205724</v>
      </c>
      <c r="L308" s="84" t="s">
        <v>295</v>
      </c>
      <c r="M308" s="38" t="s">
        <v>296</v>
      </c>
      <c r="N308" s="84">
        <v>469306</v>
      </c>
      <c r="O308" s="84" t="s">
        <v>266</v>
      </c>
      <c r="P308" s="84">
        <v>798787</v>
      </c>
      <c r="Q308" s="38" t="s">
        <v>988</v>
      </c>
      <c r="R308" s="38" t="s">
        <v>465</v>
      </c>
      <c r="S308" s="84" t="s">
        <v>1039</v>
      </c>
      <c r="T308" s="84" t="s">
        <v>1039</v>
      </c>
      <c r="U308" s="84" t="s">
        <v>260</v>
      </c>
      <c r="V308" s="84" t="s">
        <v>281</v>
      </c>
      <c r="W308" s="84">
        <v>0</v>
      </c>
      <c r="X308" s="38" t="s">
        <v>1040</v>
      </c>
      <c r="Y308" s="84">
        <v>359725912</v>
      </c>
      <c r="Z308" s="38" t="s">
        <v>1041</v>
      </c>
      <c r="AA308" s="108" t="s">
        <v>1742</v>
      </c>
      <c r="AB308" s="84">
        <v>42000</v>
      </c>
      <c r="AC308" s="108"/>
      <c r="AD308" s="84">
        <v>75</v>
      </c>
      <c r="AE308" s="84" t="s">
        <v>1467</v>
      </c>
      <c r="AF308" s="84" t="s">
        <v>1735</v>
      </c>
      <c r="AG308" s="108" t="s">
        <v>1747</v>
      </c>
      <c r="AH308" s="84" t="s">
        <v>1357</v>
      </c>
      <c r="AI308" s="108" t="s">
        <v>1726</v>
      </c>
      <c r="AJ308" s="84">
        <v>670</v>
      </c>
      <c r="AK308" s="84">
        <v>670</v>
      </c>
      <c r="AL308" s="108" t="s">
        <v>1381</v>
      </c>
      <c r="AM308" s="84">
        <v>7329.54</v>
      </c>
      <c r="AN308" s="112">
        <v>2720.46</v>
      </c>
      <c r="AO308" s="112">
        <v>10050</v>
      </c>
      <c r="AP308" s="112">
        <v>34670.46</v>
      </c>
      <c r="AQ308" s="112">
        <v>5210.54</v>
      </c>
      <c r="AR308" s="112">
        <v>39881</v>
      </c>
      <c r="AS308" s="112">
        <v>0</v>
      </c>
      <c r="AT308" s="112">
        <v>0</v>
      </c>
      <c r="AU308" s="112">
        <v>0</v>
      </c>
      <c r="AV308" s="84">
        <v>15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2155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205724</v>
      </c>
      <c r="J309" s="38" t="s">
        <v>253</v>
      </c>
      <c r="K309" s="84">
        <v>205724</v>
      </c>
      <c r="L309" s="84" t="s">
        <v>295</v>
      </c>
      <c r="M309" s="38" t="s">
        <v>296</v>
      </c>
      <c r="N309" s="84">
        <v>476502</v>
      </c>
      <c r="O309" s="84" t="s">
        <v>799</v>
      </c>
      <c r="P309" s="84">
        <v>834136</v>
      </c>
      <c r="Q309" s="38" t="s">
        <v>968</v>
      </c>
      <c r="R309" s="38" t="s">
        <v>465</v>
      </c>
      <c r="S309" s="84" t="s">
        <v>1042</v>
      </c>
      <c r="T309" s="84" t="s">
        <v>1042</v>
      </c>
      <c r="U309" s="84" t="s">
        <v>260</v>
      </c>
      <c r="V309" s="84" t="s">
        <v>281</v>
      </c>
      <c r="W309" s="84">
        <v>0</v>
      </c>
      <c r="X309" s="38" t="s">
        <v>272</v>
      </c>
      <c r="Y309" s="84">
        <v>359747074</v>
      </c>
      <c r="Z309" s="38" t="s">
        <v>1043</v>
      </c>
      <c r="AA309" s="108" t="s">
        <v>1637</v>
      </c>
      <c r="AB309" s="84">
        <v>16000</v>
      </c>
      <c r="AC309" s="108"/>
      <c r="AD309" s="84">
        <v>50</v>
      </c>
      <c r="AE309" s="84" t="s">
        <v>1554</v>
      </c>
      <c r="AF309" s="84" t="s">
        <v>1435</v>
      </c>
      <c r="AG309" s="108" t="s">
        <v>1748</v>
      </c>
      <c r="AH309" s="84" t="s">
        <v>1357</v>
      </c>
      <c r="AI309" s="108" t="s">
        <v>1628</v>
      </c>
      <c r="AJ309" s="84">
        <v>360</v>
      </c>
      <c r="AK309" s="84">
        <v>360</v>
      </c>
      <c r="AL309" s="108" t="s">
        <v>1381</v>
      </c>
      <c r="AM309" s="84">
        <v>3753.81</v>
      </c>
      <c r="AN309" s="112">
        <v>926.19</v>
      </c>
      <c r="AO309" s="112">
        <v>4680</v>
      </c>
      <c r="AP309" s="112">
        <v>12246.19</v>
      </c>
      <c r="AQ309" s="112">
        <v>1141.81</v>
      </c>
      <c r="AR309" s="112">
        <v>13388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2156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206075</v>
      </c>
      <c r="J310" s="38" t="s">
        <v>750</v>
      </c>
      <c r="K310" s="84">
        <v>206075</v>
      </c>
      <c r="L310" s="84" t="s">
        <v>295</v>
      </c>
      <c r="M310" s="38" t="s">
        <v>296</v>
      </c>
      <c r="N310" s="84">
        <v>463016</v>
      </c>
      <c r="O310" s="84" t="s">
        <v>751</v>
      </c>
      <c r="P310" s="84">
        <v>712922</v>
      </c>
      <c r="Q310" s="38" t="s">
        <v>752</v>
      </c>
      <c r="R310" s="38" t="s">
        <v>677</v>
      </c>
      <c r="S310" s="84" t="s">
        <v>1044</v>
      </c>
      <c r="T310" s="84" t="s">
        <v>1044</v>
      </c>
      <c r="U310" s="84" t="s">
        <v>291</v>
      </c>
      <c r="V310" s="84" t="s">
        <v>261</v>
      </c>
      <c r="W310" s="84">
        <v>0</v>
      </c>
      <c r="X310" s="38" t="s">
        <v>990</v>
      </c>
      <c r="Y310" s="84">
        <v>359752136</v>
      </c>
      <c r="Z310" s="38" t="s">
        <v>1045</v>
      </c>
      <c r="AA310" s="108" t="s">
        <v>1744</v>
      </c>
      <c r="AB310" s="84">
        <v>40000</v>
      </c>
      <c r="AC310" s="108"/>
      <c r="AD310" s="84">
        <v>75</v>
      </c>
      <c r="AE310" s="84" t="s">
        <v>1508</v>
      </c>
      <c r="AF310" s="84" t="s">
        <v>1608</v>
      </c>
      <c r="AG310" s="108" t="s">
        <v>1609</v>
      </c>
      <c r="AH310" s="84" t="s">
        <v>1357</v>
      </c>
      <c r="AI310" s="108" t="s">
        <v>1404</v>
      </c>
      <c r="AJ310" s="84">
        <v>640</v>
      </c>
      <c r="AK310" s="84">
        <v>640</v>
      </c>
      <c r="AL310" s="108" t="s">
        <v>1558</v>
      </c>
      <c r="AM310" s="84">
        <v>5901.62</v>
      </c>
      <c r="AN310" s="112">
        <v>2418.38</v>
      </c>
      <c r="AO310" s="112">
        <v>8320</v>
      </c>
      <c r="AP310" s="112">
        <v>34098.379999999997</v>
      </c>
      <c r="AQ310" s="112">
        <v>5634.62</v>
      </c>
      <c r="AR310" s="112">
        <v>39733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2157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205724</v>
      </c>
      <c r="J311" s="38" t="s">
        <v>253</v>
      </c>
      <c r="K311" s="84">
        <v>205724</v>
      </c>
      <c r="L311" s="84" t="s">
        <v>254</v>
      </c>
      <c r="M311" s="38" t="s">
        <v>255</v>
      </c>
      <c r="N311" s="84">
        <v>461754</v>
      </c>
      <c r="O311" s="84" t="s">
        <v>256</v>
      </c>
      <c r="P311" s="84">
        <v>744275</v>
      </c>
      <c r="Q311" s="38" t="s">
        <v>1046</v>
      </c>
      <c r="R311" s="38" t="s">
        <v>465</v>
      </c>
      <c r="S311" s="84" t="s">
        <v>1047</v>
      </c>
      <c r="T311" s="84" t="s">
        <v>1047</v>
      </c>
      <c r="U311" s="84" t="s">
        <v>260</v>
      </c>
      <c r="V311" s="84" t="s">
        <v>261</v>
      </c>
      <c r="W311" s="84">
        <v>0</v>
      </c>
      <c r="X311" s="38" t="s">
        <v>272</v>
      </c>
      <c r="Y311" s="84">
        <v>359762245</v>
      </c>
      <c r="Z311" s="38" t="s">
        <v>1048</v>
      </c>
      <c r="AA311" s="108" t="s">
        <v>1628</v>
      </c>
      <c r="AB311" s="84">
        <v>60000</v>
      </c>
      <c r="AC311" s="108"/>
      <c r="AD311" s="84">
        <v>75</v>
      </c>
      <c r="AE311" s="84" t="s">
        <v>1467</v>
      </c>
      <c r="AF311" s="84" t="s">
        <v>1749</v>
      </c>
      <c r="AG311" s="108" t="s">
        <v>1750</v>
      </c>
      <c r="AH311" s="84" t="s">
        <v>1357</v>
      </c>
      <c r="AI311" s="108" t="s">
        <v>1751</v>
      </c>
      <c r="AJ311" s="84">
        <v>960</v>
      </c>
      <c r="AK311" s="84">
        <v>960</v>
      </c>
      <c r="AL311" s="108" t="s">
        <v>1579</v>
      </c>
      <c r="AM311" s="84">
        <v>8196.1299999999992</v>
      </c>
      <c r="AN311" s="112">
        <v>3323.87</v>
      </c>
      <c r="AO311" s="112">
        <v>11520</v>
      </c>
      <c r="AP311" s="112">
        <v>51803.87</v>
      </c>
      <c r="AQ311" s="112">
        <v>8693.1299999999992</v>
      </c>
      <c r="AR311" s="112">
        <v>60497</v>
      </c>
      <c r="AS311" s="112">
        <v>0</v>
      </c>
      <c r="AT311" s="112">
        <v>0</v>
      </c>
      <c r="AU311" s="112">
        <v>0</v>
      </c>
      <c r="AV311" s="84">
        <v>12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2158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205724</v>
      </c>
      <c r="J312" s="38" t="s">
        <v>253</v>
      </c>
      <c r="K312" s="84">
        <v>205724</v>
      </c>
      <c r="L312" s="84" t="s">
        <v>254</v>
      </c>
      <c r="M312" s="38" t="s">
        <v>255</v>
      </c>
      <c r="N312" s="84">
        <v>461754</v>
      </c>
      <c r="O312" s="84" t="s">
        <v>256</v>
      </c>
      <c r="P312" s="84">
        <v>744275</v>
      </c>
      <c r="Q312" s="38" t="s">
        <v>1046</v>
      </c>
      <c r="R312" s="38" t="s">
        <v>465</v>
      </c>
      <c r="S312" s="84" t="s">
        <v>1049</v>
      </c>
      <c r="T312" s="84" t="s">
        <v>1049</v>
      </c>
      <c r="U312" s="84" t="s">
        <v>291</v>
      </c>
      <c r="V312" s="84" t="s">
        <v>261</v>
      </c>
      <c r="W312" s="84">
        <v>0</v>
      </c>
      <c r="X312" s="38" t="s">
        <v>272</v>
      </c>
      <c r="Y312" s="84">
        <v>359762247</v>
      </c>
      <c r="Z312" s="38" t="s">
        <v>1050</v>
      </c>
      <c r="AA312" s="108" t="s">
        <v>1628</v>
      </c>
      <c r="AB312" s="84">
        <v>42000</v>
      </c>
      <c r="AC312" s="108"/>
      <c r="AD312" s="84">
        <v>50</v>
      </c>
      <c r="AE312" s="84" t="s">
        <v>1467</v>
      </c>
      <c r="AF312" s="84" t="s">
        <v>1749</v>
      </c>
      <c r="AG312" s="108" t="s">
        <v>1752</v>
      </c>
      <c r="AH312" s="84" t="s">
        <v>1357</v>
      </c>
      <c r="AI312" s="108" t="s">
        <v>1751</v>
      </c>
      <c r="AJ312" s="84">
        <v>950</v>
      </c>
      <c r="AK312" s="84">
        <v>950</v>
      </c>
      <c r="AL312" s="108" t="s">
        <v>1579</v>
      </c>
      <c r="AM312" s="84">
        <v>9166.33</v>
      </c>
      <c r="AN312" s="112">
        <v>2233.67</v>
      </c>
      <c r="AO312" s="112">
        <v>11400</v>
      </c>
      <c r="AP312" s="112">
        <v>32833.67</v>
      </c>
      <c r="AQ312" s="112">
        <v>3293.33</v>
      </c>
      <c r="AR312" s="112">
        <v>36127</v>
      </c>
      <c r="AS312" s="112">
        <v>0</v>
      </c>
      <c r="AT312" s="112">
        <v>0</v>
      </c>
      <c r="AU312" s="112">
        <v>0</v>
      </c>
      <c r="AV312" s="84">
        <v>12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2159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205724</v>
      </c>
      <c r="J313" s="38" t="s">
        <v>253</v>
      </c>
      <c r="K313" s="84">
        <v>205724</v>
      </c>
      <c r="L313" s="84" t="s">
        <v>295</v>
      </c>
      <c r="M313" s="38" t="s">
        <v>296</v>
      </c>
      <c r="N313" s="84">
        <v>471521</v>
      </c>
      <c r="O313" s="84" t="s">
        <v>358</v>
      </c>
      <c r="P313" s="84">
        <v>780091</v>
      </c>
      <c r="Q313" s="38" t="s">
        <v>510</v>
      </c>
      <c r="R313" s="38" t="s">
        <v>465</v>
      </c>
      <c r="S313" s="84" t="s">
        <v>1051</v>
      </c>
      <c r="T313" s="84" t="s">
        <v>1051</v>
      </c>
      <c r="U313" s="84" t="s">
        <v>260</v>
      </c>
      <c r="V313" s="84" t="s">
        <v>281</v>
      </c>
      <c r="W313" s="84">
        <v>0</v>
      </c>
      <c r="X313" s="38" t="s">
        <v>990</v>
      </c>
      <c r="Y313" s="84">
        <v>359762312</v>
      </c>
      <c r="Z313" s="38" t="s">
        <v>1052</v>
      </c>
      <c r="AA313" s="108" t="s">
        <v>1404</v>
      </c>
      <c r="AB313" s="84">
        <v>60000</v>
      </c>
      <c r="AC313" s="108"/>
      <c r="AD313" s="84">
        <v>75</v>
      </c>
      <c r="AE313" s="84" t="s">
        <v>1467</v>
      </c>
      <c r="AF313" s="84" t="s">
        <v>1753</v>
      </c>
      <c r="AG313" s="108" t="s">
        <v>1754</v>
      </c>
      <c r="AH313" s="84" t="s">
        <v>1357</v>
      </c>
      <c r="AI313" s="108" t="s">
        <v>1755</v>
      </c>
      <c r="AJ313" s="84">
        <v>960</v>
      </c>
      <c r="AK313" s="84">
        <v>960</v>
      </c>
      <c r="AL313" s="108" t="s">
        <v>1381</v>
      </c>
      <c r="AM313" s="84">
        <v>8060.72</v>
      </c>
      <c r="AN313" s="112">
        <v>3459.28</v>
      </c>
      <c r="AO313" s="112">
        <v>11520</v>
      </c>
      <c r="AP313" s="112">
        <v>51939.28</v>
      </c>
      <c r="AQ313" s="112">
        <v>8742.7199999999993</v>
      </c>
      <c r="AR313" s="112">
        <v>60682</v>
      </c>
      <c r="AS313" s="112">
        <v>0</v>
      </c>
      <c r="AT313" s="112">
        <v>0</v>
      </c>
      <c r="AU313" s="112">
        <v>0</v>
      </c>
      <c r="AV313" s="84">
        <v>12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2160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218121</v>
      </c>
      <c r="J314" s="38" t="s">
        <v>606</v>
      </c>
      <c r="K314" s="84">
        <v>218121</v>
      </c>
      <c r="L314" s="84" t="s">
        <v>295</v>
      </c>
      <c r="M314" s="38" t="s">
        <v>296</v>
      </c>
      <c r="N314" s="84">
        <v>509620</v>
      </c>
      <c r="O314" s="84" t="s">
        <v>607</v>
      </c>
      <c r="P314" s="84">
        <v>850531</v>
      </c>
      <c r="Q314" s="38" t="s">
        <v>618</v>
      </c>
      <c r="R314" s="38" t="s">
        <v>465</v>
      </c>
      <c r="S314" s="84" t="s">
        <v>1053</v>
      </c>
      <c r="T314" s="84" t="s">
        <v>1053</v>
      </c>
      <c r="U314" s="84" t="s">
        <v>260</v>
      </c>
      <c r="V314" s="84" t="s">
        <v>261</v>
      </c>
      <c r="W314" s="84">
        <v>0</v>
      </c>
      <c r="X314" s="38" t="s">
        <v>272</v>
      </c>
      <c r="Y314" s="84">
        <v>359772112</v>
      </c>
      <c r="Z314" s="38" t="s">
        <v>1054</v>
      </c>
      <c r="AA314" s="108" t="s">
        <v>1628</v>
      </c>
      <c r="AB314" s="84">
        <v>70000</v>
      </c>
      <c r="AC314" s="108"/>
      <c r="AD314" s="84">
        <v>75</v>
      </c>
      <c r="AE314" s="84" t="s">
        <v>1554</v>
      </c>
      <c r="AF314" s="84" t="s">
        <v>1756</v>
      </c>
      <c r="AG314" s="108" t="s">
        <v>1757</v>
      </c>
      <c r="AH314" s="84" t="s">
        <v>1357</v>
      </c>
      <c r="AI314" s="108" t="s">
        <v>1751</v>
      </c>
      <c r="AJ314" s="84">
        <v>1120</v>
      </c>
      <c r="AK314" s="84">
        <v>1120</v>
      </c>
      <c r="AL314" s="108" t="s">
        <v>1579</v>
      </c>
      <c r="AM314" s="84">
        <v>9562.16</v>
      </c>
      <c r="AN314" s="112">
        <v>3877.84</v>
      </c>
      <c r="AO314" s="112">
        <v>13440</v>
      </c>
      <c r="AP314" s="112">
        <v>60437.84</v>
      </c>
      <c r="AQ314" s="112">
        <v>10142.16</v>
      </c>
      <c r="AR314" s="112">
        <v>70580</v>
      </c>
      <c r="AS314" s="112">
        <v>0</v>
      </c>
      <c r="AT314" s="112">
        <v>0</v>
      </c>
      <c r="AU314" s="112">
        <v>0</v>
      </c>
      <c r="AV314" s="84">
        <v>12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2161</v>
      </c>
      <c r="BH314" s="114" t="s">
        <v>1865</v>
      </c>
      <c r="BI314" s="38" t="s">
        <v>110</v>
      </c>
      <c r="BJ314" s="85">
        <v>46030</v>
      </c>
      <c r="BK314" s="84"/>
      <c r="BL314" s="38"/>
      <c r="BM314" s="115"/>
      <c r="BN314" s="116"/>
      <c r="BO314" s="84"/>
      <c r="BP314" s="84"/>
      <c r="BQ314" s="117"/>
      <c r="BR314" s="118" t="s">
        <v>2237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205724</v>
      </c>
      <c r="J315" s="38" t="s">
        <v>253</v>
      </c>
      <c r="K315" s="84">
        <v>205724</v>
      </c>
      <c r="L315" s="84" t="s">
        <v>254</v>
      </c>
      <c r="M315" s="38" t="s">
        <v>255</v>
      </c>
      <c r="N315" s="84">
        <v>461754</v>
      </c>
      <c r="O315" s="84" t="s">
        <v>256</v>
      </c>
      <c r="P315" s="84">
        <v>744275</v>
      </c>
      <c r="Q315" s="38" t="s">
        <v>1046</v>
      </c>
      <c r="R315" s="38" t="s">
        <v>465</v>
      </c>
      <c r="S315" s="84" t="s">
        <v>1055</v>
      </c>
      <c r="T315" s="84" t="s">
        <v>1055</v>
      </c>
      <c r="U315" s="84" t="s">
        <v>291</v>
      </c>
      <c r="V315" s="84" t="s">
        <v>261</v>
      </c>
      <c r="W315" s="84">
        <v>0</v>
      </c>
      <c r="X315" s="38" t="s">
        <v>272</v>
      </c>
      <c r="Y315" s="84">
        <v>359774432</v>
      </c>
      <c r="Z315" s="38" t="s">
        <v>1056</v>
      </c>
      <c r="AA315" s="108" t="s">
        <v>1758</v>
      </c>
      <c r="AB315" s="84">
        <v>42000</v>
      </c>
      <c r="AC315" s="108"/>
      <c r="AD315" s="84">
        <v>75</v>
      </c>
      <c r="AE315" s="84" t="s">
        <v>1467</v>
      </c>
      <c r="AF315" s="84" t="s">
        <v>1759</v>
      </c>
      <c r="AG315" s="108" t="s">
        <v>1760</v>
      </c>
      <c r="AH315" s="84" t="s">
        <v>1357</v>
      </c>
      <c r="AI315" s="108" t="s">
        <v>1761</v>
      </c>
      <c r="AJ315" s="84">
        <v>670</v>
      </c>
      <c r="AK315" s="84">
        <v>670</v>
      </c>
      <c r="AL315" s="108" t="s">
        <v>1579</v>
      </c>
      <c r="AM315" s="84">
        <v>5100.2299999999996</v>
      </c>
      <c r="AN315" s="112">
        <v>2269.77</v>
      </c>
      <c r="AO315" s="112">
        <v>7370</v>
      </c>
      <c r="AP315" s="112">
        <v>36899.769999999997</v>
      </c>
      <c r="AQ315" s="112">
        <v>6346.23</v>
      </c>
      <c r="AR315" s="112">
        <v>43246</v>
      </c>
      <c r="AS315" s="112">
        <v>0</v>
      </c>
      <c r="AT315" s="112">
        <v>0</v>
      </c>
      <c r="AU315" s="112">
        <v>0</v>
      </c>
      <c r="AV315" s="84">
        <v>11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2162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205724</v>
      </c>
      <c r="J316" s="38" t="s">
        <v>253</v>
      </c>
      <c r="K316" s="84">
        <v>205724</v>
      </c>
      <c r="L316" s="84" t="s">
        <v>254</v>
      </c>
      <c r="M316" s="38" t="s">
        <v>255</v>
      </c>
      <c r="N316" s="84">
        <v>461754</v>
      </c>
      <c r="O316" s="84" t="s">
        <v>256</v>
      </c>
      <c r="P316" s="84">
        <v>780121</v>
      </c>
      <c r="Q316" s="38" t="s">
        <v>1057</v>
      </c>
      <c r="R316" s="38" t="s">
        <v>465</v>
      </c>
      <c r="S316" s="84" t="s">
        <v>1058</v>
      </c>
      <c r="T316" s="84" t="s">
        <v>1058</v>
      </c>
      <c r="U316" s="84" t="s">
        <v>260</v>
      </c>
      <c r="V316" s="84" t="s">
        <v>261</v>
      </c>
      <c r="W316" s="84">
        <v>0</v>
      </c>
      <c r="X316" s="38" t="s">
        <v>272</v>
      </c>
      <c r="Y316" s="84">
        <v>359780437</v>
      </c>
      <c r="Z316" s="38" t="s">
        <v>1059</v>
      </c>
      <c r="AA316" s="108" t="s">
        <v>1762</v>
      </c>
      <c r="AB316" s="84">
        <v>60000</v>
      </c>
      <c r="AC316" s="108"/>
      <c r="AD316" s="84">
        <v>75</v>
      </c>
      <c r="AE316" s="84" t="s">
        <v>1467</v>
      </c>
      <c r="AF316" s="84" t="s">
        <v>1759</v>
      </c>
      <c r="AG316" s="108" t="s">
        <v>1548</v>
      </c>
      <c r="AH316" s="84" t="s">
        <v>1357</v>
      </c>
      <c r="AI316" s="108" t="s">
        <v>1761</v>
      </c>
      <c r="AJ316" s="84">
        <v>960</v>
      </c>
      <c r="AK316" s="84">
        <v>960</v>
      </c>
      <c r="AL316" s="108" t="s">
        <v>1579</v>
      </c>
      <c r="AM316" s="84">
        <v>7408.07</v>
      </c>
      <c r="AN316" s="112">
        <v>3151.93</v>
      </c>
      <c r="AO316" s="112">
        <v>10560</v>
      </c>
      <c r="AP316" s="112">
        <v>52591.93</v>
      </c>
      <c r="AQ316" s="112">
        <v>8988.07</v>
      </c>
      <c r="AR316" s="112">
        <v>61580</v>
      </c>
      <c r="AS316" s="112">
        <v>0</v>
      </c>
      <c r="AT316" s="112">
        <v>0</v>
      </c>
      <c r="AU316" s="112">
        <v>0</v>
      </c>
      <c r="AV316" s="84">
        <v>11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2163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205724</v>
      </c>
      <c r="J317" s="38" t="s">
        <v>253</v>
      </c>
      <c r="K317" s="84">
        <v>205724</v>
      </c>
      <c r="L317" s="84" t="s">
        <v>254</v>
      </c>
      <c r="M317" s="38" t="s">
        <v>255</v>
      </c>
      <c r="N317" s="84">
        <v>461754</v>
      </c>
      <c r="O317" s="84" t="s">
        <v>256</v>
      </c>
      <c r="P317" s="84">
        <v>780121</v>
      </c>
      <c r="Q317" s="38" t="s">
        <v>1057</v>
      </c>
      <c r="R317" s="38" t="s">
        <v>465</v>
      </c>
      <c r="S317" s="84" t="s">
        <v>1060</v>
      </c>
      <c r="T317" s="84" t="s">
        <v>1060</v>
      </c>
      <c r="U317" s="84" t="s">
        <v>260</v>
      </c>
      <c r="V317" s="84" t="s">
        <v>261</v>
      </c>
      <c r="W317" s="84">
        <v>0</v>
      </c>
      <c r="X317" s="38" t="s">
        <v>272</v>
      </c>
      <c r="Y317" s="84">
        <v>359781134</v>
      </c>
      <c r="Z317" s="38" t="s">
        <v>1061</v>
      </c>
      <c r="AA317" s="108" t="s">
        <v>1758</v>
      </c>
      <c r="AB317" s="84">
        <v>60000</v>
      </c>
      <c r="AC317" s="108"/>
      <c r="AD317" s="84">
        <v>75</v>
      </c>
      <c r="AE317" s="84" t="s">
        <v>1467</v>
      </c>
      <c r="AF317" s="84" t="s">
        <v>1759</v>
      </c>
      <c r="AG317" s="108" t="s">
        <v>1379</v>
      </c>
      <c r="AH317" s="84" t="s">
        <v>1357</v>
      </c>
      <c r="AI317" s="108" t="s">
        <v>1761</v>
      </c>
      <c r="AJ317" s="84">
        <v>960</v>
      </c>
      <c r="AK317" s="84">
        <v>960</v>
      </c>
      <c r="AL317" s="108" t="s">
        <v>1579</v>
      </c>
      <c r="AM317" s="84">
        <v>7318.24</v>
      </c>
      <c r="AN317" s="112">
        <v>3241.76</v>
      </c>
      <c r="AO317" s="112">
        <v>10560</v>
      </c>
      <c r="AP317" s="112">
        <v>52681.760000000002</v>
      </c>
      <c r="AQ317" s="112">
        <v>9022.24</v>
      </c>
      <c r="AR317" s="112">
        <v>61704</v>
      </c>
      <c r="AS317" s="112">
        <v>0</v>
      </c>
      <c r="AT317" s="112">
        <v>0</v>
      </c>
      <c r="AU317" s="112">
        <v>0</v>
      </c>
      <c r="AV317" s="84">
        <v>11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2164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217466</v>
      </c>
      <c r="J318" s="38" t="s">
        <v>869</v>
      </c>
      <c r="K318" s="84">
        <v>217466</v>
      </c>
      <c r="L318" s="84" t="s">
        <v>295</v>
      </c>
      <c r="M318" s="38" t="s">
        <v>296</v>
      </c>
      <c r="N318" s="84">
        <v>506316</v>
      </c>
      <c r="O318" s="84" t="s">
        <v>870</v>
      </c>
      <c r="P318" s="84">
        <v>827085</v>
      </c>
      <c r="Q318" s="38" t="s">
        <v>871</v>
      </c>
      <c r="R318" s="38" t="s">
        <v>465</v>
      </c>
      <c r="S318" s="84" t="s">
        <v>1062</v>
      </c>
      <c r="T318" s="84" t="s">
        <v>1062</v>
      </c>
      <c r="U318" s="84" t="s">
        <v>260</v>
      </c>
      <c r="V318" s="84" t="s">
        <v>261</v>
      </c>
      <c r="W318" s="84">
        <v>0</v>
      </c>
      <c r="X318" s="38" t="s">
        <v>272</v>
      </c>
      <c r="Y318" s="84">
        <v>359783404</v>
      </c>
      <c r="Z318" s="38" t="s">
        <v>1061</v>
      </c>
      <c r="AA318" s="108" t="s">
        <v>1762</v>
      </c>
      <c r="AB318" s="84">
        <v>37000</v>
      </c>
      <c r="AC318" s="108"/>
      <c r="AD318" s="84">
        <v>75</v>
      </c>
      <c r="AE318" s="84" t="s">
        <v>1554</v>
      </c>
      <c r="AF318" s="84" t="s">
        <v>1454</v>
      </c>
      <c r="AG318" s="108" t="s">
        <v>1646</v>
      </c>
      <c r="AH318" s="84" t="s">
        <v>1357</v>
      </c>
      <c r="AI318" s="108" t="s">
        <v>1763</v>
      </c>
      <c r="AJ318" s="84">
        <v>590</v>
      </c>
      <c r="AK318" s="84">
        <v>590</v>
      </c>
      <c r="AL318" s="108" t="s">
        <v>1558</v>
      </c>
      <c r="AM318" s="84">
        <v>4573.47</v>
      </c>
      <c r="AN318" s="112">
        <v>1916.53</v>
      </c>
      <c r="AO318" s="112">
        <v>6490</v>
      </c>
      <c r="AP318" s="112">
        <v>32426.53</v>
      </c>
      <c r="AQ318" s="112">
        <v>5563.47</v>
      </c>
      <c r="AR318" s="112">
        <v>37990</v>
      </c>
      <c r="AS318" s="112">
        <v>0</v>
      </c>
      <c r="AT318" s="112">
        <v>0</v>
      </c>
      <c r="AU318" s="112">
        <v>0</v>
      </c>
      <c r="AV318" s="84">
        <v>11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2165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205724</v>
      </c>
      <c r="J319" s="38" t="s">
        <v>253</v>
      </c>
      <c r="K319" s="84">
        <v>205724</v>
      </c>
      <c r="L319" s="84" t="s">
        <v>295</v>
      </c>
      <c r="M319" s="38" t="s">
        <v>296</v>
      </c>
      <c r="N319" s="84">
        <v>471521</v>
      </c>
      <c r="O319" s="84" t="s">
        <v>358</v>
      </c>
      <c r="P319" s="84">
        <v>780091</v>
      </c>
      <c r="Q319" s="38" t="s">
        <v>510</v>
      </c>
      <c r="R319" s="38" t="s">
        <v>465</v>
      </c>
      <c r="S319" s="84" t="s">
        <v>1063</v>
      </c>
      <c r="T319" s="84" t="s">
        <v>1063</v>
      </c>
      <c r="U319" s="84" t="s">
        <v>260</v>
      </c>
      <c r="V319" s="84" t="s">
        <v>281</v>
      </c>
      <c r="W319" s="84">
        <v>0</v>
      </c>
      <c r="X319" s="38" t="s">
        <v>272</v>
      </c>
      <c r="Y319" s="84">
        <v>359791309</v>
      </c>
      <c r="Z319" s="38" t="s">
        <v>1064</v>
      </c>
      <c r="AA319" s="108" t="s">
        <v>1764</v>
      </c>
      <c r="AB319" s="84">
        <v>75000</v>
      </c>
      <c r="AC319" s="108"/>
      <c r="AD319" s="84">
        <v>75</v>
      </c>
      <c r="AE319" s="84" t="s">
        <v>1554</v>
      </c>
      <c r="AF319" s="84" t="s">
        <v>1765</v>
      </c>
      <c r="AG319" s="108" t="s">
        <v>1766</v>
      </c>
      <c r="AH319" s="84" t="s">
        <v>1357</v>
      </c>
      <c r="AI319" s="108" t="s">
        <v>1767</v>
      </c>
      <c r="AJ319" s="84">
        <v>1200</v>
      </c>
      <c r="AK319" s="84">
        <v>1200</v>
      </c>
      <c r="AL319" s="108" t="s">
        <v>1381</v>
      </c>
      <c r="AM319" s="84">
        <v>9147.81</v>
      </c>
      <c r="AN319" s="112">
        <v>4052.19</v>
      </c>
      <c r="AO319" s="112">
        <v>13200</v>
      </c>
      <c r="AP319" s="112">
        <v>65852.19</v>
      </c>
      <c r="AQ319" s="112">
        <v>11277.81</v>
      </c>
      <c r="AR319" s="112">
        <v>77130</v>
      </c>
      <c r="AS319" s="112">
        <v>0</v>
      </c>
      <c r="AT319" s="112">
        <v>0</v>
      </c>
      <c r="AU319" s="112">
        <v>0</v>
      </c>
      <c r="AV319" s="84">
        <v>11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2166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205724</v>
      </c>
      <c r="J320" s="38" t="s">
        <v>253</v>
      </c>
      <c r="K320" s="84">
        <v>205724</v>
      </c>
      <c r="L320" s="84" t="s">
        <v>295</v>
      </c>
      <c r="M320" s="38" t="s">
        <v>296</v>
      </c>
      <c r="N320" s="84">
        <v>476502</v>
      </c>
      <c r="O320" s="84" t="s">
        <v>799</v>
      </c>
      <c r="P320" s="84">
        <v>834136</v>
      </c>
      <c r="Q320" s="38" t="s">
        <v>968</v>
      </c>
      <c r="R320" s="38" t="s">
        <v>465</v>
      </c>
      <c r="S320" s="84" t="s">
        <v>1065</v>
      </c>
      <c r="T320" s="84" t="s">
        <v>1065</v>
      </c>
      <c r="U320" s="84" t="s">
        <v>260</v>
      </c>
      <c r="V320" s="84" t="s">
        <v>281</v>
      </c>
      <c r="W320" s="84">
        <v>0</v>
      </c>
      <c r="X320" s="38" t="s">
        <v>272</v>
      </c>
      <c r="Y320" s="84">
        <v>359794217</v>
      </c>
      <c r="Z320" s="38" t="s">
        <v>1066</v>
      </c>
      <c r="AA320" s="108" t="s">
        <v>1762</v>
      </c>
      <c r="AB320" s="84">
        <v>70000</v>
      </c>
      <c r="AC320" s="108"/>
      <c r="AD320" s="84">
        <v>75</v>
      </c>
      <c r="AE320" s="84" t="s">
        <v>1554</v>
      </c>
      <c r="AF320" s="84" t="s">
        <v>1449</v>
      </c>
      <c r="AG320" s="108" t="s">
        <v>1748</v>
      </c>
      <c r="AH320" s="84" t="s">
        <v>1357</v>
      </c>
      <c r="AI320" s="108" t="s">
        <v>1767</v>
      </c>
      <c r="AJ320" s="84">
        <v>1120</v>
      </c>
      <c r="AK320" s="84">
        <v>1120</v>
      </c>
      <c r="AL320" s="108" t="s">
        <v>1381</v>
      </c>
      <c r="AM320" s="84">
        <v>8590.3799999999992</v>
      </c>
      <c r="AN320" s="112">
        <v>3729.62</v>
      </c>
      <c r="AO320" s="112">
        <v>12320</v>
      </c>
      <c r="AP320" s="112">
        <v>61409.62</v>
      </c>
      <c r="AQ320" s="112">
        <v>10506.38</v>
      </c>
      <c r="AR320" s="112">
        <v>71916</v>
      </c>
      <c r="AS320" s="112">
        <v>0</v>
      </c>
      <c r="AT320" s="112">
        <v>0</v>
      </c>
      <c r="AU320" s="112">
        <v>0</v>
      </c>
      <c r="AV320" s="84">
        <v>11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2167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208102</v>
      </c>
      <c r="J321" s="38" t="s">
        <v>537</v>
      </c>
      <c r="K321" s="84">
        <v>208102</v>
      </c>
      <c r="L321" s="84" t="s">
        <v>254</v>
      </c>
      <c r="M321" s="38" t="s">
        <v>255</v>
      </c>
      <c r="N321" s="84">
        <v>470073</v>
      </c>
      <c r="O321" s="84" t="s">
        <v>538</v>
      </c>
      <c r="P321" s="84">
        <v>728503</v>
      </c>
      <c r="Q321" s="38" t="s">
        <v>539</v>
      </c>
      <c r="R321" s="38" t="s">
        <v>465</v>
      </c>
      <c r="S321" s="84" t="s">
        <v>1067</v>
      </c>
      <c r="T321" s="84" t="s">
        <v>1067</v>
      </c>
      <c r="U321" s="84" t="s">
        <v>291</v>
      </c>
      <c r="V321" s="84" t="s">
        <v>261</v>
      </c>
      <c r="W321" s="84">
        <v>0</v>
      </c>
      <c r="X321" s="38" t="s">
        <v>272</v>
      </c>
      <c r="Y321" s="84">
        <v>359795677</v>
      </c>
      <c r="Z321" s="38" t="s">
        <v>1068</v>
      </c>
      <c r="AA321" s="108" t="s">
        <v>1763</v>
      </c>
      <c r="AB321" s="84">
        <v>70000</v>
      </c>
      <c r="AC321" s="108"/>
      <c r="AD321" s="84">
        <v>75</v>
      </c>
      <c r="AE321" s="84" t="s">
        <v>1554</v>
      </c>
      <c r="AF321" s="84" t="s">
        <v>1768</v>
      </c>
      <c r="AG321" s="108" t="s">
        <v>1769</v>
      </c>
      <c r="AH321" s="84" t="s">
        <v>1357</v>
      </c>
      <c r="AI321" s="108" t="s">
        <v>1770</v>
      </c>
      <c r="AJ321" s="84">
        <v>1120</v>
      </c>
      <c r="AK321" s="84">
        <v>1120</v>
      </c>
      <c r="AL321" s="108" t="s">
        <v>1558</v>
      </c>
      <c r="AM321" s="84">
        <v>7884.89</v>
      </c>
      <c r="AN321" s="112">
        <v>3315.11</v>
      </c>
      <c r="AO321" s="112">
        <v>11200</v>
      </c>
      <c r="AP321" s="112">
        <v>62115.11</v>
      </c>
      <c r="AQ321" s="112">
        <v>10776.89</v>
      </c>
      <c r="AR321" s="112">
        <v>72892</v>
      </c>
      <c r="AS321" s="112">
        <v>0</v>
      </c>
      <c r="AT321" s="112">
        <v>0</v>
      </c>
      <c r="AU321" s="112">
        <v>0</v>
      </c>
      <c r="AV321" s="84">
        <v>10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2168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217466</v>
      </c>
      <c r="J322" s="38" t="s">
        <v>869</v>
      </c>
      <c r="K322" s="84">
        <v>217466</v>
      </c>
      <c r="L322" s="84" t="s">
        <v>295</v>
      </c>
      <c r="M322" s="38" t="s">
        <v>296</v>
      </c>
      <c r="N322" s="84">
        <v>506316</v>
      </c>
      <c r="O322" s="84" t="s">
        <v>870</v>
      </c>
      <c r="P322" s="84">
        <v>827085</v>
      </c>
      <c r="Q322" s="38" t="s">
        <v>871</v>
      </c>
      <c r="R322" s="38" t="s">
        <v>465</v>
      </c>
      <c r="S322" s="84" t="s">
        <v>1069</v>
      </c>
      <c r="T322" s="84" t="s">
        <v>1069</v>
      </c>
      <c r="U322" s="84" t="s">
        <v>260</v>
      </c>
      <c r="V322" s="84" t="s">
        <v>261</v>
      </c>
      <c r="W322" s="84">
        <v>0</v>
      </c>
      <c r="X322" s="38" t="s">
        <v>272</v>
      </c>
      <c r="Y322" s="84">
        <v>359797010</v>
      </c>
      <c r="Z322" s="38" t="s">
        <v>1070</v>
      </c>
      <c r="AA322" s="108" t="s">
        <v>1755</v>
      </c>
      <c r="AB322" s="84">
        <v>60000</v>
      </c>
      <c r="AC322" s="108"/>
      <c r="AD322" s="84">
        <v>75</v>
      </c>
      <c r="AE322" s="84" t="s">
        <v>1467</v>
      </c>
      <c r="AF322" s="84" t="s">
        <v>1771</v>
      </c>
      <c r="AG322" s="108" t="s">
        <v>1772</v>
      </c>
      <c r="AH322" s="84" t="s">
        <v>1357</v>
      </c>
      <c r="AI322" s="108" t="s">
        <v>1770</v>
      </c>
      <c r="AJ322" s="84">
        <v>960</v>
      </c>
      <c r="AK322" s="84">
        <v>960</v>
      </c>
      <c r="AL322" s="108" t="s">
        <v>1558</v>
      </c>
      <c r="AM322" s="84">
        <v>6535.01</v>
      </c>
      <c r="AN322" s="112">
        <v>3064.99</v>
      </c>
      <c r="AO322" s="112">
        <v>9600</v>
      </c>
      <c r="AP322" s="112">
        <v>53464.99</v>
      </c>
      <c r="AQ322" s="112">
        <v>9322.01</v>
      </c>
      <c r="AR322" s="112">
        <v>62787</v>
      </c>
      <c r="AS322" s="112">
        <v>0</v>
      </c>
      <c r="AT322" s="112">
        <v>0</v>
      </c>
      <c r="AU322" s="112">
        <v>0</v>
      </c>
      <c r="AV322" s="84">
        <v>10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2169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205724</v>
      </c>
      <c r="J323" s="38" t="s">
        <v>253</v>
      </c>
      <c r="K323" s="84">
        <v>205724</v>
      </c>
      <c r="L323" s="84" t="s">
        <v>295</v>
      </c>
      <c r="M323" s="38" t="s">
        <v>296</v>
      </c>
      <c r="N323" s="84">
        <v>530134</v>
      </c>
      <c r="O323" s="84" t="s">
        <v>947</v>
      </c>
      <c r="P323" s="84">
        <v>883600</v>
      </c>
      <c r="Q323" s="38" t="s">
        <v>948</v>
      </c>
      <c r="R323" s="38" t="s">
        <v>465</v>
      </c>
      <c r="S323" s="84" t="s">
        <v>1071</v>
      </c>
      <c r="T323" s="84" t="s">
        <v>1071</v>
      </c>
      <c r="U323" s="84" t="s">
        <v>260</v>
      </c>
      <c r="V323" s="84" t="s">
        <v>281</v>
      </c>
      <c r="W323" s="84">
        <v>0</v>
      </c>
      <c r="X323" s="38" t="s">
        <v>272</v>
      </c>
      <c r="Y323" s="84">
        <v>359804786</v>
      </c>
      <c r="Z323" s="38" t="s">
        <v>1072</v>
      </c>
      <c r="AA323" s="108" t="s">
        <v>1773</v>
      </c>
      <c r="AB323" s="84">
        <v>72000</v>
      </c>
      <c r="AC323" s="108"/>
      <c r="AD323" s="84">
        <v>102</v>
      </c>
      <c r="AE323" s="84" t="s">
        <v>1554</v>
      </c>
      <c r="AF323" s="84" t="s">
        <v>1774</v>
      </c>
      <c r="AG323" s="108" t="s">
        <v>1675</v>
      </c>
      <c r="AH323" s="84" t="s">
        <v>1357</v>
      </c>
      <c r="AI323" s="108" t="s">
        <v>1775</v>
      </c>
      <c r="AJ323" s="84">
        <v>900</v>
      </c>
      <c r="AK323" s="84">
        <v>900</v>
      </c>
      <c r="AL323" s="108" t="s">
        <v>1579</v>
      </c>
      <c r="AM323" s="84">
        <v>5264.7</v>
      </c>
      <c r="AN323" s="112">
        <v>3735.3</v>
      </c>
      <c r="AO323" s="112">
        <v>9000</v>
      </c>
      <c r="AP323" s="112">
        <v>66735.3</v>
      </c>
      <c r="AQ323" s="112">
        <v>16788.7</v>
      </c>
      <c r="AR323" s="112">
        <v>83524</v>
      </c>
      <c r="AS323" s="112">
        <v>0</v>
      </c>
      <c r="AT323" s="112">
        <v>0</v>
      </c>
      <c r="AU323" s="112">
        <v>0</v>
      </c>
      <c r="AV323" s="84">
        <v>10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2170</v>
      </c>
      <c r="BH323" s="114" t="s">
        <v>1865</v>
      </c>
      <c r="BI323" s="38" t="s">
        <v>110</v>
      </c>
      <c r="BJ323" s="85">
        <v>46030</v>
      </c>
      <c r="BK323" s="84"/>
      <c r="BL323" s="38"/>
      <c r="BM323" s="115"/>
      <c r="BN323" s="116"/>
      <c r="BO323" s="84"/>
      <c r="BP323" s="84"/>
      <c r="BQ323" s="117"/>
      <c r="BR323" s="118" t="s">
        <v>2235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206571</v>
      </c>
      <c r="J324" s="38" t="s">
        <v>1023</v>
      </c>
      <c r="K324" s="84">
        <v>206571</v>
      </c>
      <c r="L324" s="84" t="s">
        <v>254</v>
      </c>
      <c r="M324" s="38" t="s">
        <v>255</v>
      </c>
      <c r="N324" s="84">
        <v>526103</v>
      </c>
      <c r="O324" s="84" t="s">
        <v>1024</v>
      </c>
      <c r="P324" s="84">
        <v>877049</v>
      </c>
      <c r="Q324" s="38" t="s">
        <v>1025</v>
      </c>
      <c r="R324" s="38" t="s">
        <v>465</v>
      </c>
      <c r="S324" s="84" t="s">
        <v>1073</v>
      </c>
      <c r="T324" s="84" t="s">
        <v>1073</v>
      </c>
      <c r="U324" s="84" t="s">
        <v>260</v>
      </c>
      <c r="V324" s="84" t="s">
        <v>261</v>
      </c>
      <c r="W324" s="84">
        <v>0</v>
      </c>
      <c r="X324" s="38" t="s">
        <v>272</v>
      </c>
      <c r="Y324" s="84">
        <v>359809068</v>
      </c>
      <c r="Z324" s="38" t="s">
        <v>1074</v>
      </c>
      <c r="AA324" s="108" t="s">
        <v>1775</v>
      </c>
      <c r="AB324" s="84">
        <v>85000</v>
      </c>
      <c r="AC324" s="108"/>
      <c r="AD324" s="84">
        <v>75</v>
      </c>
      <c r="AE324" s="84" t="s">
        <v>1554</v>
      </c>
      <c r="AF324" s="84" t="s">
        <v>1566</v>
      </c>
      <c r="AG324" s="108" t="s">
        <v>1504</v>
      </c>
      <c r="AH324" s="84" t="s">
        <v>1357</v>
      </c>
      <c r="AI324" s="108" t="s">
        <v>1776</v>
      </c>
      <c r="AJ324" s="84">
        <v>1360</v>
      </c>
      <c r="AK324" s="84">
        <v>1360</v>
      </c>
      <c r="AL324" s="108" t="s">
        <v>1564</v>
      </c>
      <c r="AM324" s="84">
        <v>7307.86</v>
      </c>
      <c r="AN324" s="112">
        <v>3572.14</v>
      </c>
      <c r="AO324" s="112">
        <v>10880</v>
      </c>
      <c r="AP324" s="112">
        <v>77692.14</v>
      </c>
      <c r="AQ324" s="112">
        <v>13976.86</v>
      </c>
      <c r="AR324" s="112">
        <v>91669</v>
      </c>
      <c r="AS324" s="112">
        <v>0</v>
      </c>
      <c r="AT324" s="112">
        <v>0</v>
      </c>
      <c r="AU324" s="112">
        <v>0</v>
      </c>
      <c r="AV324" s="84">
        <v>8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2171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206571</v>
      </c>
      <c r="J325" s="38" t="s">
        <v>1023</v>
      </c>
      <c r="K325" s="84">
        <v>206571</v>
      </c>
      <c r="L325" s="84" t="s">
        <v>254</v>
      </c>
      <c r="M325" s="38" t="s">
        <v>255</v>
      </c>
      <c r="N325" s="84">
        <v>526103</v>
      </c>
      <c r="O325" s="84" t="s">
        <v>1024</v>
      </c>
      <c r="P325" s="84">
        <v>877049</v>
      </c>
      <c r="Q325" s="38" t="s">
        <v>1025</v>
      </c>
      <c r="R325" s="38" t="s">
        <v>465</v>
      </c>
      <c r="S325" s="84" t="s">
        <v>1075</v>
      </c>
      <c r="T325" s="84" t="s">
        <v>1075</v>
      </c>
      <c r="U325" s="84" t="s">
        <v>291</v>
      </c>
      <c r="V325" s="84" t="s">
        <v>261</v>
      </c>
      <c r="W325" s="84">
        <v>0</v>
      </c>
      <c r="X325" s="38" t="s">
        <v>272</v>
      </c>
      <c r="Y325" s="84">
        <v>359809137</v>
      </c>
      <c r="Z325" s="38" t="s">
        <v>1076</v>
      </c>
      <c r="AA325" s="108" t="s">
        <v>1761</v>
      </c>
      <c r="AB325" s="84">
        <v>42000</v>
      </c>
      <c r="AC325" s="108"/>
      <c r="AD325" s="84">
        <v>75</v>
      </c>
      <c r="AE325" s="84" t="s">
        <v>1467</v>
      </c>
      <c r="AF325" s="84" t="s">
        <v>1777</v>
      </c>
      <c r="AG325" s="108" t="s">
        <v>1778</v>
      </c>
      <c r="AH325" s="84" t="s">
        <v>1357</v>
      </c>
      <c r="AI325" s="108" t="s">
        <v>1779</v>
      </c>
      <c r="AJ325" s="84">
        <v>670</v>
      </c>
      <c r="AK325" s="84">
        <v>670</v>
      </c>
      <c r="AL325" s="108" t="s">
        <v>1564</v>
      </c>
      <c r="AM325" s="84">
        <v>4073.17</v>
      </c>
      <c r="AN325" s="112">
        <v>1956.83</v>
      </c>
      <c r="AO325" s="112">
        <v>6030</v>
      </c>
      <c r="AP325" s="112">
        <v>37926.83</v>
      </c>
      <c r="AQ325" s="112">
        <v>6746.17</v>
      </c>
      <c r="AR325" s="112">
        <v>44673</v>
      </c>
      <c r="AS325" s="112">
        <v>0</v>
      </c>
      <c r="AT325" s="112">
        <v>0</v>
      </c>
      <c r="AU325" s="112">
        <v>0</v>
      </c>
      <c r="AV325" s="84">
        <v>9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2172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206075</v>
      </c>
      <c r="J326" s="38" t="s">
        <v>750</v>
      </c>
      <c r="K326" s="84">
        <v>206075</v>
      </c>
      <c r="L326" s="84" t="s">
        <v>295</v>
      </c>
      <c r="M326" s="38" t="s">
        <v>296</v>
      </c>
      <c r="N326" s="84">
        <v>463016</v>
      </c>
      <c r="O326" s="84" t="s">
        <v>751</v>
      </c>
      <c r="P326" s="84">
        <v>712922</v>
      </c>
      <c r="Q326" s="38" t="s">
        <v>752</v>
      </c>
      <c r="R326" s="38" t="s">
        <v>677</v>
      </c>
      <c r="S326" s="84" t="s">
        <v>753</v>
      </c>
      <c r="T326" s="84" t="s">
        <v>753</v>
      </c>
      <c r="U326" s="84" t="s">
        <v>291</v>
      </c>
      <c r="V326" s="84" t="s">
        <v>261</v>
      </c>
      <c r="W326" s="84">
        <v>0</v>
      </c>
      <c r="X326" s="38" t="s">
        <v>272</v>
      </c>
      <c r="Y326" s="84">
        <v>359810127</v>
      </c>
      <c r="Z326" s="38" t="s">
        <v>754</v>
      </c>
      <c r="AA326" s="108" t="s">
        <v>1761</v>
      </c>
      <c r="AB326" s="84">
        <v>25000</v>
      </c>
      <c r="AC326" s="108"/>
      <c r="AD326" s="84">
        <v>75</v>
      </c>
      <c r="AE326" s="84" t="s">
        <v>1508</v>
      </c>
      <c r="AF326" s="84" t="s">
        <v>1574</v>
      </c>
      <c r="AG326" s="108" t="s">
        <v>1575</v>
      </c>
      <c r="AH326" s="84" t="s">
        <v>1217</v>
      </c>
      <c r="AI326" s="108" t="s">
        <v>1770</v>
      </c>
      <c r="AJ326" s="84">
        <v>400</v>
      </c>
      <c r="AK326" s="84">
        <v>400</v>
      </c>
      <c r="AL326" s="108" t="s">
        <v>1558</v>
      </c>
      <c r="AM326" s="84">
        <v>2834.65</v>
      </c>
      <c r="AN326" s="112">
        <v>1165.3499999999999</v>
      </c>
      <c r="AO326" s="112">
        <v>4000</v>
      </c>
      <c r="AP326" s="112">
        <v>22165.35</v>
      </c>
      <c r="AQ326" s="112">
        <v>3841.65</v>
      </c>
      <c r="AR326" s="112">
        <v>26007</v>
      </c>
      <c r="AS326" s="112">
        <v>0</v>
      </c>
      <c r="AT326" s="112">
        <v>0</v>
      </c>
      <c r="AU326" s="112">
        <v>0</v>
      </c>
      <c r="AV326" s="84">
        <v>10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2039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208102</v>
      </c>
      <c r="J327" s="38" t="s">
        <v>537</v>
      </c>
      <c r="K327" s="84">
        <v>208102</v>
      </c>
      <c r="L327" s="84" t="s">
        <v>254</v>
      </c>
      <c r="M327" s="38" t="s">
        <v>255</v>
      </c>
      <c r="N327" s="84">
        <v>470073</v>
      </c>
      <c r="O327" s="84" t="s">
        <v>538</v>
      </c>
      <c r="P327" s="84">
        <v>730590</v>
      </c>
      <c r="Q327" s="38" t="s">
        <v>1034</v>
      </c>
      <c r="R327" s="38" t="s">
        <v>465</v>
      </c>
      <c r="S327" s="84" t="s">
        <v>1077</v>
      </c>
      <c r="T327" s="84" t="s">
        <v>1077</v>
      </c>
      <c r="U327" s="84" t="s">
        <v>260</v>
      </c>
      <c r="V327" s="84" t="s">
        <v>261</v>
      </c>
      <c r="W327" s="84">
        <v>0</v>
      </c>
      <c r="X327" s="38" t="s">
        <v>272</v>
      </c>
      <c r="Y327" s="84">
        <v>359815783</v>
      </c>
      <c r="Z327" s="38" t="s">
        <v>1078</v>
      </c>
      <c r="AA327" s="108" t="s">
        <v>1780</v>
      </c>
      <c r="AB327" s="84">
        <v>51000</v>
      </c>
      <c r="AC327" s="108"/>
      <c r="AD327" s="84">
        <v>75</v>
      </c>
      <c r="AE327" s="84" t="s">
        <v>1467</v>
      </c>
      <c r="AF327" s="84" t="s">
        <v>1781</v>
      </c>
      <c r="AG327" s="108" t="s">
        <v>1743</v>
      </c>
      <c r="AH327" s="84" t="s">
        <v>1357</v>
      </c>
      <c r="AI327" s="108" t="s">
        <v>1394</v>
      </c>
      <c r="AJ327" s="84">
        <v>820</v>
      </c>
      <c r="AK327" s="84">
        <v>820</v>
      </c>
      <c r="AL327" s="108" t="s">
        <v>1558</v>
      </c>
      <c r="AM327" s="84">
        <v>5042.8</v>
      </c>
      <c r="AN327" s="112">
        <v>2337.1999999999998</v>
      </c>
      <c r="AO327" s="112">
        <v>7380</v>
      </c>
      <c r="AP327" s="112">
        <v>45957.2</v>
      </c>
      <c r="AQ327" s="112">
        <v>8076.8</v>
      </c>
      <c r="AR327" s="112">
        <v>54034</v>
      </c>
      <c r="AS327" s="112">
        <v>0</v>
      </c>
      <c r="AT327" s="112">
        <v>0</v>
      </c>
      <c r="AU327" s="112">
        <v>0</v>
      </c>
      <c r="AV327" s="84">
        <v>9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2173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205724</v>
      </c>
      <c r="J328" s="38" t="s">
        <v>253</v>
      </c>
      <c r="K328" s="84">
        <v>205724</v>
      </c>
      <c r="L328" s="84" t="s">
        <v>295</v>
      </c>
      <c r="M328" s="38" t="s">
        <v>296</v>
      </c>
      <c r="N328" s="84">
        <v>474143</v>
      </c>
      <c r="O328" s="84" t="s">
        <v>391</v>
      </c>
      <c r="P328" s="84">
        <v>738075</v>
      </c>
      <c r="Q328" s="38" t="s">
        <v>836</v>
      </c>
      <c r="R328" s="38" t="s">
        <v>465</v>
      </c>
      <c r="S328" s="84" t="s">
        <v>1079</v>
      </c>
      <c r="T328" s="84" t="s">
        <v>1079</v>
      </c>
      <c r="U328" s="84" t="s">
        <v>260</v>
      </c>
      <c r="V328" s="84" t="s">
        <v>281</v>
      </c>
      <c r="W328" s="84">
        <v>0</v>
      </c>
      <c r="X328" s="38" t="s">
        <v>272</v>
      </c>
      <c r="Y328" s="84">
        <v>359817167</v>
      </c>
      <c r="Z328" s="38" t="s">
        <v>1080</v>
      </c>
      <c r="AA328" s="108" t="s">
        <v>1782</v>
      </c>
      <c r="AB328" s="84">
        <v>60000</v>
      </c>
      <c r="AC328" s="108"/>
      <c r="AD328" s="84">
        <v>75</v>
      </c>
      <c r="AE328" s="84" t="s">
        <v>1467</v>
      </c>
      <c r="AF328" s="84" t="s">
        <v>1781</v>
      </c>
      <c r="AG328" s="108" t="s">
        <v>1783</v>
      </c>
      <c r="AH328" s="84" t="s">
        <v>1357</v>
      </c>
      <c r="AI328" s="108" t="s">
        <v>1231</v>
      </c>
      <c r="AJ328" s="84">
        <v>960</v>
      </c>
      <c r="AK328" s="84">
        <v>960</v>
      </c>
      <c r="AL328" s="108" t="s">
        <v>1579</v>
      </c>
      <c r="AM328" s="84">
        <v>5889.51</v>
      </c>
      <c r="AN328" s="112">
        <v>2750.49</v>
      </c>
      <c r="AO328" s="112">
        <v>8640</v>
      </c>
      <c r="AP328" s="112">
        <v>54110.49</v>
      </c>
      <c r="AQ328" s="112">
        <v>9575.51</v>
      </c>
      <c r="AR328" s="112">
        <v>63686</v>
      </c>
      <c r="AS328" s="112">
        <v>0</v>
      </c>
      <c r="AT328" s="112">
        <v>0</v>
      </c>
      <c r="AU328" s="112">
        <v>0</v>
      </c>
      <c r="AV328" s="84">
        <v>9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2174</v>
      </c>
      <c r="BH328" s="114" t="s">
        <v>1865</v>
      </c>
      <c r="BI328" s="38" t="s">
        <v>110</v>
      </c>
      <c r="BJ328" s="85">
        <v>46030</v>
      </c>
      <c r="BK328" s="84"/>
      <c r="BL328" s="38"/>
      <c r="BM328" s="115"/>
      <c r="BN328" s="116"/>
      <c r="BO328" s="84"/>
      <c r="BP328" s="84"/>
      <c r="BQ328" s="117"/>
      <c r="BR328" s="118" t="s">
        <v>2235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205724</v>
      </c>
      <c r="J329" s="38" t="s">
        <v>253</v>
      </c>
      <c r="K329" s="84">
        <v>205724</v>
      </c>
      <c r="L329" s="84" t="s">
        <v>295</v>
      </c>
      <c r="M329" s="38" t="s">
        <v>296</v>
      </c>
      <c r="N329" s="84">
        <v>474143</v>
      </c>
      <c r="O329" s="84" t="s">
        <v>391</v>
      </c>
      <c r="P329" s="84">
        <v>820363</v>
      </c>
      <c r="Q329" s="38" t="s">
        <v>1081</v>
      </c>
      <c r="R329" s="38" t="s">
        <v>465</v>
      </c>
      <c r="S329" s="84" t="s">
        <v>1082</v>
      </c>
      <c r="T329" s="84" t="s">
        <v>1082</v>
      </c>
      <c r="U329" s="84" t="s">
        <v>260</v>
      </c>
      <c r="V329" s="84" t="s">
        <v>261</v>
      </c>
      <c r="W329" s="84">
        <v>0</v>
      </c>
      <c r="X329" s="38" t="s">
        <v>272</v>
      </c>
      <c r="Y329" s="84">
        <v>359817871</v>
      </c>
      <c r="Z329" s="38" t="s">
        <v>1083</v>
      </c>
      <c r="AA329" s="108" t="s">
        <v>1784</v>
      </c>
      <c r="AB329" s="84">
        <v>75000</v>
      </c>
      <c r="AC329" s="108"/>
      <c r="AD329" s="84">
        <v>75</v>
      </c>
      <c r="AE329" s="84" t="s">
        <v>1554</v>
      </c>
      <c r="AF329" s="84" t="s">
        <v>1472</v>
      </c>
      <c r="AG329" s="108" t="s">
        <v>1650</v>
      </c>
      <c r="AH329" s="84" t="s">
        <v>1357</v>
      </c>
      <c r="AI329" s="108" t="s">
        <v>1231</v>
      </c>
      <c r="AJ329" s="84">
        <v>1200</v>
      </c>
      <c r="AK329" s="84">
        <v>1200</v>
      </c>
      <c r="AL329" s="108" t="s">
        <v>1579</v>
      </c>
      <c r="AM329" s="84">
        <v>7473.08</v>
      </c>
      <c r="AN329" s="112">
        <v>3326.92</v>
      </c>
      <c r="AO329" s="112">
        <v>10800</v>
      </c>
      <c r="AP329" s="112">
        <v>67526.92</v>
      </c>
      <c r="AQ329" s="112">
        <v>11925.08</v>
      </c>
      <c r="AR329" s="112">
        <v>79452</v>
      </c>
      <c r="AS329" s="112">
        <v>0</v>
      </c>
      <c r="AT329" s="112">
        <v>0</v>
      </c>
      <c r="AU329" s="112">
        <v>0</v>
      </c>
      <c r="AV329" s="84">
        <v>9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2175</v>
      </c>
      <c r="BH329" s="114" t="s">
        <v>1865</v>
      </c>
      <c r="BI329" s="38" t="s">
        <v>110</v>
      </c>
      <c r="BJ329" s="85">
        <v>46030</v>
      </c>
      <c r="BK329" s="84"/>
      <c r="BL329" s="38"/>
      <c r="BM329" s="115"/>
      <c r="BN329" s="116"/>
      <c r="BO329" s="84"/>
      <c r="BP329" s="84"/>
      <c r="BQ329" s="117"/>
      <c r="BR329" s="118" t="s">
        <v>2235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205724</v>
      </c>
      <c r="J330" s="38" t="s">
        <v>253</v>
      </c>
      <c r="K330" s="84">
        <v>205724</v>
      </c>
      <c r="L330" s="84" t="s">
        <v>295</v>
      </c>
      <c r="M330" s="38" t="s">
        <v>296</v>
      </c>
      <c r="N330" s="84">
        <v>474143</v>
      </c>
      <c r="O330" s="84" t="s">
        <v>391</v>
      </c>
      <c r="P330" s="84">
        <v>820363</v>
      </c>
      <c r="Q330" s="38" t="s">
        <v>1081</v>
      </c>
      <c r="R330" s="38" t="s">
        <v>465</v>
      </c>
      <c r="S330" s="84" t="s">
        <v>1084</v>
      </c>
      <c r="T330" s="84" t="s">
        <v>1084</v>
      </c>
      <c r="U330" s="84" t="s">
        <v>260</v>
      </c>
      <c r="V330" s="84" t="s">
        <v>261</v>
      </c>
      <c r="W330" s="84">
        <v>0</v>
      </c>
      <c r="X330" s="38" t="s">
        <v>272</v>
      </c>
      <c r="Y330" s="84">
        <v>359819844</v>
      </c>
      <c r="Z330" s="38" t="s">
        <v>1085</v>
      </c>
      <c r="AA330" s="108" t="s">
        <v>1785</v>
      </c>
      <c r="AB330" s="84">
        <v>60000</v>
      </c>
      <c r="AC330" s="108"/>
      <c r="AD330" s="84">
        <v>75</v>
      </c>
      <c r="AE330" s="84" t="s">
        <v>1467</v>
      </c>
      <c r="AF330" s="84" t="s">
        <v>1786</v>
      </c>
      <c r="AG330" s="108" t="s">
        <v>1787</v>
      </c>
      <c r="AH330" s="84" t="s">
        <v>1357</v>
      </c>
      <c r="AI330" s="108" t="s">
        <v>1788</v>
      </c>
      <c r="AJ330" s="84">
        <v>960</v>
      </c>
      <c r="AK330" s="84">
        <v>960</v>
      </c>
      <c r="AL330" s="108" t="s">
        <v>1579</v>
      </c>
      <c r="AM330" s="84">
        <v>5247</v>
      </c>
      <c r="AN330" s="112">
        <v>2433</v>
      </c>
      <c r="AO330" s="112">
        <v>7680</v>
      </c>
      <c r="AP330" s="112">
        <v>54753</v>
      </c>
      <c r="AQ330" s="112">
        <v>9831</v>
      </c>
      <c r="AR330" s="112">
        <v>64584</v>
      </c>
      <c r="AS330" s="112">
        <v>0</v>
      </c>
      <c r="AT330" s="112">
        <v>0</v>
      </c>
      <c r="AU330" s="112">
        <v>0</v>
      </c>
      <c r="AV330" s="84">
        <v>8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2176</v>
      </c>
      <c r="BH330" s="114" t="s">
        <v>1865</v>
      </c>
      <c r="BI330" s="38" t="s">
        <v>110</v>
      </c>
      <c r="BJ330" s="85">
        <v>46030</v>
      </c>
      <c r="BK330" s="84"/>
      <c r="BL330" s="38"/>
      <c r="BM330" s="115"/>
      <c r="BN330" s="116"/>
      <c r="BO330" s="84"/>
      <c r="BP330" s="84"/>
      <c r="BQ330" s="117"/>
      <c r="BR330" s="118" t="s">
        <v>2235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205724</v>
      </c>
      <c r="J331" s="38" t="s">
        <v>253</v>
      </c>
      <c r="K331" s="84">
        <v>205724</v>
      </c>
      <c r="L331" s="84" t="s">
        <v>254</v>
      </c>
      <c r="M331" s="38" t="s">
        <v>255</v>
      </c>
      <c r="N331" s="84">
        <v>461754</v>
      </c>
      <c r="O331" s="84" t="s">
        <v>256</v>
      </c>
      <c r="P331" s="84">
        <v>744275</v>
      </c>
      <c r="Q331" s="38" t="s">
        <v>1046</v>
      </c>
      <c r="R331" s="38" t="s">
        <v>465</v>
      </c>
      <c r="S331" s="84" t="s">
        <v>1086</v>
      </c>
      <c r="T331" s="84" t="s">
        <v>1086</v>
      </c>
      <c r="U331" s="84" t="s">
        <v>291</v>
      </c>
      <c r="V331" s="84" t="s">
        <v>261</v>
      </c>
      <c r="W331" s="84">
        <v>0</v>
      </c>
      <c r="X331" s="38" t="s">
        <v>272</v>
      </c>
      <c r="Y331" s="84">
        <v>359820398</v>
      </c>
      <c r="Z331" s="38" t="s">
        <v>1087</v>
      </c>
      <c r="AA331" s="108" t="s">
        <v>1784</v>
      </c>
      <c r="AB331" s="84">
        <v>45000</v>
      </c>
      <c r="AC331" s="108"/>
      <c r="AD331" s="84">
        <v>75</v>
      </c>
      <c r="AE331" s="84" t="s">
        <v>1467</v>
      </c>
      <c r="AF331" s="84" t="s">
        <v>1789</v>
      </c>
      <c r="AG331" s="108" t="s">
        <v>1790</v>
      </c>
      <c r="AH331" s="84" t="s">
        <v>1357</v>
      </c>
      <c r="AI331" s="108" t="s">
        <v>1231</v>
      </c>
      <c r="AJ331" s="84">
        <v>720</v>
      </c>
      <c r="AK331" s="84">
        <v>720</v>
      </c>
      <c r="AL331" s="108" t="s">
        <v>1579</v>
      </c>
      <c r="AM331" s="84">
        <v>4483.84</v>
      </c>
      <c r="AN331" s="112">
        <v>1996.16</v>
      </c>
      <c r="AO331" s="112">
        <v>6480</v>
      </c>
      <c r="AP331" s="112">
        <v>40516.160000000003</v>
      </c>
      <c r="AQ331" s="112">
        <v>7155.84</v>
      </c>
      <c r="AR331" s="112">
        <v>47672</v>
      </c>
      <c r="AS331" s="112">
        <v>0</v>
      </c>
      <c r="AT331" s="112">
        <v>0</v>
      </c>
      <c r="AU331" s="112">
        <v>0</v>
      </c>
      <c r="AV331" s="84">
        <v>9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2177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205724</v>
      </c>
      <c r="J332" s="38" t="s">
        <v>253</v>
      </c>
      <c r="K332" s="84">
        <v>205724</v>
      </c>
      <c r="L332" s="84" t="s">
        <v>295</v>
      </c>
      <c r="M332" s="38" t="s">
        <v>296</v>
      </c>
      <c r="N332" s="84">
        <v>530134</v>
      </c>
      <c r="O332" s="84" t="s">
        <v>947</v>
      </c>
      <c r="P332" s="84">
        <v>883600</v>
      </c>
      <c r="Q332" s="38" t="s">
        <v>948</v>
      </c>
      <c r="R332" s="38" t="s">
        <v>465</v>
      </c>
      <c r="S332" s="84" t="s">
        <v>1088</v>
      </c>
      <c r="T332" s="84" t="s">
        <v>1088</v>
      </c>
      <c r="U332" s="84" t="s">
        <v>260</v>
      </c>
      <c r="V332" s="84" t="s">
        <v>281</v>
      </c>
      <c r="W332" s="84">
        <v>0</v>
      </c>
      <c r="X332" s="38" t="s">
        <v>272</v>
      </c>
      <c r="Y332" s="84">
        <v>359826733</v>
      </c>
      <c r="Z332" s="38" t="s">
        <v>1089</v>
      </c>
      <c r="AA332" s="108" t="s">
        <v>1785</v>
      </c>
      <c r="AB332" s="84">
        <v>60000</v>
      </c>
      <c r="AC332" s="108"/>
      <c r="AD332" s="84">
        <v>75</v>
      </c>
      <c r="AE332" s="84" t="s">
        <v>1467</v>
      </c>
      <c r="AF332" s="84" t="s">
        <v>1786</v>
      </c>
      <c r="AG332" s="108" t="s">
        <v>1787</v>
      </c>
      <c r="AH332" s="84" t="s">
        <v>1357</v>
      </c>
      <c r="AI332" s="108" t="s">
        <v>1788</v>
      </c>
      <c r="AJ332" s="84">
        <v>960</v>
      </c>
      <c r="AK332" s="84">
        <v>960</v>
      </c>
      <c r="AL332" s="108" t="s">
        <v>1579</v>
      </c>
      <c r="AM332" s="84">
        <v>5247</v>
      </c>
      <c r="AN332" s="112">
        <v>2433</v>
      </c>
      <c r="AO332" s="112">
        <v>7680</v>
      </c>
      <c r="AP332" s="112">
        <v>54753</v>
      </c>
      <c r="AQ332" s="112">
        <v>9831</v>
      </c>
      <c r="AR332" s="112">
        <v>64584</v>
      </c>
      <c r="AS332" s="112">
        <v>0</v>
      </c>
      <c r="AT332" s="112">
        <v>0</v>
      </c>
      <c r="AU332" s="112">
        <v>0</v>
      </c>
      <c r="AV332" s="84">
        <v>8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2178</v>
      </c>
      <c r="BH332" s="114" t="s">
        <v>1865</v>
      </c>
      <c r="BI332" s="38" t="s">
        <v>110</v>
      </c>
      <c r="BJ332" s="85">
        <v>46030</v>
      </c>
      <c r="BK332" s="84"/>
      <c r="BL332" s="38"/>
      <c r="BM332" s="115"/>
      <c r="BN332" s="116"/>
      <c r="BO332" s="84"/>
      <c r="BP332" s="84"/>
      <c r="BQ332" s="117"/>
      <c r="BR332" s="118" t="s">
        <v>2235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205724</v>
      </c>
      <c r="J333" s="38" t="s">
        <v>253</v>
      </c>
      <c r="K333" s="84">
        <v>205724</v>
      </c>
      <c r="L333" s="84" t="s">
        <v>295</v>
      </c>
      <c r="M333" s="38" t="s">
        <v>296</v>
      </c>
      <c r="N333" s="84">
        <v>474143</v>
      </c>
      <c r="O333" s="84" t="s">
        <v>391</v>
      </c>
      <c r="P333" s="84">
        <v>878938</v>
      </c>
      <c r="Q333" s="38" t="s">
        <v>678</v>
      </c>
      <c r="R333" s="38" t="s">
        <v>465</v>
      </c>
      <c r="S333" s="84" t="s">
        <v>1090</v>
      </c>
      <c r="T333" s="84" t="s">
        <v>1090</v>
      </c>
      <c r="U333" s="84" t="s">
        <v>260</v>
      </c>
      <c r="V333" s="84" t="s">
        <v>261</v>
      </c>
      <c r="W333" s="84">
        <v>0</v>
      </c>
      <c r="X333" s="38" t="s">
        <v>272</v>
      </c>
      <c r="Y333" s="84">
        <v>359828065</v>
      </c>
      <c r="Z333" s="38" t="s">
        <v>1091</v>
      </c>
      <c r="AA333" s="108" t="s">
        <v>1231</v>
      </c>
      <c r="AB333" s="84">
        <v>75000</v>
      </c>
      <c r="AC333" s="108"/>
      <c r="AD333" s="84">
        <v>75</v>
      </c>
      <c r="AE333" s="84" t="s">
        <v>1554</v>
      </c>
      <c r="AF333" s="84" t="s">
        <v>1511</v>
      </c>
      <c r="AG333" s="108" t="s">
        <v>1512</v>
      </c>
      <c r="AH333" s="84" t="s">
        <v>1357</v>
      </c>
      <c r="AI333" s="108" t="s">
        <v>1788</v>
      </c>
      <c r="AJ333" s="84">
        <v>1200</v>
      </c>
      <c r="AK333" s="84">
        <v>1200</v>
      </c>
      <c r="AL333" s="108" t="s">
        <v>1579</v>
      </c>
      <c r="AM333" s="84">
        <v>6724.72</v>
      </c>
      <c r="AN333" s="112">
        <v>2875.28</v>
      </c>
      <c r="AO333" s="112">
        <v>9600</v>
      </c>
      <c r="AP333" s="112">
        <v>68275.28</v>
      </c>
      <c r="AQ333" s="112">
        <v>12222.72</v>
      </c>
      <c r="AR333" s="112">
        <v>80498</v>
      </c>
      <c r="AS333" s="112">
        <v>0</v>
      </c>
      <c r="AT333" s="112">
        <v>0</v>
      </c>
      <c r="AU333" s="112">
        <v>0</v>
      </c>
      <c r="AV333" s="84">
        <v>8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2179</v>
      </c>
      <c r="BH333" s="114" t="s">
        <v>1865</v>
      </c>
      <c r="BI333" s="38" t="s">
        <v>110</v>
      </c>
      <c r="BJ333" s="85">
        <v>46030</v>
      </c>
      <c r="BK333" s="84"/>
      <c r="BL333" s="38"/>
      <c r="BM333" s="115"/>
      <c r="BN333" s="116"/>
      <c r="BO333" s="84"/>
      <c r="BP333" s="84"/>
      <c r="BQ333" s="117"/>
      <c r="BR333" s="118" t="s">
        <v>2235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205724</v>
      </c>
      <c r="J334" s="38" t="s">
        <v>253</v>
      </c>
      <c r="K334" s="84">
        <v>205724</v>
      </c>
      <c r="L334" s="84" t="s">
        <v>254</v>
      </c>
      <c r="M334" s="38" t="s">
        <v>255</v>
      </c>
      <c r="N334" s="84">
        <v>485766</v>
      </c>
      <c r="O334" s="84" t="s">
        <v>602</v>
      </c>
      <c r="P334" s="84">
        <v>825894</v>
      </c>
      <c r="Q334" s="38" t="s">
        <v>1092</v>
      </c>
      <c r="R334" s="38" t="s">
        <v>465</v>
      </c>
      <c r="S334" s="84" t="s">
        <v>1093</v>
      </c>
      <c r="T334" s="84" t="s">
        <v>1093</v>
      </c>
      <c r="U334" s="84" t="s">
        <v>291</v>
      </c>
      <c r="V334" s="84" t="s">
        <v>261</v>
      </c>
      <c r="W334" s="84">
        <v>0</v>
      </c>
      <c r="X334" s="38" t="s">
        <v>272</v>
      </c>
      <c r="Y334" s="84">
        <v>359828348</v>
      </c>
      <c r="Z334" s="38" t="s">
        <v>1094</v>
      </c>
      <c r="AA334" s="108" t="s">
        <v>1779</v>
      </c>
      <c r="AB334" s="84">
        <v>45000</v>
      </c>
      <c r="AC334" s="108"/>
      <c r="AD334" s="84">
        <v>75</v>
      </c>
      <c r="AE334" s="84" t="s">
        <v>1467</v>
      </c>
      <c r="AF334" s="84" t="s">
        <v>1791</v>
      </c>
      <c r="AG334" s="108" t="s">
        <v>1792</v>
      </c>
      <c r="AH334" s="84" t="s">
        <v>1357</v>
      </c>
      <c r="AI334" s="108" t="s">
        <v>1788</v>
      </c>
      <c r="AJ334" s="84">
        <v>720</v>
      </c>
      <c r="AK334" s="84">
        <v>720</v>
      </c>
      <c r="AL334" s="108" t="s">
        <v>1579</v>
      </c>
      <c r="AM334" s="84">
        <v>3968.44</v>
      </c>
      <c r="AN334" s="112">
        <v>1791.56</v>
      </c>
      <c r="AO334" s="112">
        <v>5760</v>
      </c>
      <c r="AP334" s="112">
        <v>41031.56</v>
      </c>
      <c r="AQ334" s="112">
        <v>7360.44</v>
      </c>
      <c r="AR334" s="112">
        <v>48392</v>
      </c>
      <c r="AS334" s="112">
        <v>0</v>
      </c>
      <c r="AT334" s="112">
        <v>0</v>
      </c>
      <c r="AU334" s="112">
        <v>0</v>
      </c>
      <c r="AV334" s="84">
        <v>8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2180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205724</v>
      </c>
      <c r="J335" s="38" t="s">
        <v>253</v>
      </c>
      <c r="K335" s="84">
        <v>205724</v>
      </c>
      <c r="L335" s="84" t="s">
        <v>295</v>
      </c>
      <c r="M335" s="38" t="s">
        <v>296</v>
      </c>
      <c r="N335" s="84">
        <v>471521</v>
      </c>
      <c r="O335" s="84" t="s">
        <v>358</v>
      </c>
      <c r="P335" s="84">
        <v>780091</v>
      </c>
      <c r="Q335" s="38" t="s">
        <v>510</v>
      </c>
      <c r="R335" s="38" t="s">
        <v>465</v>
      </c>
      <c r="S335" s="84" t="s">
        <v>1095</v>
      </c>
      <c r="T335" s="84" t="s">
        <v>1095</v>
      </c>
      <c r="U335" s="84" t="s">
        <v>260</v>
      </c>
      <c r="V335" s="84" t="s">
        <v>281</v>
      </c>
      <c r="W335" s="84">
        <v>0</v>
      </c>
      <c r="X335" s="38" t="s">
        <v>272</v>
      </c>
      <c r="Y335" s="84">
        <v>359828676</v>
      </c>
      <c r="Z335" s="38" t="s">
        <v>1096</v>
      </c>
      <c r="AA335" s="108" t="s">
        <v>1785</v>
      </c>
      <c r="AB335" s="84">
        <v>60000</v>
      </c>
      <c r="AC335" s="108"/>
      <c r="AD335" s="84">
        <v>75</v>
      </c>
      <c r="AE335" s="84" t="s">
        <v>1467</v>
      </c>
      <c r="AF335" s="84" t="s">
        <v>1786</v>
      </c>
      <c r="AG335" s="108" t="s">
        <v>1787</v>
      </c>
      <c r="AH335" s="84" t="s">
        <v>1357</v>
      </c>
      <c r="AI335" s="108" t="s">
        <v>1793</v>
      </c>
      <c r="AJ335" s="84">
        <v>960</v>
      </c>
      <c r="AK335" s="84">
        <v>960</v>
      </c>
      <c r="AL335" s="108" t="s">
        <v>1381</v>
      </c>
      <c r="AM335" s="84">
        <v>5202.75</v>
      </c>
      <c r="AN335" s="112">
        <v>2477.25</v>
      </c>
      <c r="AO335" s="112">
        <v>7680</v>
      </c>
      <c r="AP335" s="112">
        <v>54797.25</v>
      </c>
      <c r="AQ335" s="112">
        <v>9848.75</v>
      </c>
      <c r="AR335" s="112">
        <v>64646</v>
      </c>
      <c r="AS335" s="112">
        <v>0</v>
      </c>
      <c r="AT335" s="112">
        <v>0</v>
      </c>
      <c r="AU335" s="112">
        <v>0</v>
      </c>
      <c r="AV335" s="84">
        <v>8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2181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205724</v>
      </c>
      <c r="J336" s="38" t="s">
        <v>253</v>
      </c>
      <c r="K336" s="84">
        <v>205724</v>
      </c>
      <c r="L336" s="84" t="s">
        <v>295</v>
      </c>
      <c r="M336" s="38" t="s">
        <v>296</v>
      </c>
      <c r="N336" s="84">
        <v>471521</v>
      </c>
      <c r="O336" s="84" t="s">
        <v>358</v>
      </c>
      <c r="P336" s="84">
        <v>855415</v>
      </c>
      <c r="Q336" s="38" t="s">
        <v>1097</v>
      </c>
      <c r="R336" s="38" t="s">
        <v>465</v>
      </c>
      <c r="S336" s="84" t="s">
        <v>1098</v>
      </c>
      <c r="T336" s="84" t="s">
        <v>1098</v>
      </c>
      <c r="U336" s="84" t="s">
        <v>260</v>
      </c>
      <c r="V336" s="84" t="s">
        <v>261</v>
      </c>
      <c r="W336" s="84">
        <v>0</v>
      </c>
      <c r="X336" s="38" t="s">
        <v>272</v>
      </c>
      <c r="Y336" s="84">
        <v>359832830</v>
      </c>
      <c r="Z336" s="38" t="s">
        <v>1099</v>
      </c>
      <c r="AA336" s="108" t="s">
        <v>1231</v>
      </c>
      <c r="AB336" s="84">
        <v>45000</v>
      </c>
      <c r="AC336" s="108"/>
      <c r="AD336" s="84">
        <v>75</v>
      </c>
      <c r="AE336" s="84" t="s">
        <v>1467</v>
      </c>
      <c r="AF336" s="84" t="s">
        <v>1791</v>
      </c>
      <c r="AG336" s="108" t="s">
        <v>1463</v>
      </c>
      <c r="AH336" s="84" t="s">
        <v>1357</v>
      </c>
      <c r="AI336" s="108" t="s">
        <v>1793</v>
      </c>
      <c r="AJ336" s="84">
        <v>720</v>
      </c>
      <c r="AK336" s="84">
        <v>720</v>
      </c>
      <c r="AL336" s="108" t="s">
        <v>1381</v>
      </c>
      <c r="AM336" s="84">
        <v>4001.63</v>
      </c>
      <c r="AN336" s="112">
        <v>1758.37</v>
      </c>
      <c r="AO336" s="112">
        <v>5760</v>
      </c>
      <c r="AP336" s="112">
        <v>40998.370000000003</v>
      </c>
      <c r="AQ336" s="112">
        <v>7346.63</v>
      </c>
      <c r="AR336" s="112">
        <v>48345</v>
      </c>
      <c r="AS336" s="112">
        <v>0</v>
      </c>
      <c r="AT336" s="112">
        <v>0</v>
      </c>
      <c r="AU336" s="112">
        <v>0</v>
      </c>
      <c r="AV336" s="84">
        <v>8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2182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205724</v>
      </c>
      <c r="J337" s="38" t="s">
        <v>253</v>
      </c>
      <c r="K337" s="84">
        <v>205724</v>
      </c>
      <c r="L337" s="84" t="s">
        <v>295</v>
      </c>
      <c r="M337" s="38" t="s">
        <v>296</v>
      </c>
      <c r="N337" s="84">
        <v>474143</v>
      </c>
      <c r="O337" s="84" t="s">
        <v>391</v>
      </c>
      <c r="P337" s="84">
        <v>820363</v>
      </c>
      <c r="Q337" s="38" t="s">
        <v>1081</v>
      </c>
      <c r="R337" s="38" t="s">
        <v>465</v>
      </c>
      <c r="S337" s="84" t="s">
        <v>1100</v>
      </c>
      <c r="T337" s="84" t="s">
        <v>1100</v>
      </c>
      <c r="U337" s="84" t="s">
        <v>260</v>
      </c>
      <c r="V337" s="84" t="s">
        <v>281</v>
      </c>
      <c r="W337" s="84">
        <v>0</v>
      </c>
      <c r="X337" s="38" t="s">
        <v>272</v>
      </c>
      <c r="Y337" s="84">
        <v>359833909</v>
      </c>
      <c r="Z337" s="38" t="s">
        <v>1101</v>
      </c>
      <c r="AA337" s="108" t="s">
        <v>1779</v>
      </c>
      <c r="AB337" s="84">
        <v>60000</v>
      </c>
      <c r="AC337" s="108"/>
      <c r="AD337" s="84">
        <v>75</v>
      </c>
      <c r="AE337" s="84" t="s">
        <v>1467</v>
      </c>
      <c r="AF337" s="84" t="s">
        <v>1791</v>
      </c>
      <c r="AG337" s="108" t="s">
        <v>1792</v>
      </c>
      <c r="AH337" s="84" t="s">
        <v>1357</v>
      </c>
      <c r="AI337" s="108" t="s">
        <v>1788</v>
      </c>
      <c r="AJ337" s="84">
        <v>960</v>
      </c>
      <c r="AK337" s="84">
        <v>960</v>
      </c>
      <c r="AL337" s="108" t="s">
        <v>1579</v>
      </c>
      <c r="AM337" s="84">
        <v>5291.26</v>
      </c>
      <c r="AN337" s="112">
        <v>2388.7399999999998</v>
      </c>
      <c r="AO337" s="112">
        <v>7680</v>
      </c>
      <c r="AP337" s="112">
        <v>54708.74</v>
      </c>
      <c r="AQ337" s="112">
        <v>9813.26</v>
      </c>
      <c r="AR337" s="112">
        <v>64522</v>
      </c>
      <c r="AS337" s="112">
        <v>0</v>
      </c>
      <c r="AT337" s="112">
        <v>0</v>
      </c>
      <c r="AU337" s="112">
        <v>0</v>
      </c>
      <c r="AV337" s="84">
        <v>8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2183</v>
      </c>
      <c r="BH337" s="114" t="s">
        <v>1865</v>
      </c>
      <c r="BI337" s="38" t="s">
        <v>110</v>
      </c>
      <c r="BJ337" s="85">
        <v>46030</v>
      </c>
      <c r="BK337" s="84"/>
      <c r="BL337" s="38"/>
      <c r="BM337" s="115"/>
      <c r="BN337" s="116"/>
      <c r="BO337" s="84"/>
      <c r="BP337" s="84"/>
      <c r="BQ337" s="117"/>
      <c r="BR337" s="118" t="s">
        <v>2235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205724</v>
      </c>
      <c r="J338" s="38" t="s">
        <v>253</v>
      </c>
      <c r="K338" s="84">
        <v>205724</v>
      </c>
      <c r="L338" s="84" t="s">
        <v>295</v>
      </c>
      <c r="M338" s="38" t="s">
        <v>296</v>
      </c>
      <c r="N338" s="84">
        <v>471521</v>
      </c>
      <c r="O338" s="84" t="s">
        <v>358</v>
      </c>
      <c r="P338" s="84">
        <v>780091</v>
      </c>
      <c r="Q338" s="38" t="s">
        <v>510</v>
      </c>
      <c r="R338" s="38" t="s">
        <v>465</v>
      </c>
      <c r="S338" s="84" t="s">
        <v>1102</v>
      </c>
      <c r="T338" s="84" t="s">
        <v>1102</v>
      </c>
      <c r="U338" s="84" t="s">
        <v>260</v>
      </c>
      <c r="V338" s="84" t="s">
        <v>281</v>
      </c>
      <c r="W338" s="84">
        <v>0</v>
      </c>
      <c r="X338" s="38" t="s">
        <v>990</v>
      </c>
      <c r="Y338" s="84">
        <v>359836869</v>
      </c>
      <c r="Z338" s="38" t="s">
        <v>1103</v>
      </c>
      <c r="AA338" s="108" t="s">
        <v>1394</v>
      </c>
      <c r="AB338" s="84">
        <v>42000</v>
      </c>
      <c r="AC338" s="108"/>
      <c r="AD338" s="84">
        <v>50</v>
      </c>
      <c r="AE338" s="84" t="s">
        <v>1467</v>
      </c>
      <c r="AF338" s="84" t="s">
        <v>1791</v>
      </c>
      <c r="AG338" s="108" t="s">
        <v>1794</v>
      </c>
      <c r="AH338" s="84" t="s">
        <v>1357</v>
      </c>
      <c r="AI338" s="108" t="s">
        <v>1793</v>
      </c>
      <c r="AJ338" s="84">
        <v>950</v>
      </c>
      <c r="AK338" s="84">
        <v>950</v>
      </c>
      <c r="AL338" s="108" t="s">
        <v>1381</v>
      </c>
      <c r="AM338" s="84">
        <v>5967.08</v>
      </c>
      <c r="AN338" s="112">
        <v>1632.92</v>
      </c>
      <c r="AO338" s="112">
        <v>7600</v>
      </c>
      <c r="AP338" s="112">
        <v>36032.92</v>
      </c>
      <c r="AQ338" s="112">
        <v>4008.08</v>
      </c>
      <c r="AR338" s="112">
        <v>40041</v>
      </c>
      <c r="AS338" s="112">
        <v>0</v>
      </c>
      <c r="AT338" s="112">
        <v>0</v>
      </c>
      <c r="AU338" s="112">
        <v>0</v>
      </c>
      <c r="AV338" s="84">
        <v>8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2184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205724</v>
      </c>
      <c r="J339" s="38" t="s">
        <v>253</v>
      </c>
      <c r="K339" s="84">
        <v>205724</v>
      </c>
      <c r="L339" s="84" t="s">
        <v>295</v>
      </c>
      <c r="M339" s="38" t="s">
        <v>296</v>
      </c>
      <c r="N339" s="84">
        <v>471521</v>
      </c>
      <c r="O339" s="84" t="s">
        <v>358</v>
      </c>
      <c r="P339" s="84">
        <v>855415</v>
      </c>
      <c r="Q339" s="38" t="s">
        <v>1097</v>
      </c>
      <c r="R339" s="38" t="s">
        <v>465</v>
      </c>
      <c r="S339" s="84" t="s">
        <v>1104</v>
      </c>
      <c r="T339" s="84" t="s">
        <v>1104</v>
      </c>
      <c r="U339" s="84" t="s">
        <v>260</v>
      </c>
      <c r="V339" s="84" t="s">
        <v>281</v>
      </c>
      <c r="W339" s="84">
        <v>0</v>
      </c>
      <c r="X339" s="38" t="s">
        <v>990</v>
      </c>
      <c r="Y339" s="84">
        <v>359839731</v>
      </c>
      <c r="Z339" s="38" t="s">
        <v>1105</v>
      </c>
      <c r="AA339" s="108" t="s">
        <v>1231</v>
      </c>
      <c r="AB339" s="84">
        <v>60000</v>
      </c>
      <c r="AC339" s="108"/>
      <c r="AD339" s="84">
        <v>75</v>
      </c>
      <c r="AE339" s="84" t="s">
        <v>1467</v>
      </c>
      <c r="AF339" s="84" t="s">
        <v>1791</v>
      </c>
      <c r="AG339" s="108" t="s">
        <v>1795</v>
      </c>
      <c r="AH339" s="84" t="s">
        <v>1357</v>
      </c>
      <c r="AI339" s="108" t="s">
        <v>1793</v>
      </c>
      <c r="AJ339" s="84">
        <v>960</v>
      </c>
      <c r="AK339" s="84">
        <v>960</v>
      </c>
      <c r="AL339" s="108" t="s">
        <v>1381</v>
      </c>
      <c r="AM339" s="84">
        <v>5335.49</v>
      </c>
      <c r="AN339" s="112">
        <v>2344.5100000000002</v>
      </c>
      <c r="AO339" s="112">
        <v>7680</v>
      </c>
      <c r="AP339" s="112">
        <v>54664.51</v>
      </c>
      <c r="AQ339" s="112">
        <v>9795.49</v>
      </c>
      <c r="AR339" s="112">
        <v>64460</v>
      </c>
      <c r="AS339" s="112">
        <v>0</v>
      </c>
      <c r="AT339" s="112">
        <v>0</v>
      </c>
      <c r="AU339" s="112">
        <v>0</v>
      </c>
      <c r="AV339" s="84">
        <v>8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2185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217466</v>
      </c>
      <c r="J340" s="38" t="s">
        <v>869</v>
      </c>
      <c r="K340" s="84">
        <v>217466</v>
      </c>
      <c r="L340" s="84" t="s">
        <v>295</v>
      </c>
      <c r="M340" s="38" t="s">
        <v>296</v>
      </c>
      <c r="N340" s="84">
        <v>506316</v>
      </c>
      <c r="O340" s="84" t="s">
        <v>870</v>
      </c>
      <c r="P340" s="84">
        <v>827085</v>
      </c>
      <c r="Q340" s="38" t="s">
        <v>871</v>
      </c>
      <c r="R340" s="38" t="s">
        <v>465</v>
      </c>
      <c r="S340" s="84" t="s">
        <v>872</v>
      </c>
      <c r="T340" s="84" t="s">
        <v>872</v>
      </c>
      <c r="U340" s="84" t="s">
        <v>260</v>
      </c>
      <c r="V340" s="84" t="s">
        <v>261</v>
      </c>
      <c r="W340" s="84">
        <v>0</v>
      </c>
      <c r="X340" s="38" t="s">
        <v>990</v>
      </c>
      <c r="Y340" s="84">
        <v>359840681</v>
      </c>
      <c r="Z340" s="38" t="s">
        <v>874</v>
      </c>
      <c r="AA340" s="108" t="s">
        <v>1607</v>
      </c>
      <c r="AB340" s="84">
        <v>70000</v>
      </c>
      <c r="AC340" s="108"/>
      <c r="AD340" s="84">
        <v>75</v>
      </c>
      <c r="AE340" s="84" t="s">
        <v>1554</v>
      </c>
      <c r="AF340" s="84" t="s">
        <v>1402</v>
      </c>
      <c r="AG340" s="108" t="s">
        <v>1646</v>
      </c>
      <c r="AH340" s="84" t="s">
        <v>1357</v>
      </c>
      <c r="AI340" s="108" t="s">
        <v>1796</v>
      </c>
      <c r="AJ340" s="84">
        <v>1120</v>
      </c>
      <c r="AK340" s="84">
        <v>1120</v>
      </c>
      <c r="AL340" s="108" t="s">
        <v>1558</v>
      </c>
      <c r="AM340" s="84">
        <v>5221.24</v>
      </c>
      <c r="AN340" s="112">
        <v>2618.7600000000002</v>
      </c>
      <c r="AO340" s="112">
        <v>7840</v>
      </c>
      <c r="AP340" s="112">
        <v>64778.76</v>
      </c>
      <c r="AQ340" s="112">
        <v>11833.24</v>
      </c>
      <c r="AR340" s="112">
        <v>76612</v>
      </c>
      <c r="AS340" s="112">
        <v>0</v>
      </c>
      <c r="AT340" s="112">
        <v>0</v>
      </c>
      <c r="AU340" s="112">
        <v>0</v>
      </c>
      <c r="AV340" s="84">
        <v>7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2085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208957</v>
      </c>
      <c r="J341" s="38" t="s">
        <v>488</v>
      </c>
      <c r="K341" s="84">
        <v>208957</v>
      </c>
      <c r="L341" s="84" t="s">
        <v>254</v>
      </c>
      <c r="M341" s="38" t="s">
        <v>255</v>
      </c>
      <c r="N341" s="84">
        <v>471608</v>
      </c>
      <c r="O341" s="84" t="s">
        <v>489</v>
      </c>
      <c r="P341" s="84">
        <v>934487</v>
      </c>
      <c r="Q341" s="38" t="s">
        <v>1106</v>
      </c>
      <c r="R341" s="38" t="s">
        <v>465</v>
      </c>
      <c r="S341" s="84" t="s">
        <v>1107</v>
      </c>
      <c r="T341" s="84" t="s">
        <v>1107</v>
      </c>
      <c r="U341" s="84" t="s">
        <v>291</v>
      </c>
      <c r="V341" s="84" t="s">
        <v>261</v>
      </c>
      <c r="W341" s="84">
        <v>0</v>
      </c>
      <c r="X341" s="38" t="s">
        <v>272</v>
      </c>
      <c r="Y341" s="84">
        <v>359845554</v>
      </c>
      <c r="Z341" s="38" t="s">
        <v>1108</v>
      </c>
      <c r="AA341" s="108" t="s">
        <v>1793</v>
      </c>
      <c r="AB341" s="84">
        <v>60000</v>
      </c>
      <c r="AC341" s="108"/>
      <c r="AD341" s="84">
        <v>128</v>
      </c>
      <c r="AE341" s="84" t="s">
        <v>1467</v>
      </c>
      <c r="AF341" s="84" t="s">
        <v>1797</v>
      </c>
      <c r="AG341" s="108" t="s">
        <v>1798</v>
      </c>
      <c r="AH341" s="84" t="s">
        <v>1357</v>
      </c>
      <c r="AI341" s="108" t="s">
        <v>1799</v>
      </c>
      <c r="AJ341" s="84">
        <v>640</v>
      </c>
      <c r="AK341" s="84">
        <v>640</v>
      </c>
      <c r="AL341" s="108" t="s">
        <v>1564</v>
      </c>
      <c r="AM341" s="84">
        <v>1895.32</v>
      </c>
      <c r="AN341" s="112">
        <v>1944.68</v>
      </c>
      <c r="AO341" s="112">
        <v>3840</v>
      </c>
      <c r="AP341" s="112">
        <v>58104.68</v>
      </c>
      <c r="AQ341" s="112">
        <v>19453.32</v>
      </c>
      <c r="AR341" s="112">
        <v>77558</v>
      </c>
      <c r="AS341" s="112">
        <v>0</v>
      </c>
      <c r="AT341" s="112">
        <v>0</v>
      </c>
      <c r="AU341" s="112">
        <v>0</v>
      </c>
      <c r="AV341" s="84">
        <v>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2186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217691</v>
      </c>
      <c r="J342" s="38" t="s">
        <v>582</v>
      </c>
      <c r="K342" s="84">
        <v>217691</v>
      </c>
      <c r="L342" s="84" t="s">
        <v>295</v>
      </c>
      <c r="M342" s="38" t="s">
        <v>296</v>
      </c>
      <c r="N342" s="84">
        <v>507677</v>
      </c>
      <c r="O342" s="84" t="s">
        <v>583</v>
      </c>
      <c r="P342" s="84">
        <v>831116</v>
      </c>
      <c r="Q342" s="38" t="s">
        <v>584</v>
      </c>
      <c r="R342" s="38" t="s">
        <v>677</v>
      </c>
      <c r="S342" s="84" t="s">
        <v>842</v>
      </c>
      <c r="T342" s="84" t="s">
        <v>842</v>
      </c>
      <c r="U342" s="84" t="s">
        <v>260</v>
      </c>
      <c r="V342" s="84" t="s">
        <v>281</v>
      </c>
      <c r="W342" s="84">
        <v>0</v>
      </c>
      <c r="X342" s="38" t="s">
        <v>272</v>
      </c>
      <c r="Y342" s="84">
        <v>359846132</v>
      </c>
      <c r="Z342" s="38" t="s">
        <v>843</v>
      </c>
      <c r="AA342" s="108" t="s">
        <v>1776</v>
      </c>
      <c r="AB342" s="84">
        <v>30000</v>
      </c>
      <c r="AC342" s="108"/>
      <c r="AD342" s="84">
        <v>50</v>
      </c>
      <c r="AE342" s="84" t="s">
        <v>1508</v>
      </c>
      <c r="AF342" s="84" t="s">
        <v>1623</v>
      </c>
      <c r="AG342" s="108" t="s">
        <v>1635</v>
      </c>
      <c r="AH342" s="84" t="s">
        <v>1357</v>
      </c>
      <c r="AI342" s="108" t="s">
        <v>1800</v>
      </c>
      <c r="AJ342" s="84">
        <v>680</v>
      </c>
      <c r="AK342" s="84">
        <v>680</v>
      </c>
      <c r="AL342" s="108" t="s">
        <v>1381</v>
      </c>
      <c r="AM342" s="84">
        <v>3702.82</v>
      </c>
      <c r="AN342" s="112">
        <v>1057.18</v>
      </c>
      <c r="AO342" s="112">
        <v>4760</v>
      </c>
      <c r="AP342" s="112">
        <v>26297.18</v>
      </c>
      <c r="AQ342" s="112">
        <v>2990.82</v>
      </c>
      <c r="AR342" s="112">
        <v>29288</v>
      </c>
      <c r="AS342" s="112">
        <v>0</v>
      </c>
      <c r="AT342" s="112">
        <v>0</v>
      </c>
      <c r="AU342" s="112">
        <v>0</v>
      </c>
      <c r="AV342" s="84">
        <v>7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2074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205724</v>
      </c>
      <c r="J343" s="38" t="s">
        <v>253</v>
      </c>
      <c r="K343" s="84">
        <v>205724</v>
      </c>
      <c r="L343" s="84" t="s">
        <v>295</v>
      </c>
      <c r="M343" s="38" t="s">
        <v>296</v>
      </c>
      <c r="N343" s="84">
        <v>469306</v>
      </c>
      <c r="O343" s="84" t="s">
        <v>266</v>
      </c>
      <c r="P343" s="84">
        <v>870525</v>
      </c>
      <c r="Q343" s="38" t="s">
        <v>638</v>
      </c>
      <c r="R343" s="38" t="s">
        <v>465</v>
      </c>
      <c r="S343" s="84" t="s">
        <v>1109</v>
      </c>
      <c r="T343" s="84" t="s">
        <v>1109</v>
      </c>
      <c r="U343" s="84" t="s">
        <v>260</v>
      </c>
      <c r="V343" s="84" t="s">
        <v>261</v>
      </c>
      <c r="W343" s="84">
        <v>0</v>
      </c>
      <c r="X343" s="38" t="s">
        <v>272</v>
      </c>
      <c r="Y343" s="84">
        <v>359847973</v>
      </c>
      <c r="Z343" s="38" t="s">
        <v>605</v>
      </c>
      <c r="AA343" s="108" t="s">
        <v>1644</v>
      </c>
      <c r="AB343" s="84">
        <v>61000</v>
      </c>
      <c r="AC343" s="108"/>
      <c r="AD343" s="84">
        <v>75</v>
      </c>
      <c r="AE343" s="84" t="s">
        <v>1554</v>
      </c>
      <c r="AF343" s="84" t="s">
        <v>1500</v>
      </c>
      <c r="AG343" s="108" t="s">
        <v>1477</v>
      </c>
      <c r="AH343" s="84" t="s">
        <v>1357</v>
      </c>
      <c r="AI343" s="108" t="s">
        <v>1800</v>
      </c>
      <c r="AJ343" s="84">
        <v>980</v>
      </c>
      <c r="AK343" s="84">
        <v>980</v>
      </c>
      <c r="AL343" s="108" t="s">
        <v>1381</v>
      </c>
      <c r="AM343" s="84">
        <v>4623.1400000000003</v>
      </c>
      <c r="AN343" s="112">
        <v>2236.86</v>
      </c>
      <c r="AO343" s="112">
        <v>6860</v>
      </c>
      <c r="AP343" s="112">
        <v>56376.86</v>
      </c>
      <c r="AQ343" s="112">
        <v>10231.14</v>
      </c>
      <c r="AR343" s="112">
        <v>66608</v>
      </c>
      <c r="AS343" s="112">
        <v>0</v>
      </c>
      <c r="AT343" s="112">
        <v>0</v>
      </c>
      <c r="AU343" s="112">
        <v>0</v>
      </c>
      <c r="AV343" s="84">
        <v>7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2187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205724</v>
      </c>
      <c r="J344" s="38" t="s">
        <v>253</v>
      </c>
      <c r="K344" s="84">
        <v>205724</v>
      </c>
      <c r="L344" s="84" t="s">
        <v>295</v>
      </c>
      <c r="M344" s="38" t="s">
        <v>296</v>
      </c>
      <c r="N344" s="84">
        <v>476502</v>
      </c>
      <c r="O344" s="84" t="s">
        <v>799</v>
      </c>
      <c r="P344" s="84">
        <v>834136</v>
      </c>
      <c r="Q344" s="38" t="s">
        <v>968</v>
      </c>
      <c r="R344" s="38" t="s">
        <v>465</v>
      </c>
      <c r="S344" s="84" t="s">
        <v>1110</v>
      </c>
      <c r="T344" s="84" t="s">
        <v>1110</v>
      </c>
      <c r="U344" s="84" t="s">
        <v>260</v>
      </c>
      <c r="V344" s="84" t="s">
        <v>261</v>
      </c>
      <c r="W344" s="84">
        <v>0</v>
      </c>
      <c r="X344" s="38" t="s">
        <v>943</v>
      </c>
      <c r="Y344" s="84">
        <v>359862852</v>
      </c>
      <c r="Z344" s="38" t="s">
        <v>1111</v>
      </c>
      <c r="AA344" s="108" t="s">
        <v>1801</v>
      </c>
      <c r="AB344" s="84">
        <v>60000</v>
      </c>
      <c r="AC344" s="108"/>
      <c r="AD344" s="84">
        <v>75</v>
      </c>
      <c r="AE344" s="84" t="s">
        <v>1467</v>
      </c>
      <c r="AF344" s="84" t="s">
        <v>1802</v>
      </c>
      <c r="AG344" s="108" t="s">
        <v>1803</v>
      </c>
      <c r="AH344" s="84" t="s">
        <v>1357</v>
      </c>
      <c r="AI344" s="108" t="s">
        <v>1804</v>
      </c>
      <c r="AJ344" s="84">
        <v>960</v>
      </c>
      <c r="AK344" s="84">
        <v>960</v>
      </c>
      <c r="AL344" s="108" t="s">
        <v>1381</v>
      </c>
      <c r="AM344" s="84">
        <v>3970.85</v>
      </c>
      <c r="AN344" s="112">
        <v>1789.15</v>
      </c>
      <c r="AO344" s="112">
        <v>5760</v>
      </c>
      <c r="AP344" s="112">
        <v>56029.15</v>
      </c>
      <c r="AQ344" s="112">
        <v>10350.85</v>
      </c>
      <c r="AR344" s="112">
        <v>66380</v>
      </c>
      <c r="AS344" s="112">
        <v>0</v>
      </c>
      <c r="AT344" s="112">
        <v>0</v>
      </c>
      <c r="AU344" s="112">
        <v>0</v>
      </c>
      <c r="AV344" s="84">
        <v>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2188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205724</v>
      </c>
      <c r="J345" s="38" t="s">
        <v>253</v>
      </c>
      <c r="K345" s="84">
        <v>205724</v>
      </c>
      <c r="L345" s="84" t="s">
        <v>295</v>
      </c>
      <c r="M345" s="38" t="s">
        <v>296</v>
      </c>
      <c r="N345" s="84">
        <v>476502</v>
      </c>
      <c r="O345" s="84" t="s">
        <v>799</v>
      </c>
      <c r="P345" s="84">
        <v>834136</v>
      </c>
      <c r="Q345" s="38" t="s">
        <v>968</v>
      </c>
      <c r="R345" s="38" t="s">
        <v>465</v>
      </c>
      <c r="S345" s="84" t="s">
        <v>969</v>
      </c>
      <c r="T345" s="84" t="s">
        <v>969</v>
      </c>
      <c r="U345" s="84" t="s">
        <v>260</v>
      </c>
      <c r="V345" s="84" t="s">
        <v>281</v>
      </c>
      <c r="W345" s="84">
        <v>0</v>
      </c>
      <c r="X345" s="38" t="s">
        <v>272</v>
      </c>
      <c r="Y345" s="84">
        <v>359864210</v>
      </c>
      <c r="Z345" s="38" t="s">
        <v>970</v>
      </c>
      <c r="AA345" s="108" t="s">
        <v>1793</v>
      </c>
      <c r="AB345" s="84">
        <v>75000</v>
      </c>
      <c r="AC345" s="108"/>
      <c r="AD345" s="84">
        <v>75</v>
      </c>
      <c r="AE345" s="84" t="s">
        <v>1554</v>
      </c>
      <c r="AF345" s="84" t="s">
        <v>1695</v>
      </c>
      <c r="AG345" s="108" t="s">
        <v>1696</v>
      </c>
      <c r="AH345" s="84" t="s">
        <v>1357</v>
      </c>
      <c r="AI345" s="108" t="s">
        <v>1800</v>
      </c>
      <c r="AJ345" s="84">
        <v>1200</v>
      </c>
      <c r="AK345" s="84">
        <v>1200</v>
      </c>
      <c r="AL345" s="108" t="s">
        <v>1381</v>
      </c>
      <c r="AM345" s="84">
        <v>5869.43</v>
      </c>
      <c r="AN345" s="112">
        <v>2530.5700000000002</v>
      </c>
      <c r="AO345" s="112">
        <v>8400</v>
      </c>
      <c r="AP345" s="112">
        <v>69130.570000000007</v>
      </c>
      <c r="AQ345" s="112">
        <v>12567.43</v>
      </c>
      <c r="AR345" s="112">
        <v>81698</v>
      </c>
      <c r="AS345" s="112">
        <v>0</v>
      </c>
      <c r="AT345" s="112">
        <v>0</v>
      </c>
      <c r="AU345" s="112">
        <v>0</v>
      </c>
      <c r="AV345" s="84">
        <v>7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2124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205724</v>
      </c>
      <c r="J346" s="38" t="s">
        <v>253</v>
      </c>
      <c r="K346" s="84">
        <v>205724</v>
      </c>
      <c r="L346" s="84" t="s">
        <v>295</v>
      </c>
      <c r="M346" s="38" t="s">
        <v>296</v>
      </c>
      <c r="N346" s="84">
        <v>469871</v>
      </c>
      <c r="O346" s="84" t="s">
        <v>323</v>
      </c>
      <c r="P346" s="84">
        <v>731505</v>
      </c>
      <c r="Q346" s="38" t="s">
        <v>1112</v>
      </c>
      <c r="R346" s="38" t="s">
        <v>465</v>
      </c>
      <c r="S346" s="84" t="s">
        <v>1113</v>
      </c>
      <c r="T346" s="84" t="s">
        <v>1113</v>
      </c>
      <c r="U346" s="84" t="s">
        <v>260</v>
      </c>
      <c r="V346" s="84" t="s">
        <v>281</v>
      </c>
      <c r="W346" s="84">
        <v>0</v>
      </c>
      <c r="X346" s="38" t="s">
        <v>990</v>
      </c>
      <c r="Y346" s="84">
        <v>359872893</v>
      </c>
      <c r="Z346" s="38" t="s">
        <v>1114</v>
      </c>
      <c r="AA346" s="108" t="s">
        <v>1793</v>
      </c>
      <c r="AB346" s="84">
        <v>45000</v>
      </c>
      <c r="AC346" s="108"/>
      <c r="AD346" s="84">
        <v>75</v>
      </c>
      <c r="AE346" s="84" t="s">
        <v>1467</v>
      </c>
      <c r="AF346" s="84" t="s">
        <v>1797</v>
      </c>
      <c r="AG346" s="108" t="s">
        <v>1798</v>
      </c>
      <c r="AH346" s="84" t="s">
        <v>1357</v>
      </c>
      <c r="AI346" s="108" t="s">
        <v>1800</v>
      </c>
      <c r="AJ346" s="84">
        <v>720</v>
      </c>
      <c r="AK346" s="84">
        <v>720</v>
      </c>
      <c r="AL346" s="108" t="s">
        <v>1381</v>
      </c>
      <c r="AM346" s="84">
        <v>3521.66</v>
      </c>
      <c r="AN346" s="112">
        <v>1518.34</v>
      </c>
      <c r="AO346" s="112">
        <v>5040</v>
      </c>
      <c r="AP346" s="112">
        <v>41478.339999999997</v>
      </c>
      <c r="AQ346" s="112">
        <v>7540.66</v>
      </c>
      <c r="AR346" s="112">
        <v>49019</v>
      </c>
      <c r="AS346" s="112">
        <v>0</v>
      </c>
      <c r="AT346" s="112">
        <v>0</v>
      </c>
      <c r="AU346" s="112">
        <v>0</v>
      </c>
      <c r="AV346" s="84">
        <v>7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2189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208957</v>
      </c>
      <c r="J347" s="38" t="s">
        <v>488</v>
      </c>
      <c r="K347" s="84">
        <v>208957</v>
      </c>
      <c r="L347" s="84" t="s">
        <v>254</v>
      </c>
      <c r="M347" s="38" t="s">
        <v>255</v>
      </c>
      <c r="N347" s="84">
        <v>471608</v>
      </c>
      <c r="O347" s="84" t="s">
        <v>489</v>
      </c>
      <c r="P347" s="84">
        <v>934487</v>
      </c>
      <c r="Q347" s="38" t="s">
        <v>1106</v>
      </c>
      <c r="R347" s="38" t="s">
        <v>465</v>
      </c>
      <c r="S347" s="84" t="s">
        <v>1115</v>
      </c>
      <c r="T347" s="84" t="s">
        <v>1115</v>
      </c>
      <c r="U347" s="84" t="s">
        <v>260</v>
      </c>
      <c r="V347" s="84" t="s">
        <v>281</v>
      </c>
      <c r="W347" s="84">
        <v>0</v>
      </c>
      <c r="X347" s="38" t="s">
        <v>272</v>
      </c>
      <c r="Y347" s="84">
        <v>359873216</v>
      </c>
      <c r="Z347" s="38" t="s">
        <v>1116</v>
      </c>
      <c r="AA347" s="108" t="s">
        <v>1805</v>
      </c>
      <c r="AB347" s="84">
        <v>45000</v>
      </c>
      <c r="AC347" s="108"/>
      <c r="AD347" s="84">
        <v>75</v>
      </c>
      <c r="AE347" s="84" t="s">
        <v>1467</v>
      </c>
      <c r="AF347" s="84" t="s">
        <v>1806</v>
      </c>
      <c r="AG347" s="108" t="s">
        <v>1807</v>
      </c>
      <c r="AH347" s="84" t="s">
        <v>1357</v>
      </c>
      <c r="AI347" s="108" t="s">
        <v>1799</v>
      </c>
      <c r="AJ347" s="84">
        <v>720</v>
      </c>
      <c r="AK347" s="84">
        <v>720</v>
      </c>
      <c r="AL347" s="108" t="s">
        <v>1564</v>
      </c>
      <c r="AM347" s="84">
        <v>2912.43</v>
      </c>
      <c r="AN347" s="112">
        <v>1407.57</v>
      </c>
      <c r="AO347" s="112">
        <v>4320</v>
      </c>
      <c r="AP347" s="112">
        <v>42087.57</v>
      </c>
      <c r="AQ347" s="112">
        <v>7790.43</v>
      </c>
      <c r="AR347" s="112">
        <v>49878</v>
      </c>
      <c r="AS347" s="112">
        <v>0</v>
      </c>
      <c r="AT347" s="112">
        <v>0</v>
      </c>
      <c r="AU347" s="112">
        <v>0</v>
      </c>
      <c r="AV347" s="84">
        <v>7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2190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206384</v>
      </c>
      <c r="J348" s="38" t="s">
        <v>757</v>
      </c>
      <c r="K348" s="84">
        <v>206384</v>
      </c>
      <c r="L348" s="84" t="s">
        <v>295</v>
      </c>
      <c r="M348" s="38" t="s">
        <v>296</v>
      </c>
      <c r="N348" s="84">
        <v>463926</v>
      </c>
      <c r="O348" s="84" t="s">
        <v>758</v>
      </c>
      <c r="P348" s="84">
        <v>714923</v>
      </c>
      <c r="Q348" s="38" t="s">
        <v>759</v>
      </c>
      <c r="R348" s="38" t="s">
        <v>465</v>
      </c>
      <c r="S348" s="84" t="s">
        <v>1117</v>
      </c>
      <c r="T348" s="84" t="s">
        <v>1117</v>
      </c>
      <c r="U348" s="84" t="s">
        <v>260</v>
      </c>
      <c r="V348" s="84" t="s">
        <v>261</v>
      </c>
      <c r="W348" s="84">
        <v>0</v>
      </c>
      <c r="X348" s="38" t="s">
        <v>272</v>
      </c>
      <c r="Y348" s="84">
        <v>359876088</v>
      </c>
      <c r="Z348" s="38" t="s">
        <v>1118</v>
      </c>
      <c r="AA348" s="108" t="s">
        <v>1793</v>
      </c>
      <c r="AB348" s="84">
        <v>75000</v>
      </c>
      <c r="AC348" s="108"/>
      <c r="AD348" s="84">
        <v>75</v>
      </c>
      <c r="AE348" s="84" t="s">
        <v>1808</v>
      </c>
      <c r="AF348" s="84" t="s">
        <v>1340</v>
      </c>
      <c r="AG348" s="108" t="s">
        <v>1809</v>
      </c>
      <c r="AH348" s="84" t="s">
        <v>1217</v>
      </c>
      <c r="AI348" s="108" t="s">
        <v>1801</v>
      </c>
      <c r="AJ348" s="84">
        <v>1200</v>
      </c>
      <c r="AK348" s="84">
        <v>1200</v>
      </c>
      <c r="AL348" s="108" t="s">
        <v>1579</v>
      </c>
      <c r="AM348" s="84">
        <v>5924.44</v>
      </c>
      <c r="AN348" s="112">
        <v>2475.56</v>
      </c>
      <c r="AO348" s="112">
        <v>8400</v>
      </c>
      <c r="AP348" s="112">
        <v>69075.56</v>
      </c>
      <c r="AQ348" s="112">
        <v>12545.44</v>
      </c>
      <c r="AR348" s="112">
        <v>81621</v>
      </c>
      <c r="AS348" s="112">
        <v>0</v>
      </c>
      <c r="AT348" s="112">
        <v>0</v>
      </c>
      <c r="AU348" s="112">
        <v>0</v>
      </c>
      <c r="AV348" s="84">
        <v>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2191</v>
      </c>
      <c r="BH348" s="114" t="s">
        <v>1864</v>
      </c>
      <c r="BI348" s="38" t="s">
        <v>110</v>
      </c>
      <c r="BJ348" s="85">
        <v>46030</v>
      </c>
      <c r="BK348" s="84"/>
      <c r="BL348" s="38"/>
      <c r="BM348" s="115"/>
      <c r="BN348" s="116"/>
      <c r="BO348" s="84"/>
      <c r="BP348" s="84"/>
      <c r="BQ348" s="117"/>
      <c r="BR348" s="118" t="s">
        <v>2235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205724</v>
      </c>
      <c r="J349" s="38" t="s">
        <v>253</v>
      </c>
      <c r="K349" s="84">
        <v>205724</v>
      </c>
      <c r="L349" s="84" t="s">
        <v>295</v>
      </c>
      <c r="M349" s="38" t="s">
        <v>296</v>
      </c>
      <c r="N349" s="84">
        <v>471521</v>
      </c>
      <c r="O349" s="84" t="s">
        <v>358</v>
      </c>
      <c r="P349" s="84">
        <v>855415</v>
      </c>
      <c r="Q349" s="38" t="s">
        <v>1097</v>
      </c>
      <c r="R349" s="38" t="s">
        <v>465</v>
      </c>
      <c r="S349" s="84" t="s">
        <v>1119</v>
      </c>
      <c r="T349" s="84" t="s">
        <v>1119</v>
      </c>
      <c r="U349" s="84" t="s">
        <v>260</v>
      </c>
      <c r="V349" s="84" t="s">
        <v>281</v>
      </c>
      <c r="W349" s="84">
        <v>0</v>
      </c>
      <c r="X349" s="38" t="s">
        <v>990</v>
      </c>
      <c r="Y349" s="84">
        <v>359879556</v>
      </c>
      <c r="Z349" s="38" t="s">
        <v>1120</v>
      </c>
      <c r="AA349" s="108" t="s">
        <v>1793</v>
      </c>
      <c r="AB349" s="84">
        <v>60000</v>
      </c>
      <c r="AC349" s="108"/>
      <c r="AD349" s="84">
        <v>75</v>
      </c>
      <c r="AE349" s="84" t="s">
        <v>1467</v>
      </c>
      <c r="AF349" s="84" t="s">
        <v>1797</v>
      </c>
      <c r="AG349" s="108" t="s">
        <v>1798</v>
      </c>
      <c r="AH349" s="84" t="s">
        <v>1357</v>
      </c>
      <c r="AI349" s="108" t="s">
        <v>1800</v>
      </c>
      <c r="AJ349" s="84">
        <v>960</v>
      </c>
      <c r="AK349" s="84">
        <v>960</v>
      </c>
      <c r="AL349" s="108" t="s">
        <v>1381</v>
      </c>
      <c r="AM349" s="84">
        <v>4695.53</v>
      </c>
      <c r="AN349" s="112">
        <v>2024.47</v>
      </c>
      <c r="AO349" s="112">
        <v>6720</v>
      </c>
      <c r="AP349" s="112">
        <v>55304.47</v>
      </c>
      <c r="AQ349" s="112">
        <v>10054.530000000001</v>
      </c>
      <c r="AR349" s="112">
        <v>65359</v>
      </c>
      <c r="AS349" s="112">
        <v>0</v>
      </c>
      <c r="AT349" s="112">
        <v>0</v>
      </c>
      <c r="AU349" s="112">
        <v>0</v>
      </c>
      <c r="AV349" s="84">
        <v>7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2192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205724</v>
      </c>
      <c r="J350" s="38" t="s">
        <v>253</v>
      </c>
      <c r="K350" s="84">
        <v>205724</v>
      </c>
      <c r="L350" s="84" t="s">
        <v>254</v>
      </c>
      <c r="M350" s="38" t="s">
        <v>255</v>
      </c>
      <c r="N350" s="84">
        <v>485766</v>
      </c>
      <c r="O350" s="84" t="s">
        <v>602</v>
      </c>
      <c r="P350" s="84">
        <v>842822</v>
      </c>
      <c r="Q350" s="38" t="s">
        <v>603</v>
      </c>
      <c r="R350" s="38" t="s">
        <v>465</v>
      </c>
      <c r="S350" s="84" t="s">
        <v>994</v>
      </c>
      <c r="T350" s="84" t="s">
        <v>994</v>
      </c>
      <c r="U350" s="84" t="s">
        <v>260</v>
      </c>
      <c r="V350" s="84" t="s">
        <v>281</v>
      </c>
      <c r="W350" s="84">
        <v>0</v>
      </c>
      <c r="X350" s="38" t="s">
        <v>272</v>
      </c>
      <c r="Y350" s="84">
        <v>359886617</v>
      </c>
      <c r="Z350" s="38" t="s">
        <v>995</v>
      </c>
      <c r="AA350" s="108" t="s">
        <v>1267</v>
      </c>
      <c r="AB350" s="84">
        <v>70000</v>
      </c>
      <c r="AC350" s="108"/>
      <c r="AD350" s="84">
        <v>75</v>
      </c>
      <c r="AE350" s="84" t="s">
        <v>1554</v>
      </c>
      <c r="AF350" s="84" t="s">
        <v>1584</v>
      </c>
      <c r="AG350" s="108" t="s">
        <v>1585</v>
      </c>
      <c r="AH350" s="84" t="s">
        <v>1357</v>
      </c>
      <c r="AI350" s="108" t="s">
        <v>1810</v>
      </c>
      <c r="AJ350" s="84">
        <v>1120</v>
      </c>
      <c r="AK350" s="84">
        <v>1120</v>
      </c>
      <c r="AL350" s="108" t="s">
        <v>1579</v>
      </c>
      <c r="AM350" s="84">
        <v>4530.45</v>
      </c>
      <c r="AN350" s="112">
        <v>2189.5500000000002</v>
      </c>
      <c r="AO350" s="112">
        <v>6720</v>
      </c>
      <c r="AP350" s="112">
        <v>65469.55</v>
      </c>
      <c r="AQ350" s="112">
        <v>12118.45</v>
      </c>
      <c r="AR350" s="112">
        <v>77588</v>
      </c>
      <c r="AS350" s="112">
        <v>0</v>
      </c>
      <c r="AT350" s="112">
        <v>0</v>
      </c>
      <c r="AU350" s="112">
        <v>0</v>
      </c>
      <c r="AV350" s="84">
        <v>6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2135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205724</v>
      </c>
      <c r="J351" s="38" t="s">
        <v>253</v>
      </c>
      <c r="K351" s="84">
        <v>205724</v>
      </c>
      <c r="L351" s="84" t="s">
        <v>254</v>
      </c>
      <c r="M351" s="38" t="s">
        <v>255</v>
      </c>
      <c r="N351" s="84">
        <v>485766</v>
      </c>
      <c r="O351" s="84" t="s">
        <v>602</v>
      </c>
      <c r="P351" s="84">
        <v>858492</v>
      </c>
      <c r="Q351" s="38" t="s">
        <v>1121</v>
      </c>
      <c r="R351" s="38" t="s">
        <v>465</v>
      </c>
      <c r="S351" s="84" t="s">
        <v>1122</v>
      </c>
      <c r="T351" s="84" t="s">
        <v>1122</v>
      </c>
      <c r="U351" s="84" t="s">
        <v>291</v>
      </c>
      <c r="V351" s="84" t="s">
        <v>261</v>
      </c>
      <c r="W351" s="84">
        <v>0</v>
      </c>
      <c r="X351" s="38" t="s">
        <v>943</v>
      </c>
      <c r="Y351" s="84">
        <v>359894879</v>
      </c>
      <c r="Z351" s="38" t="s">
        <v>1123</v>
      </c>
      <c r="AA351" s="108" t="s">
        <v>1796</v>
      </c>
      <c r="AB351" s="84">
        <v>42000</v>
      </c>
      <c r="AC351" s="108"/>
      <c r="AD351" s="84">
        <v>50</v>
      </c>
      <c r="AE351" s="84" t="s">
        <v>1467</v>
      </c>
      <c r="AF351" s="84" t="s">
        <v>1802</v>
      </c>
      <c r="AG351" s="108" t="s">
        <v>1811</v>
      </c>
      <c r="AH351" s="84" t="s">
        <v>1357</v>
      </c>
      <c r="AI351" s="108" t="s">
        <v>1810</v>
      </c>
      <c r="AJ351" s="84">
        <v>950</v>
      </c>
      <c r="AK351" s="84">
        <v>950</v>
      </c>
      <c r="AL351" s="108" t="s">
        <v>1579</v>
      </c>
      <c r="AM351" s="84">
        <v>4468.55</v>
      </c>
      <c r="AN351" s="112">
        <v>1231.45</v>
      </c>
      <c r="AO351" s="112">
        <v>5700</v>
      </c>
      <c r="AP351" s="112">
        <v>37531.449999999997</v>
      </c>
      <c r="AQ351" s="112">
        <v>4371.55</v>
      </c>
      <c r="AR351" s="112">
        <v>41903</v>
      </c>
      <c r="AS351" s="112">
        <v>0</v>
      </c>
      <c r="AT351" s="112">
        <v>0</v>
      </c>
      <c r="AU351" s="112">
        <v>0</v>
      </c>
      <c r="AV351" s="84">
        <v>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2193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205724</v>
      </c>
      <c r="J352" s="38" t="s">
        <v>253</v>
      </c>
      <c r="K352" s="84">
        <v>205724</v>
      </c>
      <c r="L352" s="84" t="s">
        <v>295</v>
      </c>
      <c r="M352" s="38" t="s">
        <v>296</v>
      </c>
      <c r="N352" s="84">
        <v>469871</v>
      </c>
      <c r="O352" s="84" t="s">
        <v>323</v>
      </c>
      <c r="P352" s="84">
        <v>731505</v>
      </c>
      <c r="Q352" s="38" t="s">
        <v>1112</v>
      </c>
      <c r="R352" s="38" t="s">
        <v>465</v>
      </c>
      <c r="S352" s="84" t="s">
        <v>1124</v>
      </c>
      <c r="T352" s="84" t="s">
        <v>1124</v>
      </c>
      <c r="U352" s="84" t="s">
        <v>291</v>
      </c>
      <c r="V352" s="84" t="s">
        <v>1125</v>
      </c>
      <c r="W352" s="84">
        <v>0</v>
      </c>
      <c r="X352" s="38" t="s">
        <v>272</v>
      </c>
      <c r="Y352" s="84">
        <v>359895991</v>
      </c>
      <c r="Z352" s="38" t="s">
        <v>1126</v>
      </c>
      <c r="AA352" s="108" t="s">
        <v>1796</v>
      </c>
      <c r="AB352" s="84">
        <v>29000</v>
      </c>
      <c r="AC352" s="108"/>
      <c r="AD352" s="84">
        <v>50</v>
      </c>
      <c r="AE352" s="84" t="s">
        <v>1554</v>
      </c>
      <c r="AF352" s="84" t="s">
        <v>1812</v>
      </c>
      <c r="AG352" s="108" t="s">
        <v>1813</v>
      </c>
      <c r="AH352" s="84" t="s">
        <v>1217</v>
      </c>
      <c r="AI352" s="108" t="s">
        <v>1804</v>
      </c>
      <c r="AJ352" s="84">
        <v>660</v>
      </c>
      <c r="AK352" s="84">
        <v>660</v>
      </c>
      <c r="AL352" s="108" t="s">
        <v>1381</v>
      </c>
      <c r="AM352" s="84">
        <v>3088.83</v>
      </c>
      <c r="AN352" s="112">
        <v>871.17</v>
      </c>
      <c r="AO352" s="112">
        <v>3960</v>
      </c>
      <c r="AP352" s="112">
        <v>25911.17</v>
      </c>
      <c r="AQ352" s="112">
        <v>2997.83</v>
      </c>
      <c r="AR352" s="112">
        <v>28909</v>
      </c>
      <c r="AS352" s="112">
        <v>0</v>
      </c>
      <c r="AT352" s="112">
        <v>0</v>
      </c>
      <c r="AU352" s="112">
        <v>0</v>
      </c>
      <c r="AV352" s="84">
        <v>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2194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218121</v>
      </c>
      <c r="J353" s="38" t="s">
        <v>606</v>
      </c>
      <c r="K353" s="84">
        <v>218121</v>
      </c>
      <c r="L353" s="84" t="s">
        <v>295</v>
      </c>
      <c r="M353" s="38" t="s">
        <v>296</v>
      </c>
      <c r="N353" s="84">
        <v>509620</v>
      </c>
      <c r="O353" s="84" t="s">
        <v>607</v>
      </c>
      <c r="P353" s="84">
        <v>850531</v>
      </c>
      <c r="Q353" s="38" t="s">
        <v>618</v>
      </c>
      <c r="R353" s="38" t="s">
        <v>465</v>
      </c>
      <c r="S353" s="84" t="s">
        <v>1127</v>
      </c>
      <c r="T353" s="84" t="s">
        <v>1127</v>
      </c>
      <c r="U353" s="84" t="s">
        <v>260</v>
      </c>
      <c r="V353" s="84" t="s">
        <v>261</v>
      </c>
      <c r="W353" s="84">
        <v>0</v>
      </c>
      <c r="X353" s="38" t="s">
        <v>272</v>
      </c>
      <c r="Y353" s="84">
        <v>359904194</v>
      </c>
      <c r="Z353" s="38" t="s">
        <v>1128</v>
      </c>
      <c r="AA353" s="108" t="s">
        <v>1800</v>
      </c>
      <c r="AB353" s="84">
        <v>70000</v>
      </c>
      <c r="AC353" s="108"/>
      <c r="AD353" s="84">
        <v>75</v>
      </c>
      <c r="AE353" s="84" t="s">
        <v>1554</v>
      </c>
      <c r="AF353" s="84" t="s">
        <v>1814</v>
      </c>
      <c r="AG353" s="108" t="s">
        <v>1455</v>
      </c>
      <c r="AH353" s="84" t="s">
        <v>1357</v>
      </c>
      <c r="AI353" s="108" t="s">
        <v>1810</v>
      </c>
      <c r="AJ353" s="84">
        <v>1120</v>
      </c>
      <c r="AK353" s="84">
        <v>1120</v>
      </c>
      <c r="AL353" s="108" t="s">
        <v>1579</v>
      </c>
      <c r="AM353" s="84">
        <v>4734.92</v>
      </c>
      <c r="AN353" s="112">
        <v>1985.08</v>
      </c>
      <c r="AO353" s="112">
        <v>6720</v>
      </c>
      <c r="AP353" s="112">
        <v>65265.08</v>
      </c>
      <c r="AQ353" s="112">
        <v>12034.92</v>
      </c>
      <c r="AR353" s="112">
        <v>77300</v>
      </c>
      <c r="AS353" s="112">
        <v>0</v>
      </c>
      <c r="AT353" s="112">
        <v>0</v>
      </c>
      <c r="AU353" s="112">
        <v>0</v>
      </c>
      <c r="AV353" s="84">
        <v>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2195</v>
      </c>
      <c r="BH353" s="114" t="s">
        <v>1865</v>
      </c>
      <c r="BI353" s="38" t="s">
        <v>110</v>
      </c>
      <c r="BJ353" s="85">
        <v>46030</v>
      </c>
      <c r="BK353" s="84"/>
      <c r="BL353" s="38"/>
      <c r="BM353" s="115"/>
      <c r="BN353" s="116"/>
      <c r="BO353" s="84"/>
      <c r="BP353" s="84"/>
      <c r="BQ353" s="117"/>
      <c r="BR353" s="118" t="s">
        <v>2237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205724</v>
      </c>
      <c r="J354" s="38" t="s">
        <v>253</v>
      </c>
      <c r="K354" s="84">
        <v>205724</v>
      </c>
      <c r="L354" s="84" t="s">
        <v>295</v>
      </c>
      <c r="M354" s="38" t="s">
        <v>296</v>
      </c>
      <c r="N354" s="84">
        <v>469306</v>
      </c>
      <c r="O354" s="84" t="s">
        <v>266</v>
      </c>
      <c r="P354" s="84">
        <v>797163</v>
      </c>
      <c r="Q354" s="38" t="s">
        <v>513</v>
      </c>
      <c r="R354" s="38" t="s">
        <v>465</v>
      </c>
      <c r="S354" s="84" t="s">
        <v>1129</v>
      </c>
      <c r="T354" s="84" t="s">
        <v>1129</v>
      </c>
      <c r="U354" s="84" t="s">
        <v>260</v>
      </c>
      <c r="V354" s="84" t="s">
        <v>261</v>
      </c>
      <c r="W354" s="84">
        <v>0</v>
      </c>
      <c r="X354" s="38" t="s">
        <v>272</v>
      </c>
      <c r="Y354" s="84">
        <v>359906366</v>
      </c>
      <c r="Z354" s="38" t="s">
        <v>1130</v>
      </c>
      <c r="AA354" s="108" t="s">
        <v>1800</v>
      </c>
      <c r="AB354" s="84">
        <v>70000</v>
      </c>
      <c r="AC354" s="108"/>
      <c r="AD354" s="84">
        <v>75</v>
      </c>
      <c r="AE354" s="84" t="s">
        <v>1554</v>
      </c>
      <c r="AF354" s="84" t="s">
        <v>1612</v>
      </c>
      <c r="AG354" s="108" t="s">
        <v>1383</v>
      </c>
      <c r="AH354" s="84" t="s">
        <v>1357</v>
      </c>
      <c r="AI354" s="108" t="s">
        <v>1804</v>
      </c>
      <c r="AJ354" s="84">
        <v>1120</v>
      </c>
      <c r="AK354" s="84">
        <v>1120</v>
      </c>
      <c r="AL354" s="108" t="s">
        <v>1381</v>
      </c>
      <c r="AM354" s="84">
        <v>4683.8</v>
      </c>
      <c r="AN354" s="112">
        <v>2036.2</v>
      </c>
      <c r="AO354" s="112">
        <v>6720</v>
      </c>
      <c r="AP354" s="112">
        <v>65316.2</v>
      </c>
      <c r="AQ354" s="112">
        <v>12055.8</v>
      </c>
      <c r="AR354" s="112">
        <v>77372</v>
      </c>
      <c r="AS354" s="112">
        <v>0</v>
      </c>
      <c r="AT354" s="112">
        <v>0</v>
      </c>
      <c r="AU354" s="112">
        <v>0</v>
      </c>
      <c r="AV354" s="84">
        <v>6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2196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205724</v>
      </c>
      <c r="J355" s="38" t="s">
        <v>253</v>
      </c>
      <c r="K355" s="84">
        <v>205724</v>
      </c>
      <c r="L355" s="84" t="s">
        <v>254</v>
      </c>
      <c r="M355" s="38" t="s">
        <v>255</v>
      </c>
      <c r="N355" s="84">
        <v>485766</v>
      </c>
      <c r="O355" s="84" t="s">
        <v>602</v>
      </c>
      <c r="P355" s="84">
        <v>842822</v>
      </c>
      <c r="Q355" s="38" t="s">
        <v>603</v>
      </c>
      <c r="R355" s="38" t="s">
        <v>465</v>
      </c>
      <c r="S355" s="84" t="s">
        <v>1131</v>
      </c>
      <c r="T355" s="84" t="s">
        <v>1131</v>
      </c>
      <c r="U355" s="84" t="s">
        <v>291</v>
      </c>
      <c r="V355" s="84" t="s">
        <v>261</v>
      </c>
      <c r="W355" s="84">
        <v>0</v>
      </c>
      <c r="X355" s="38" t="s">
        <v>272</v>
      </c>
      <c r="Y355" s="84">
        <v>359912604</v>
      </c>
      <c r="Z355" s="38" t="s">
        <v>1132</v>
      </c>
      <c r="AA355" s="108" t="s">
        <v>1815</v>
      </c>
      <c r="AB355" s="84">
        <v>60000</v>
      </c>
      <c r="AC355" s="108"/>
      <c r="AD355" s="84">
        <v>75</v>
      </c>
      <c r="AE355" s="84" t="s">
        <v>1467</v>
      </c>
      <c r="AF355" s="84" t="s">
        <v>1816</v>
      </c>
      <c r="AG355" s="108" t="s">
        <v>1817</v>
      </c>
      <c r="AH355" s="84" t="s">
        <v>1357</v>
      </c>
      <c r="AI355" s="108" t="s">
        <v>1818</v>
      </c>
      <c r="AJ355" s="84">
        <v>960</v>
      </c>
      <c r="AK355" s="84">
        <v>960</v>
      </c>
      <c r="AL355" s="108" t="s">
        <v>1579</v>
      </c>
      <c r="AM355" s="84">
        <v>3119.23</v>
      </c>
      <c r="AN355" s="112">
        <v>1680.77</v>
      </c>
      <c r="AO355" s="112">
        <v>4800</v>
      </c>
      <c r="AP355" s="112">
        <v>56880.77</v>
      </c>
      <c r="AQ355" s="112">
        <v>10706.23</v>
      </c>
      <c r="AR355" s="112">
        <v>67587</v>
      </c>
      <c r="AS355" s="112">
        <v>0</v>
      </c>
      <c r="AT355" s="112">
        <v>0</v>
      </c>
      <c r="AU355" s="112">
        <v>0</v>
      </c>
      <c r="AV355" s="84">
        <v>5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2197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205724</v>
      </c>
      <c r="J356" s="38" t="s">
        <v>253</v>
      </c>
      <c r="K356" s="84">
        <v>205724</v>
      </c>
      <c r="L356" s="84" t="s">
        <v>295</v>
      </c>
      <c r="M356" s="38" t="s">
        <v>296</v>
      </c>
      <c r="N356" s="84">
        <v>471521</v>
      </c>
      <c r="O356" s="84" t="s">
        <v>358</v>
      </c>
      <c r="P356" s="84">
        <v>732660</v>
      </c>
      <c r="Q356" s="38" t="s">
        <v>769</v>
      </c>
      <c r="R356" s="38" t="s">
        <v>465</v>
      </c>
      <c r="S356" s="84" t="s">
        <v>1133</v>
      </c>
      <c r="T356" s="84" t="s">
        <v>1133</v>
      </c>
      <c r="U356" s="84" t="s">
        <v>310</v>
      </c>
      <c r="V356" s="84" t="s">
        <v>281</v>
      </c>
      <c r="W356" s="84">
        <v>0</v>
      </c>
      <c r="X356" s="38" t="s">
        <v>990</v>
      </c>
      <c r="Y356" s="84">
        <v>359914489</v>
      </c>
      <c r="Z356" s="38" t="s">
        <v>1134</v>
      </c>
      <c r="AA356" s="108" t="s">
        <v>1815</v>
      </c>
      <c r="AB356" s="84">
        <v>70000</v>
      </c>
      <c r="AC356" s="108"/>
      <c r="AD356" s="84">
        <v>75</v>
      </c>
      <c r="AE356" s="84" t="s">
        <v>1554</v>
      </c>
      <c r="AF356" s="84" t="s">
        <v>1586</v>
      </c>
      <c r="AG356" s="108" t="s">
        <v>1587</v>
      </c>
      <c r="AH356" s="84" t="s">
        <v>1357</v>
      </c>
      <c r="AI356" s="108" t="s">
        <v>1804</v>
      </c>
      <c r="AJ356" s="84">
        <v>1120</v>
      </c>
      <c r="AK356" s="84">
        <v>1120</v>
      </c>
      <c r="AL356" s="108" t="s">
        <v>1381</v>
      </c>
      <c r="AM356" s="84">
        <v>4734.92</v>
      </c>
      <c r="AN356" s="112">
        <v>1985.08</v>
      </c>
      <c r="AO356" s="112">
        <v>6720</v>
      </c>
      <c r="AP356" s="112">
        <v>65265.08</v>
      </c>
      <c r="AQ356" s="112">
        <v>12034.92</v>
      </c>
      <c r="AR356" s="112">
        <v>77300</v>
      </c>
      <c r="AS356" s="112">
        <v>0</v>
      </c>
      <c r="AT356" s="112">
        <v>0</v>
      </c>
      <c r="AU356" s="112">
        <v>0</v>
      </c>
      <c r="AV356" s="84">
        <v>6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2198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205724</v>
      </c>
      <c r="J357" s="38" t="s">
        <v>253</v>
      </c>
      <c r="K357" s="84">
        <v>205724</v>
      </c>
      <c r="L357" s="84" t="s">
        <v>295</v>
      </c>
      <c r="M357" s="38" t="s">
        <v>296</v>
      </c>
      <c r="N357" s="84">
        <v>471521</v>
      </c>
      <c r="O357" s="84" t="s">
        <v>358</v>
      </c>
      <c r="P357" s="84">
        <v>855415</v>
      </c>
      <c r="Q357" s="38" t="s">
        <v>1097</v>
      </c>
      <c r="R357" s="38" t="s">
        <v>465</v>
      </c>
      <c r="S357" s="84" t="s">
        <v>1135</v>
      </c>
      <c r="T357" s="84" t="s">
        <v>1135</v>
      </c>
      <c r="U357" s="84" t="s">
        <v>260</v>
      </c>
      <c r="V357" s="84" t="s">
        <v>281</v>
      </c>
      <c r="W357" s="84">
        <v>0</v>
      </c>
      <c r="X357" s="38" t="s">
        <v>990</v>
      </c>
      <c r="Y357" s="84">
        <v>359915161</v>
      </c>
      <c r="Z357" s="38" t="s">
        <v>1136</v>
      </c>
      <c r="AA357" s="108" t="s">
        <v>1815</v>
      </c>
      <c r="AB357" s="84">
        <v>60000</v>
      </c>
      <c r="AC357" s="108"/>
      <c r="AD357" s="84">
        <v>75</v>
      </c>
      <c r="AE357" s="84" t="s">
        <v>1467</v>
      </c>
      <c r="AF357" s="84" t="s">
        <v>1816</v>
      </c>
      <c r="AG357" s="108" t="s">
        <v>1817</v>
      </c>
      <c r="AH357" s="84" t="s">
        <v>1357</v>
      </c>
      <c r="AI357" s="108" t="s">
        <v>1804</v>
      </c>
      <c r="AJ357" s="84">
        <v>960</v>
      </c>
      <c r="AK357" s="84">
        <v>960</v>
      </c>
      <c r="AL357" s="108" t="s">
        <v>1381</v>
      </c>
      <c r="AM357" s="84">
        <v>4058.5</v>
      </c>
      <c r="AN357" s="112">
        <v>1701.5</v>
      </c>
      <c r="AO357" s="112">
        <v>5760</v>
      </c>
      <c r="AP357" s="112">
        <v>55941.5</v>
      </c>
      <c r="AQ357" s="112">
        <v>10315.5</v>
      </c>
      <c r="AR357" s="112">
        <v>66257</v>
      </c>
      <c r="AS357" s="112">
        <v>0</v>
      </c>
      <c r="AT357" s="112">
        <v>0</v>
      </c>
      <c r="AU357" s="112">
        <v>0</v>
      </c>
      <c r="AV357" s="84">
        <v>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2199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205724</v>
      </c>
      <c r="J358" s="38" t="s">
        <v>253</v>
      </c>
      <c r="K358" s="84">
        <v>205724</v>
      </c>
      <c r="L358" s="84" t="s">
        <v>295</v>
      </c>
      <c r="M358" s="38" t="s">
        <v>296</v>
      </c>
      <c r="N358" s="84">
        <v>476502</v>
      </c>
      <c r="O358" s="84" t="s">
        <v>799</v>
      </c>
      <c r="P358" s="84">
        <v>861294</v>
      </c>
      <c r="Q358" s="38" t="s">
        <v>821</v>
      </c>
      <c r="R358" s="38" t="s">
        <v>465</v>
      </c>
      <c r="S358" s="84" t="s">
        <v>1137</v>
      </c>
      <c r="T358" s="84" t="s">
        <v>1137</v>
      </c>
      <c r="U358" s="84" t="s">
        <v>260</v>
      </c>
      <c r="V358" s="84" t="s">
        <v>281</v>
      </c>
      <c r="W358" s="84">
        <v>0</v>
      </c>
      <c r="X358" s="38" t="s">
        <v>1138</v>
      </c>
      <c r="Y358" s="84">
        <v>359915825</v>
      </c>
      <c r="Z358" s="38" t="s">
        <v>1139</v>
      </c>
      <c r="AA358" s="108" t="s">
        <v>1815</v>
      </c>
      <c r="AB358" s="84">
        <v>60000</v>
      </c>
      <c r="AC358" s="108"/>
      <c r="AD358" s="84">
        <v>75</v>
      </c>
      <c r="AE358" s="84" t="s">
        <v>1467</v>
      </c>
      <c r="AF358" s="84" t="s">
        <v>1816</v>
      </c>
      <c r="AG358" s="108" t="s">
        <v>1817</v>
      </c>
      <c r="AH358" s="84" t="s">
        <v>1357</v>
      </c>
      <c r="AI358" s="108" t="s">
        <v>1804</v>
      </c>
      <c r="AJ358" s="84">
        <v>960</v>
      </c>
      <c r="AK358" s="84">
        <v>960</v>
      </c>
      <c r="AL358" s="108" t="s">
        <v>1381</v>
      </c>
      <c r="AM358" s="84">
        <v>4058.5</v>
      </c>
      <c r="AN358" s="112">
        <v>1701.5</v>
      </c>
      <c r="AO358" s="112">
        <v>5760</v>
      </c>
      <c r="AP358" s="112">
        <v>55941.5</v>
      </c>
      <c r="AQ358" s="112">
        <v>10315.5</v>
      </c>
      <c r="AR358" s="112">
        <v>66257</v>
      </c>
      <c r="AS358" s="112">
        <v>0</v>
      </c>
      <c r="AT358" s="112">
        <v>0</v>
      </c>
      <c r="AU358" s="112">
        <v>0</v>
      </c>
      <c r="AV358" s="84">
        <v>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2200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205724</v>
      </c>
      <c r="J359" s="38" t="s">
        <v>253</v>
      </c>
      <c r="K359" s="84">
        <v>205724</v>
      </c>
      <c r="L359" s="84" t="s">
        <v>295</v>
      </c>
      <c r="M359" s="38" t="s">
        <v>296</v>
      </c>
      <c r="N359" s="84">
        <v>469871</v>
      </c>
      <c r="O359" s="84" t="s">
        <v>323</v>
      </c>
      <c r="P359" s="84">
        <v>731505</v>
      </c>
      <c r="Q359" s="38" t="s">
        <v>1112</v>
      </c>
      <c r="R359" s="38" t="s">
        <v>465</v>
      </c>
      <c r="S359" s="84" t="s">
        <v>1140</v>
      </c>
      <c r="T359" s="84" t="s">
        <v>1140</v>
      </c>
      <c r="U359" s="84" t="s">
        <v>260</v>
      </c>
      <c r="V359" s="84" t="s">
        <v>281</v>
      </c>
      <c r="W359" s="84">
        <v>0</v>
      </c>
      <c r="X359" s="38" t="s">
        <v>272</v>
      </c>
      <c r="Y359" s="84">
        <v>359916638</v>
      </c>
      <c r="Z359" s="38" t="s">
        <v>1141</v>
      </c>
      <c r="AA359" s="108" t="s">
        <v>1819</v>
      </c>
      <c r="AB359" s="84">
        <v>75000</v>
      </c>
      <c r="AC359" s="108"/>
      <c r="AD359" s="84">
        <v>75</v>
      </c>
      <c r="AE359" s="84" t="s">
        <v>1554</v>
      </c>
      <c r="AF359" s="84" t="s">
        <v>1584</v>
      </c>
      <c r="AG359" s="108" t="s">
        <v>1820</v>
      </c>
      <c r="AH359" s="84" t="s">
        <v>1357</v>
      </c>
      <c r="AI359" s="108" t="s">
        <v>1821</v>
      </c>
      <c r="AJ359" s="84">
        <v>1200</v>
      </c>
      <c r="AK359" s="84">
        <v>1200</v>
      </c>
      <c r="AL359" s="108" t="s">
        <v>1381</v>
      </c>
      <c r="AM359" s="84">
        <v>3899.03</v>
      </c>
      <c r="AN359" s="112">
        <v>2100.9699999999998</v>
      </c>
      <c r="AO359" s="112">
        <v>6000</v>
      </c>
      <c r="AP359" s="112">
        <v>71100.97</v>
      </c>
      <c r="AQ359" s="112">
        <v>13383.03</v>
      </c>
      <c r="AR359" s="112">
        <v>84484</v>
      </c>
      <c r="AS359" s="112">
        <v>0</v>
      </c>
      <c r="AT359" s="112">
        <v>0</v>
      </c>
      <c r="AU359" s="112">
        <v>0</v>
      </c>
      <c r="AV359" s="84">
        <v>5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2201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210205</v>
      </c>
      <c r="J360" s="38" t="s">
        <v>478</v>
      </c>
      <c r="K360" s="84">
        <v>210205</v>
      </c>
      <c r="L360" s="84" t="s">
        <v>254</v>
      </c>
      <c r="M360" s="38" t="s">
        <v>255</v>
      </c>
      <c r="N360" s="84">
        <v>476447</v>
      </c>
      <c r="O360" s="84" t="s">
        <v>479</v>
      </c>
      <c r="P360" s="84">
        <v>796036</v>
      </c>
      <c r="Q360" s="38" t="s">
        <v>1142</v>
      </c>
      <c r="R360" s="38" t="s">
        <v>465</v>
      </c>
      <c r="S360" s="84" t="s">
        <v>1143</v>
      </c>
      <c r="T360" s="84" t="s">
        <v>1143</v>
      </c>
      <c r="U360" s="84" t="s">
        <v>291</v>
      </c>
      <c r="V360" s="84" t="s">
        <v>261</v>
      </c>
      <c r="W360" s="84">
        <v>0</v>
      </c>
      <c r="X360" s="38" t="s">
        <v>272</v>
      </c>
      <c r="Y360" s="84">
        <v>359922308</v>
      </c>
      <c r="Z360" s="38" t="s">
        <v>1144</v>
      </c>
      <c r="AA360" s="108" t="s">
        <v>1822</v>
      </c>
      <c r="AB360" s="84">
        <v>60000</v>
      </c>
      <c r="AC360" s="108"/>
      <c r="AD360" s="84">
        <v>75</v>
      </c>
      <c r="AE360" s="84" t="s">
        <v>1467</v>
      </c>
      <c r="AF360" s="84" t="s">
        <v>1823</v>
      </c>
      <c r="AG360" s="108" t="s">
        <v>1824</v>
      </c>
      <c r="AH360" s="84" t="s">
        <v>1357</v>
      </c>
      <c r="AI360" s="108" t="s">
        <v>1825</v>
      </c>
      <c r="AJ360" s="84">
        <v>960</v>
      </c>
      <c r="AK360" s="84">
        <v>960</v>
      </c>
      <c r="AL360" s="108" t="s">
        <v>1564</v>
      </c>
      <c r="AM360" s="84">
        <v>3380.82</v>
      </c>
      <c r="AN360" s="112">
        <v>1419.18</v>
      </c>
      <c r="AO360" s="112">
        <v>4800</v>
      </c>
      <c r="AP360" s="112">
        <v>56619.18</v>
      </c>
      <c r="AQ360" s="112">
        <v>10597.82</v>
      </c>
      <c r="AR360" s="112">
        <v>67217</v>
      </c>
      <c r="AS360" s="112">
        <v>0</v>
      </c>
      <c r="AT360" s="112">
        <v>0</v>
      </c>
      <c r="AU360" s="112">
        <v>0</v>
      </c>
      <c r="AV360" s="84">
        <v>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2202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205724</v>
      </c>
      <c r="J361" s="38" t="s">
        <v>253</v>
      </c>
      <c r="K361" s="84">
        <v>205724</v>
      </c>
      <c r="L361" s="84" t="s">
        <v>254</v>
      </c>
      <c r="M361" s="38" t="s">
        <v>255</v>
      </c>
      <c r="N361" s="84">
        <v>485766</v>
      </c>
      <c r="O361" s="84" t="s">
        <v>602</v>
      </c>
      <c r="P361" s="84">
        <v>842822</v>
      </c>
      <c r="Q361" s="38" t="s">
        <v>603</v>
      </c>
      <c r="R361" s="38" t="s">
        <v>465</v>
      </c>
      <c r="S361" s="84" t="s">
        <v>1145</v>
      </c>
      <c r="T361" s="84" t="s">
        <v>1145</v>
      </c>
      <c r="U361" s="84" t="s">
        <v>291</v>
      </c>
      <c r="V361" s="84" t="s">
        <v>261</v>
      </c>
      <c r="W361" s="84">
        <v>0</v>
      </c>
      <c r="X361" s="38" t="s">
        <v>272</v>
      </c>
      <c r="Y361" s="84">
        <v>359923090</v>
      </c>
      <c r="Z361" s="38" t="s">
        <v>1146</v>
      </c>
      <c r="AA361" s="108" t="s">
        <v>1822</v>
      </c>
      <c r="AB361" s="84">
        <v>21000</v>
      </c>
      <c r="AC361" s="108"/>
      <c r="AD361" s="84">
        <v>50</v>
      </c>
      <c r="AE361" s="84" t="s">
        <v>1467</v>
      </c>
      <c r="AF361" s="84" t="s">
        <v>1823</v>
      </c>
      <c r="AG361" s="108" t="s">
        <v>1824</v>
      </c>
      <c r="AH361" s="84" t="s">
        <v>1357</v>
      </c>
      <c r="AI361" s="108" t="s">
        <v>1818</v>
      </c>
      <c r="AJ361" s="84">
        <v>480</v>
      </c>
      <c r="AK361" s="84">
        <v>480</v>
      </c>
      <c r="AL361" s="108" t="s">
        <v>1579</v>
      </c>
      <c r="AM361" s="84">
        <v>1879.97</v>
      </c>
      <c r="AN361" s="112">
        <v>520.03</v>
      </c>
      <c r="AO361" s="112">
        <v>2400</v>
      </c>
      <c r="AP361" s="112">
        <v>19120.03</v>
      </c>
      <c r="AQ361" s="112">
        <v>2248.9699999999998</v>
      </c>
      <c r="AR361" s="112">
        <v>21369</v>
      </c>
      <c r="AS361" s="112">
        <v>0</v>
      </c>
      <c r="AT361" s="112">
        <v>0</v>
      </c>
      <c r="AU361" s="112">
        <v>0</v>
      </c>
      <c r="AV361" s="84">
        <v>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2203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205724</v>
      </c>
      <c r="J362" s="38" t="s">
        <v>253</v>
      </c>
      <c r="K362" s="84">
        <v>205724</v>
      </c>
      <c r="L362" s="84" t="s">
        <v>254</v>
      </c>
      <c r="M362" s="38" t="s">
        <v>255</v>
      </c>
      <c r="N362" s="84">
        <v>485766</v>
      </c>
      <c r="O362" s="84" t="s">
        <v>602</v>
      </c>
      <c r="P362" s="84">
        <v>842822</v>
      </c>
      <c r="Q362" s="38" t="s">
        <v>603</v>
      </c>
      <c r="R362" s="38" t="s">
        <v>465</v>
      </c>
      <c r="S362" s="84" t="s">
        <v>1147</v>
      </c>
      <c r="T362" s="84" t="s">
        <v>1147</v>
      </c>
      <c r="U362" s="84" t="s">
        <v>291</v>
      </c>
      <c r="V362" s="84" t="s">
        <v>261</v>
      </c>
      <c r="W362" s="84">
        <v>0</v>
      </c>
      <c r="X362" s="38" t="s">
        <v>272</v>
      </c>
      <c r="Y362" s="84">
        <v>359926540</v>
      </c>
      <c r="Z362" s="38" t="s">
        <v>1148</v>
      </c>
      <c r="AA362" s="108" t="s">
        <v>1810</v>
      </c>
      <c r="AB362" s="84">
        <v>42000</v>
      </c>
      <c r="AC362" s="108"/>
      <c r="AD362" s="84">
        <v>75</v>
      </c>
      <c r="AE362" s="84" t="s">
        <v>1467</v>
      </c>
      <c r="AF362" s="84" t="s">
        <v>1823</v>
      </c>
      <c r="AG362" s="108" t="s">
        <v>1826</v>
      </c>
      <c r="AH362" s="84" t="s">
        <v>1357</v>
      </c>
      <c r="AI362" s="108" t="s">
        <v>1818</v>
      </c>
      <c r="AJ362" s="84">
        <v>670</v>
      </c>
      <c r="AK362" s="84">
        <v>670</v>
      </c>
      <c r="AL362" s="108" t="s">
        <v>1579</v>
      </c>
      <c r="AM362" s="84">
        <v>2325.96</v>
      </c>
      <c r="AN362" s="112">
        <v>1024.04</v>
      </c>
      <c r="AO362" s="112">
        <v>3350</v>
      </c>
      <c r="AP362" s="112">
        <v>39674.04</v>
      </c>
      <c r="AQ362" s="112">
        <v>7462.96</v>
      </c>
      <c r="AR362" s="112">
        <v>47137</v>
      </c>
      <c r="AS362" s="112">
        <v>0</v>
      </c>
      <c r="AT362" s="112">
        <v>0</v>
      </c>
      <c r="AU362" s="112">
        <v>0</v>
      </c>
      <c r="AV362" s="84">
        <v>5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2204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205724</v>
      </c>
      <c r="J363" s="38" t="s">
        <v>253</v>
      </c>
      <c r="K363" s="84">
        <v>205724</v>
      </c>
      <c r="L363" s="84" t="s">
        <v>254</v>
      </c>
      <c r="M363" s="38" t="s">
        <v>255</v>
      </c>
      <c r="N363" s="84">
        <v>485766</v>
      </c>
      <c r="O363" s="84" t="s">
        <v>602</v>
      </c>
      <c r="P363" s="84">
        <v>842822</v>
      </c>
      <c r="Q363" s="38" t="s">
        <v>603</v>
      </c>
      <c r="R363" s="38" t="s">
        <v>465</v>
      </c>
      <c r="S363" s="84" t="s">
        <v>1149</v>
      </c>
      <c r="T363" s="84" t="s">
        <v>1149</v>
      </c>
      <c r="U363" s="84" t="s">
        <v>291</v>
      </c>
      <c r="V363" s="84" t="s">
        <v>261</v>
      </c>
      <c r="W363" s="84">
        <v>0</v>
      </c>
      <c r="X363" s="38" t="s">
        <v>272</v>
      </c>
      <c r="Y363" s="84">
        <v>359926759</v>
      </c>
      <c r="Z363" s="38" t="s">
        <v>1150</v>
      </c>
      <c r="AA363" s="108" t="s">
        <v>1810</v>
      </c>
      <c r="AB363" s="84">
        <v>60000</v>
      </c>
      <c r="AC363" s="108"/>
      <c r="AD363" s="84">
        <v>75</v>
      </c>
      <c r="AE363" s="84" t="s">
        <v>1467</v>
      </c>
      <c r="AF363" s="84" t="s">
        <v>1823</v>
      </c>
      <c r="AG363" s="108" t="s">
        <v>1826</v>
      </c>
      <c r="AH363" s="84" t="s">
        <v>1357</v>
      </c>
      <c r="AI363" s="108" t="s">
        <v>1818</v>
      </c>
      <c r="AJ363" s="84">
        <v>960</v>
      </c>
      <c r="AK363" s="84">
        <v>960</v>
      </c>
      <c r="AL363" s="108" t="s">
        <v>1579</v>
      </c>
      <c r="AM363" s="84">
        <v>3337.23</v>
      </c>
      <c r="AN363" s="112">
        <v>1462.77</v>
      </c>
      <c r="AO363" s="112">
        <v>4800</v>
      </c>
      <c r="AP363" s="112">
        <v>56662.77</v>
      </c>
      <c r="AQ363" s="112">
        <v>10616.23</v>
      </c>
      <c r="AR363" s="112">
        <v>67279</v>
      </c>
      <c r="AS363" s="112">
        <v>0</v>
      </c>
      <c r="AT363" s="112">
        <v>0</v>
      </c>
      <c r="AU363" s="112">
        <v>0</v>
      </c>
      <c r="AV363" s="84">
        <v>5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2205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205724</v>
      </c>
      <c r="J364" s="38" t="s">
        <v>253</v>
      </c>
      <c r="K364" s="84">
        <v>205724</v>
      </c>
      <c r="L364" s="84" t="s">
        <v>254</v>
      </c>
      <c r="M364" s="38" t="s">
        <v>255</v>
      </c>
      <c r="N364" s="84">
        <v>485766</v>
      </c>
      <c r="O364" s="84" t="s">
        <v>602</v>
      </c>
      <c r="P364" s="84">
        <v>842822</v>
      </c>
      <c r="Q364" s="38" t="s">
        <v>603</v>
      </c>
      <c r="R364" s="38" t="s">
        <v>465</v>
      </c>
      <c r="S364" s="84" t="s">
        <v>1151</v>
      </c>
      <c r="T364" s="84" t="s">
        <v>1151</v>
      </c>
      <c r="U364" s="84" t="s">
        <v>260</v>
      </c>
      <c r="V364" s="84" t="s">
        <v>281</v>
      </c>
      <c r="W364" s="84">
        <v>0</v>
      </c>
      <c r="X364" s="38" t="s">
        <v>1152</v>
      </c>
      <c r="Y364" s="84">
        <v>359926839</v>
      </c>
      <c r="Z364" s="38" t="s">
        <v>1153</v>
      </c>
      <c r="AA364" s="108" t="s">
        <v>1810</v>
      </c>
      <c r="AB364" s="84">
        <v>42000</v>
      </c>
      <c r="AC364" s="108"/>
      <c r="AD364" s="84">
        <v>50</v>
      </c>
      <c r="AE364" s="84" t="s">
        <v>1467</v>
      </c>
      <c r="AF364" s="84" t="s">
        <v>1823</v>
      </c>
      <c r="AG364" s="108" t="s">
        <v>1826</v>
      </c>
      <c r="AH364" s="84" t="s">
        <v>1357</v>
      </c>
      <c r="AI364" s="108" t="s">
        <v>1818</v>
      </c>
      <c r="AJ364" s="84">
        <v>950</v>
      </c>
      <c r="AK364" s="84">
        <v>950</v>
      </c>
      <c r="AL364" s="108" t="s">
        <v>1579</v>
      </c>
      <c r="AM364" s="84">
        <v>3740</v>
      </c>
      <c r="AN364" s="112">
        <v>1010</v>
      </c>
      <c r="AO364" s="112">
        <v>4750</v>
      </c>
      <c r="AP364" s="112">
        <v>38260</v>
      </c>
      <c r="AQ364" s="112">
        <v>4555</v>
      </c>
      <c r="AR364" s="112">
        <v>42815</v>
      </c>
      <c r="AS364" s="112">
        <v>0</v>
      </c>
      <c r="AT364" s="112">
        <v>0</v>
      </c>
      <c r="AU364" s="112">
        <v>0</v>
      </c>
      <c r="AV364" s="84">
        <v>5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2206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205724</v>
      </c>
      <c r="J365" s="38" t="s">
        <v>253</v>
      </c>
      <c r="K365" s="84">
        <v>205724</v>
      </c>
      <c r="L365" s="84" t="s">
        <v>295</v>
      </c>
      <c r="M365" s="38" t="s">
        <v>296</v>
      </c>
      <c r="N365" s="84">
        <v>476502</v>
      </c>
      <c r="O365" s="84" t="s">
        <v>799</v>
      </c>
      <c r="P365" s="84">
        <v>861294</v>
      </c>
      <c r="Q365" s="38" t="s">
        <v>821</v>
      </c>
      <c r="R365" s="38" t="s">
        <v>465</v>
      </c>
      <c r="S365" s="84" t="s">
        <v>1154</v>
      </c>
      <c r="T365" s="84" t="s">
        <v>1154</v>
      </c>
      <c r="U365" s="84" t="s">
        <v>260</v>
      </c>
      <c r="V365" s="84" t="s">
        <v>281</v>
      </c>
      <c r="W365" s="84">
        <v>0</v>
      </c>
      <c r="X365" s="38" t="s">
        <v>990</v>
      </c>
      <c r="Y365" s="84">
        <v>359932956</v>
      </c>
      <c r="Z365" s="38" t="s">
        <v>1155</v>
      </c>
      <c r="AA365" s="108" t="s">
        <v>1810</v>
      </c>
      <c r="AB365" s="84">
        <v>42000</v>
      </c>
      <c r="AC365" s="108"/>
      <c r="AD365" s="84">
        <v>50</v>
      </c>
      <c r="AE365" s="84" t="s">
        <v>1467</v>
      </c>
      <c r="AF365" s="84" t="s">
        <v>1823</v>
      </c>
      <c r="AG365" s="108" t="s">
        <v>1826</v>
      </c>
      <c r="AH365" s="84" t="s">
        <v>1357</v>
      </c>
      <c r="AI365" s="108" t="s">
        <v>1821</v>
      </c>
      <c r="AJ365" s="84">
        <v>950</v>
      </c>
      <c r="AK365" s="84">
        <v>950</v>
      </c>
      <c r="AL365" s="108" t="s">
        <v>1381</v>
      </c>
      <c r="AM365" s="84">
        <v>3709.48</v>
      </c>
      <c r="AN365" s="112">
        <v>1040.52</v>
      </c>
      <c r="AO365" s="112">
        <v>4750</v>
      </c>
      <c r="AP365" s="112">
        <v>38290.519999999997</v>
      </c>
      <c r="AQ365" s="112">
        <v>4562.4799999999996</v>
      </c>
      <c r="AR365" s="112">
        <v>42853</v>
      </c>
      <c r="AS365" s="112">
        <v>0</v>
      </c>
      <c r="AT365" s="112">
        <v>0</v>
      </c>
      <c r="AU365" s="112">
        <v>0</v>
      </c>
      <c r="AV365" s="84">
        <v>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2207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205724</v>
      </c>
      <c r="J366" s="38" t="s">
        <v>253</v>
      </c>
      <c r="K366" s="84">
        <v>205724</v>
      </c>
      <c r="L366" s="84" t="s">
        <v>295</v>
      </c>
      <c r="M366" s="38" t="s">
        <v>296</v>
      </c>
      <c r="N366" s="84">
        <v>476502</v>
      </c>
      <c r="O366" s="84" t="s">
        <v>799</v>
      </c>
      <c r="P366" s="84">
        <v>861294</v>
      </c>
      <c r="Q366" s="38" t="s">
        <v>821</v>
      </c>
      <c r="R366" s="38" t="s">
        <v>465</v>
      </c>
      <c r="S366" s="84" t="s">
        <v>1156</v>
      </c>
      <c r="T366" s="84" t="s">
        <v>1156</v>
      </c>
      <c r="U366" s="84" t="s">
        <v>260</v>
      </c>
      <c r="V366" s="84" t="s">
        <v>281</v>
      </c>
      <c r="W366" s="84">
        <v>0</v>
      </c>
      <c r="X366" s="38" t="s">
        <v>990</v>
      </c>
      <c r="Y366" s="84">
        <v>359932981</v>
      </c>
      <c r="Z366" s="38" t="s">
        <v>1157</v>
      </c>
      <c r="AA366" s="108" t="s">
        <v>1810</v>
      </c>
      <c r="AB366" s="84">
        <v>60000</v>
      </c>
      <c r="AC366" s="108"/>
      <c r="AD366" s="84">
        <v>75</v>
      </c>
      <c r="AE366" s="84" t="s">
        <v>1467</v>
      </c>
      <c r="AF366" s="84" t="s">
        <v>1823</v>
      </c>
      <c r="AG366" s="108" t="s">
        <v>1826</v>
      </c>
      <c r="AH366" s="84" t="s">
        <v>1357</v>
      </c>
      <c r="AI366" s="108" t="s">
        <v>1821</v>
      </c>
      <c r="AJ366" s="84">
        <v>960</v>
      </c>
      <c r="AK366" s="84">
        <v>960</v>
      </c>
      <c r="AL366" s="108" t="s">
        <v>1381</v>
      </c>
      <c r="AM366" s="84">
        <v>3293.61</v>
      </c>
      <c r="AN366" s="112">
        <v>1506.39</v>
      </c>
      <c r="AO366" s="112">
        <v>4800</v>
      </c>
      <c r="AP366" s="112">
        <v>56706.39</v>
      </c>
      <c r="AQ366" s="112">
        <v>10633.61</v>
      </c>
      <c r="AR366" s="112">
        <v>67340</v>
      </c>
      <c r="AS366" s="112">
        <v>0</v>
      </c>
      <c r="AT366" s="112">
        <v>0</v>
      </c>
      <c r="AU366" s="112">
        <v>0</v>
      </c>
      <c r="AV366" s="84">
        <v>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2208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205724</v>
      </c>
      <c r="J367" s="38" t="s">
        <v>253</v>
      </c>
      <c r="K367" s="84">
        <v>205724</v>
      </c>
      <c r="L367" s="84" t="s">
        <v>254</v>
      </c>
      <c r="M367" s="38" t="s">
        <v>255</v>
      </c>
      <c r="N367" s="84">
        <v>485766</v>
      </c>
      <c r="O367" s="84" t="s">
        <v>602</v>
      </c>
      <c r="P367" s="84">
        <v>810084</v>
      </c>
      <c r="Q367" s="38" t="s">
        <v>975</v>
      </c>
      <c r="R367" s="38" t="s">
        <v>465</v>
      </c>
      <c r="S367" s="84" t="s">
        <v>1158</v>
      </c>
      <c r="T367" s="84" t="s">
        <v>1158</v>
      </c>
      <c r="U367" s="84" t="s">
        <v>260</v>
      </c>
      <c r="V367" s="84" t="s">
        <v>261</v>
      </c>
      <c r="W367" s="84">
        <v>0</v>
      </c>
      <c r="X367" s="38" t="s">
        <v>272</v>
      </c>
      <c r="Y367" s="84">
        <v>359942058</v>
      </c>
      <c r="Z367" s="38" t="s">
        <v>1159</v>
      </c>
      <c r="AA367" s="108" t="s">
        <v>1825</v>
      </c>
      <c r="AB367" s="84">
        <v>61000</v>
      </c>
      <c r="AC367" s="108"/>
      <c r="AD367" s="84">
        <v>75</v>
      </c>
      <c r="AE367" s="84" t="s">
        <v>1554</v>
      </c>
      <c r="AF367" s="84" t="s">
        <v>1612</v>
      </c>
      <c r="AG367" s="108" t="s">
        <v>1410</v>
      </c>
      <c r="AH367" s="84" t="s">
        <v>1357</v>
      </c>
      <c r="AI367" s="108" t="s">
        <v>1827</v>
      </c>
      <c r="AJ367" s="84">
        <v>980</v>
      </c>
      <c r="AK367" s="84">
        <v>980</v>
      </c>
      <c r="AL367" s="108" t="s">
        <v>1579</v>
      </c>
      <c r="AM367" s="84">
        <v>2635.42</v>
      </c>
      <c r="AN367" s="112">
        <v>1284.58</v>
      </c>
      <c r="AO367" s="112">
        <v>3920</v>
      </c>
      <c r="AP367" s="112">
        <v>58364.58</v>
      </c>
      <c r="AQ367" s="112">
        <v>11058.42</v>
      </c>
      <c r="AR367" s="112">
        <v>69423</v>
      </c>
      <c r="AS367" s="112">
        <v>0</v>
      </c>
      <c r="AT367" s="112">
        <v>0</v>
      </c>
      <c r="AU367" s="112">
        <v>0</v>
      </c>
      <c r="AV367" s="84">
        <v>4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2209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222390</v>
      </c>
      <c r="J368" s="38" t="s">
        <v>887</v>
      </c>
      <c r="K368" s="84">
        <v>222390</v>
      </c>
      <c r="L368" s="84" t="s">
        <v>254</v>
      </c>
      <c r="M368" s="38" t="s">
        <v>255</v>
      </c>
      <c r="N368" s="84">
        <v>526186</v>
      </c>
      <c r="O368" s="84" t="s">
        <v>888</v>
      </c>
      <c r="P368" s="84">
        <v>877192</v>
      </c>
      <c r="Q368" s="38" t="s">
        <v>889</v>
      </c>
      <c r="R368" s="38" t="s">
        <v>465</v>
      </c>
      <c r="S368" s="84" t="s">
        <v>1160</v>
      </c>
      <c r="T368" s="84" t="s">
        <v>1160</v>
      </c>
      <c r="U368" s="84" t="s">
        <v>291</v>
      </c>
      <c r="V368" s="84" t="s">
        <v>261</v>
      </c>
      <c r="W368" s="84">
        <v>0</v>
      </c>
      <c r="X368" s="38" t="s">
        <v>272</v>
      </c>
      <c r="Y368" s="84">
        <v>359942279</v>
      </c>
      <c r="Z368" s="38" t="s">
        <v>1161</v>
      </c>
      <c r="AA368" s="108" t="s">
        <v>1825</v>
      </c>
      <c r="AB368" s="84">
        <v>60000</v>
      </c>
      <c r="AC368" s="108"/>
      <c r="AD368" s="84">
        <v>75</v>
      </c>
      <c r="AE368" s="84" t="s">
        <v>1467</v>
      </c>
      <c r="AF368" s="84" t="s">
        <v>1828</v>
      </c>
      <c r="AG368" s="108" t="s">
        <v>1829</v>
      </c>
      <c r="AH368" s="84" t="s">
        <v>1357</v>
      </c>
      <c r="AI368" s="108" t="s">
        <v>1827</v>
      </c>
      <c r="AJ368" s="84">
        <v>960</v>
      </c>
      <c r="AK368" s="84">
        <v>960</v>
      </c>
      <c r="AL368" s="108" t="s">
        <v>1579</v>
      </c>
      <c r="AM368" s="84">
        <v>2576.36</v>
      </c>
      <c r="AN368" s="112">
        <v>1263.6400000000001</v>
      </c>
      <c r="AO368" s="112">
        <v>3840</v>
      </c>
      <c r="AP368" s="112">
        <v>57423.64</v>
      </c>
      <c r="AQ368" s="112">
        <v>10938.36</v>
      </c>
      <c r="AR368" s="112">
        <v>68362</v>
      </c>
      <c r="AS368" s="112">
        <v>0</v>
      </c>
      <c r="AT368" s="112">
        <v>0</v>
      </c>
      <c r="AU368" s="112">
        <v>0</v>
      </c>
      <c r="AV368" s="84">
        <v>4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2210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205724</v>
      </c>
      <c r="J369" s="38" t="s">
        <v>253</v>
      </c>
      <c r="K369" s="84">
        <v>205724</v>
      </c>
      <c r="L369" s="84" t="s">
        <v>295</v>
      </c>
      <c r="M369" s="38" t="s">
        <v>296</v>
      </c>
      <c r="N369" s="84">
        <v>527744</v>
      </c>
      <c r="O369" s="84" t="s">
        <v>743</v>
      </c>
      <c r="P369" s="84">
        <v>880350</v>
      </c>
      <c r="Q369" s="38" t="s">
        <v>744</v>
      </c>
      <c r="R369" s="38" t="s">
        <v>465</v>
      </c>
      <c r="S369" s="84" t="s">
        <v>942</v>
      </c>
      <c r="T369" s="84" t="s">
        <v>942</v>
      </c>
      <c r="U369" s="84" t="s">
        <v>260</v>
      </c>
      <c r="V369" s="84" t="s">
        <v>281</v>
      </c>
      <c r="W369" s="84">
        <v>0</v>
      </c>
      <c r="X369" s="38" t="s">
        <v>943</v>
      </c>
      <c r="Y369" s="84">
        <v>359946349</v>
      </c>
      <c r="Z369" s="38" t="s">
        <v>944</v>
      </c>
      <c r="AA369" s="108" t="s">
        <v>1246</v>
      </c>
      <c r="AB369" s="84">
        <v>70000</v>
      </c>
      <c r="AC369" s="108"/>
      <c r="AD369" s="84">
        <v>75</v>
      </c>
      <c r="AE369" s="84" t="s">
        <v>1554</v>
      </c>
      <c r="AF369" s="84" t="s">
        <v>1670</v>
      </c>
      <c r="AG369" s="108" t="s">
        <v>1671</v>
      </c>
      <c r="AH369" s="84" t="s">
        <v>1357</v>
      </c>
      <c r="AI369" s="108" t="s">
        <v>1827</v>
      </c>
      <c r="AJ369" s="84">
        <v>1120</v>
      </c>
      <c r="AK369" s="84">
        <v>1120</v>
      </c>
      <c r="AL369" s="108" t="s">
        <v>1579</v>
      </c>
      <c r="AM369" s="84">
        <v>3056.37</v>
      </c>
      <c r="AN369" s="112">
        <v>1423.63</v>
      </c>
      <c r="AO369" s="112">
        <v>4480</v>
      </c>
      <c r="AP369" s="112">
        <v>66943.63</v>
      </c>
      <c r="AQ369" s="112">
        <v>12740.37</v>
      </c>
      <c r="AR369" s="112">
        <v>79684</v>
      </c>
      <c r="AS369" s="112">
        <v>0</v>
      </c>
      <c r="AT369" s="112">
        <v>0</v>
      </c>
      <c r="AU369" s="112">
        <v>0</v>
      </c>
      <c r="AV369" s="84">
        <v>4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2112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205724</v>
      </c>
      <c r="J370" s="38" t="s">
        <v>253</v>
      </c>
      <c r="K370" s="84">
        <v>205724</v>
      </c>
      <c r="L370" s="84" t="s">
        <v>295</v>
      </c>
      <c r="M370" s="38" t="s">
        <v>296</v>
      </c>
      <c r="N370" s="84">
        <v>474143</v>
      </c>
      <c r="O370" s="84" t="s">
        <v>391</v>
      </c>
      <c r="P370" s="84">
        <v>737786</v>
      </c>
      <c r="Q370" s="38" t="s">
        <v>807</v>
      </c>
      <c r="R370" s="38" t="s">
        <v>465</v>
      </c>
      <c r="S370" s="84" t="s">
        <v>1162</v>
      </c>
      <c r="T370" s="84" t="s">
        <v>1162</v>
      </c>
      <c r="U370" s="84" t="s">
        <v>260</v>
      </c>
      <c r="V370" s="84" t="s">
        <v>281</v>
      </c>
      <c r="W370" s="84">
        <v>0</v>
      </c>
      <c r="X370" s="38" t="s">
        <v>272</v>
      </c>
      <c r="Y370" s="84">
        <v>359948920</v>
      </c>
      <c r="Z370" s="38" t="s">
        <v>1163</v>
      </c>
      <c r="AA370" s="108" t="s">
        <v>1246</v>
      </c>
      <c r="AB370" s="84">
        <v>70000</v>
      </c>
      <c r="AC370" s="108"/>
      <c r="AD370" s="84">
        <v>75</v>
      </c>
      <c r="AE370" s="84" t="s">
        <v>1554</v>
      </c>
      <c r="AF370" s="84" t="s">
        <v>1593</v>
      </c>
      <c r="AG370" s="108" t="s">
        <v>1830</v>
      </c>
      <c r="AH370" s="84" t="s">
        <v>1357</v>
      </c>
      <c r="AI370" s="108" t="s">
        <v>1827</v>
      </c>
      <c r="AJ370" s="84">
        <v>1120</v>
      </c>
      <c r="AK370" s="84">
        <v>1120</v>
      </c>
      <c r="AL370" s="108" t="s">
        <v>1579</v>
      </c>
      <c r="AM370" s="84">
        <v>3056.37</v>
      </c>
      <c r="AN370" s="112">
        <v>1423.63</v>
      </c>
      <c r="AO370" s="112">
        <v>4480</v>
      </c>
      <c r="AP370" s="112">
        <v>66943.63</v>
      </c>
      <c r="AQ370" s="112">
        <v>12740.37</v>
      </c>
      <c r="AR370" s="112">
        <v>79684</v>
      </c>
      <c r="AS370" s="112">
        <v>0</v>
      </c>
      <c r="AT370" s="112">
        <v>0</v>
      </c>
      <c r="AU370" s="112">
        <v>0</v>
      </c>
      <c r="AV370" s="84">
        <v>4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2211</v>
      </c>
      <c r="BH370" s="114" t="s">
        <v>1865</v>
      </c>
      <c r="BI370" s="38" t="s">
        <v>110</v>
      </c>
      <c r="BJ370" s="85">
        <v>46030</v>
      </c>
      <c r="BK370" s="84"/>
      <c r="BL370" s="38"/>
      <c r="BM370" s="115"/>
      <c r="BN370" s="116"/>
      <c r="BO370" s="84"/>
      <c r="BP370" s="84"/>
      <c r="BQ370" s="117"/>
      <c r="BR370" s="118" t="s">
        <v>2235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205724</v>
      </c>
      <c r="J371" s="38" t="s">
        <v>253</v>
      </c>
      <c r="K371" s="84">
        <v>205724</v>
      </c>
      <c r="L371" s="84" t="s">
        <v>295</v>
      </c>
      <c r="M371" s="38" t="s">
        <v>296</v>
      </c>
      <c r="N371" s="84">
        <v>527744</v>
      </c>
      <c r="O371" s="84" t="s">
        <v>743</v>
      </c>
      <c r="P371" s="84">
        <v>905227</v>
      </c>
      <c r="Q371" s="38" t="s">
        <v>860</v>
      </c>
      <c r="R371" s="38" t="s">
        <v>465</v>
      </c>
      <c r="S371" s="84" t="s">
        <v>1164</v>
      </c>
      <c r="T371" s="84" t="s">
        <v>1164</v>
      </c>
      <c r="U371" s="84" t="s">
        <v>260</v>
      </c>
      <c r="V371" s="84" t="s">
        <v>261</v>
      </c>
      <c r="W371" s="84">
        <v>0</v>
      </c>
      <c r="X371" s="38" t="s">
        <v>1138</v>
      </c>
      <c r="Y371" s="84">
        <v>359958110</v>
      </c>
      <c r="Z371" s="38" t="s">
        <v>1165</v>
      </c>
      <c r="AA371" s="108" t="s">
        <v>1831</v>
      </c>
      <c r="AB371" s="84">
        <v>75000</v>
      </c>
      <c r="AC371" s="108"/>
      <c r="AD371" s="84">
        <v>75</v>
      </c>
      <c r="AE371" s="84" t="s">
        <v>1554</v>
      </c>
      <c r="AF371" s="84" t="s">
        <v>1598</v>
      </c>
      <c r="AG371" s="108" t="s">
        <v>1599</v>
      </c>
      <c r="AH371" s="84" t="s">
        <v>1357</v>
      </c>
      <c r="AI371" s="108" t="s">
        <v>1692</v>
      </c>
      <c r="AJ371" s="84">
        <v>1200</v>
      </c>
      <c r="AK371" s="84">
        <v>1200</v>
      </c>
      <c r="AL371" s="108" t="s">
        <v>1579</v>
      </c>
      <c r="AM371" s="84">
        <v>2220.66</v>
      </c>
      <c r="AN371" s="112">
        <v>1379.34</v>
      </c>
      <c r="AO371" s="112">
        <v>3600</v>
      </c>
      <c r="AP371" s="112">
        <v>72779.34</v>
      </c>
      <c r="AQ371" s="112">
        <v>14104.66</v>
      </c>
      <c r="AR371" s="112">
        <v>86884</v>
      </c>
      <c r="AS371" s="112">
        <v>0</v>
      </c>
      <c r="AT371" s="112">
        <v>0</v>
      </c>
      <c r="AU371" s="112">
        <v>0</v>
      </c>
      <c r="AV371" s="84">
        <v>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2212</v>
      </c>
      <c r="BH371" s="114" t="s">
        <v>1865</v>
      </c>
      <c r="BI371" s="38" t="s">
        <v>110</v>
      </c>
      <c r="BJ371" s="85">
        <v>46030</v>
      </c>
      <c r="BK371" s="84"/>
      <c r="BL371" s="38"/>
      <c r="BM371" s="115"/>
      <c r="BN371" s="116"/>
      <c r="BO371" s="84"/>
      <c r="BP371" s="84"/>
      <c r="BQ371" s="117"/>
      <c r="BR371" s="118" t="s">
        <v>2235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205724</v>
      </c>
      <c r="J372" s="38" t="s">
        <v>253</v>
      </c>
      <c r="K372" s="84">
        <v>205724</v>
      </c>
      <c r="L372" s="84" t="s">
        <v>254</v>
      </c>
      <c r="M372" s="38" t="s">
        <v>255</v>
      </c>
      <c r="N372" s="84">
        <v>485766</v>
      </c>
      <c r="O372" s="84" t="s">
        <v>602</v>
      </c>
      <c r="P372" s="84">
        <v>842822</v>
      </c>
      <c r="Q372" s="38" t="s">
        <v>603</v>
      </c>
      <c r="R372" s="38" t="s">
        <v>465</v>
      </c>
      <c r="S372" s="84" t="s">
        <v>923</v>
      </c>
      <c r="T372" s="84" t="s">
        <v>923</v>
      </c>
      <c r="U372" s="84" t="s">
        <v>260</v>
      </c>
      <c r="V372" s="84" t="s">
        <v>281</v>
      </c>
      <c r="W372" s="84">
        <v>0</v>
      </c>
      <c r="X372" s="38" t="s">
        <v>272</v>
      </c>
      <c r="Y372" s="84">
        <v>359958606</v>
      </c>
      <c r="Z372" s="38" t="s">
        <v>924</v>
      </c>
      <c r="AA372" s="108" t="s">
        <v>1831</v>
      </c>
      <c r="AB372" s="84">
        <v>70000</v>
      </c>
      <c r="AC372" s="108"/>
      <c r="AD372" s="84">
        <v>75</v>
      </c>
      <c r="AE372" s="84" t="s">
        <v>1554</v>
      </c>
      <c r="AF372" s="84" t="s">
        <v>1584</v>
      </c>
      <c r="AG372" s="108" t="s">
        <v>1585</v>
      </c>
      <c r="AH372" s="84" t="s">
        <v>1357</v>
      </c>
      <c r="AI372" s="108" t="s">
        <v>1692</v>
      </c>
      <c r="AJ372" s="84">
        <v>1120</v>
      </c>
      <c r="AK372" s="84">
        <v>1120</v>
      </c>
      <c r="AL372" s="108" t="s">
        <v>1579</v>
      </c>
      <c r="AM372" s="84">
        <v>2072.62</v>
      </c>
      <c r="AN372" s="112">
        <v>1287.3800000000001</v>
      </c>
      <c r="AO372" s="112">
        <v>3360</v>
      </c>
      <c r="AP372" s="112">
        <v>67927.38</v>
      </c>
      <c r="AQ372" s="112">
        <v>13164.62</v>
      </c>
      <c r="AR372" s="112">
        <v>81092</v>
      </c>
      <c r="AS372" s="112">
        <v>0</v>
      </c>
      <c r="AT372" s="112">
        <v>0</v>
      </c>
      <c r="AU372" s="112">
        <v>0</v>
      </c>
      <c r="AV372" s="84">
        <v>3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2103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205724</v>
      </c>
      <c r="J373" s="38" t="s">
        <v>253</v>
      </c>
      <c r="K373" s="84">
        <v>205724</v>
      </c>
      <c r="L373" s="84" t="s">
        <v>254</v>
      </c>
      <c r="M373" s="38" t="s">
        <v>255</v>
      </c>
      <c r="N373" s="84">
        <v>485766</v>
      </c>
      <c r="O373" s="84" t="s">
        <v>602</v>
      </c>
      <c r="P373" s="84">
        <v>810084</v>
      </c>
      <c r="Q373" s="38" t="s">
        <v>975</v>
      </c>
      <c r="R373" s="38" t="s">
        <v>465</v>
      </c>
      <c r="S373" s="84" t="s">
        <v>1166</v>
      </c>
      <c r="T373" s="84" t="s">
        <v>1166</v>
      </c>
      <c r="U373" s="84" t="s">
        <v>291</v>
      </c>
      <c r="V373" s="84" t="s">
        <v>261</v>
      </c>
      <c r="W373" s="84">
        <v>0</v>
      </c>
      <c r="X373" s="38" t="s">
        <v>272</v>
      </c>
      <c r="Y373" s="84">
        <v>359962150</v>
      </c>
      <c r="Z373" s="38" t="s">
        <v>1167</v>
      </c>
      <c r="AA373" s="108" t="s">
        <v>1832</v>
      </c>
      <c r="AB373" s="84">
        <v>85000</v>
      </c>
      <c r="AC373" s="108"/>
      <c r="AD373" s="84">
        <v>128</v>
      </c>
      <c r="AE373" s="84" t="s">
        <v>1554</v>
      </c>
      <c r="AF373" s="84" t="s">
        <v>1486</v>
      </c>
      <c r="AG373" s="108" t="s">
        <v>1650</v>
      </c>
      <c r="AH373" s="84" t="s">
        <v>1357</v>
      </c>
      <c r="AI373" s="108" t="s">
        <v>1692</v>
      </c>
      <c r="AJ373" s="84">
        <v>900</v>
      </c>
      <c r="AK373" s="84">
        <v>900</v>
      </c>
      <c r="AL373" s="108" t="s">
        <v>1579</v>
      </c>
      <c r="AM373" s="84">
        <v>1252.1600000000001</v>
      </c>
      <c r="AN373" s="112">
        <v>1447.84</v>
      </c>
      <c r="AO373" s="112">
        <v>2700</v>
      </c>
      <c r="AP373" s="112">
        <v>83747.839999999997</v>
      </c>
      <c r="AQ373" s="112">
        <v>29089.16</v>
      </c>
      <c r="AR373" s="112">
        <v>112837</v>
      </c>
      <c r="AS373" s="112">
        <v>0</v>
      </c>
      <c r="AT373" s="112">
        <v>0</v>
      </c>
      <c r="AU373" s="112">
        <v>0</v>
      </c>
      <c r="AV373" s="84">
        <v>3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2213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205724</v>
      </c>
      <c r="J374" s="38" t="s">
        <v>253</v>
      </c>
      <c r="K374" s="84">
        <v>205724</v>
      </c>
      <c r="L374" s="84" t="s">
        <v>295</v>
      </c>
      <c r="M374" s="38" t="s">
        <v>296</v>
      </c>
      <c r="N374" s="84">
        <v>469306</v>
      </c>
      <c r="O374" s="84" t="s">
        <v>266</v>
      </c>
      <c r="P374" s="84">
        <v>798787</v>
      </c>
      <c r="Q374" s="38" t="s">
        <v>988</v>
      </c>
      <c r="R374" s="38" t="s">
        <v>465</v>
      </c>
      <c r="S374" s="84" t="s">
        <v>1168</v>
      </c>
      <c r="T374" s="84" t="s">
        <v>1168</v>
      </c>
      <c r="U374" s="84" t="s">
        <v>260</v>
      </c>
      <c r="V374" s="84" t="s">
        <v>281</v>
      </c>
      <c r="W374" s="84">
        <v>0</v>
      </c>
      <c r="X374" s="38" t="s">
        <v>1138</v>
      </c>
      <c r="Y374" s="84">
        <v>359969015</v>
      </c>
      <c r="Z374" s="38" t="s">
        <v>1169</v>
      </c>
      <c r="AA374" s="108" t="s">
        <v>1453</v>
      </c>
      <c r="AB374" s="84">
        <v>60000</v>
      </c>
      <c r="AC374" s="108"/>
      <c r="AD374" s="84">
        <v>75</v>
      </c>
      <c r="AE374" s="84" t="s">
        <v>1467</v>
      </c>
      <c r="AF374" s="84" t="s">
        <v>1833</v>
      </c>
      <c r="AG374" s="108" t="s">
        <v>1834</v>
      </c>
      <c r="AH374" s="84" t="s">
        <v>1357</v>
      </c>
      <c r="AI374" s="108" t="s">
        <v>1835</v>
      </c>
      <c r="AJ374" s="84">
        <v>960</v>
      </c>
      <c r="AK374" s="84">
        <v>960</v>
      </c>
      <c r="AL374" s="108" t="s">
        <v>1381</v>
      </c>
      <c r="AM374" s="84">
        <v>1862.87</v>
      </c>
      <c r="AN374" s="112">
        <v>1017.13</v>
      </c>
      <c r="AO374" s="112">
        <v>2880</v>
      </c>
      <c r="AP374" s="112">
        <v>58137.13</v>
      </c>
      <c r="AQ374" s="112">
        <v>11246.87</v>
      </c>
      <c r="AR374" s="112">
        <v>69384</v>
      </c>
      <c r="AS374" s="112">
        <v>0</v>
      </c>
      <c r="AT374" s="112">
        <v>0</v>
      </c>
      <c r="AU374" s="112">
        <v>0</v>
      </c>
      <c r="AV374" s="84">
        <v>3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2214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205724</v>
      </c>
      <c r="J375" s="38" t="s">
        <v>253</v>
      </c>
      <c r="K375" s="84">
        <v>205724</v>
      </c>
      <c r="L375" s="84" t="s">
        <v>295</v>
      </c>
      <c r="M375" s="38" t="s">
        <v>296</v>
      </c>
      <c r="N375" s="84">
        <v>521072</v>
      </c>
      <c r="O375" s="84" t="s">
        <v>681</v>
      </c>
      <c r="P375" s="84">
        <v>874061</v>
      </c>
      <c r="Q375" s="38" t="s">
        <v>796</v>
      </c>
      <c r="R375" s="38" t="s">
        <v>465</v>
      </c>
      <c r="S375" s="84" t="s">
        <v>1170</v>
      </c>
      <c r="T375" s="84" t="s">
        <v>1170</v>
      </c>
      <c r="U375" s="84" t="s">
        <v>260</v>
      </c>
      <c r="V375" s="84" t="s">
        <v>261</v>
      </c>
      <c r="W375" s="84">
        <v>0</v>
      </c>
      <c r="X375" s="38" t="s">
        <v>272</v>
      </c>
      <c r="Y375" s="84">
        <v>359970700</v>
      </c>
      <c r="Z375" s="38" t="s">
        <v>1171</v>
      </c>
      <c r="AA375" s="108" t="s">
        <v>1453</v>
      </c>
      <c r="AB375" s="84">
        <v>60000</v>
      </c>
      <c r="AC375" s="108"/>
      <c r="AD375" s="84">
        <v>75</v>
      </c>
      <c r="AE375" s="84" t="s">
        <v>1554</v>
      </c>
      <c r="AF375" s="84" t="s">
        <v>1623</v>
      </c>
      <c r="AG375" s="108" t="s">
        <v>1624</v>
      </c>
      <c r="AH375" s="84" t="s">
        <v>1357</v>
      </c>
      <c r="AI375" s="108" t="s">
        <v>1835</v>
      </c>
      <c r="AJ375" s="84">
        <v>960</v>
      </c>
      <c r="AK375" s="84">
        <v>960</v>
      </c>
      <c r="AL375" s="108" t="s">
        <v>1381</v>
      </c>
      <c r="AM375" s="84">
        <v>1862.87</v>
      </c>
      <c r="AN375" s="112">
        <v>1017.13</v>
      </c>
      <c r="AO375" s="112">
        <v>2880</v>
      </c>
      <c r="AP375" s="112">
        <v>58137.13</v>
      </c>
      <c r="AQ375" s="112">
        <v>11246.87</v>
      </c>
      <c r="AR375" s="112">
        <v>69384</v>
      </c>
      <c r="AS375" s="112">
        <v>0</v>
      </c>
      <c r="AT375" s="112">
        <v>0</v>
      </c>
      <c r="AU375" s="112">
        <v>0</v>
      </c>
      <c r="AV375" s="84">
        <v>3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2215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205724</v>
      </c>
      <c r="J376" s="38" t="s">
        <v>253</v>
      </c>
      <c r="K376" s="84">
        <v>205724</v>
      </c>
      <c r="L376" s="84" t="s">
        <v>295</v>
      </c>
      <c r="M376" s="38" t="s">
        <v>296</v>
      </c>
      <c r="N376" s="84">
        <v>474143</v>
      </c>
      <c r="O376" s="84" t="s">
        <v>391</v>
      </c>
      <c r="P376" s="84">
        <v>848382</v>
      </c>
      <c r="Q376" s="38" t="s">
        <v>611</v>
      </c>
      <c r="R376" s="38" t="s">
        <v>465</v>
      </c>
      <c r="S376" s="84" t="s">
        <v>1172</v>
      </c>
      <c r="T376" s="84" t="s">
        <v>1172</v>
      </c>
      <c r="U376" s="84" t="s">
        <v>260</v>
      </c>
      <c r="V376" s="84" t="s">
        <v>281</v>
      </c>
      <c r="W376" s="84">
        <v>0</v>
      </c>
      <c r="X376" s="38" t="s">
        <v>1138</v>
      </c>
      <c r="Y376" s="84">
        <v>359972342</v>
      </c>
      <c r="Z376" s="38" t="s">
        <v>1173</v>
      </c>
      <c r="AA376" s="108" t="s">
        <v>1311</v>
      </c>
      <c r="AB376" s="84">
        <v>70000</v>
      </c>
      <c r="AC376" s="108"/>
      <c r="AD376" s="84">
        <v>75</v>
      </c>
      <c r="AE376" s="84" t="s">
        <v>1554</v>
      </c>
      <c r="AF376" s="84" t="s">
        <v>1836</v>
      </c>
      <c r="AG376" s="108" t="s">
        <v>1587</v>
      </c>
      <c r="AH376" s="84" t="s">
        <v>1357</v>
      </c>
      <c r="AI376" s="108" t="s">
        <v>1692</v>
      </c>
      <c r="AJ376" s="84">
        <v>1120</v>
      </c>
      <c r="AK376" s="84">
        <v>1120</v>
      </c>
      <c r="AL376" s="108" t="s">
        <v>1579</v>
      </c>
      <c r="AM376" s="84">
        <v>2274.0700000000002</v>
      </c>
      <c r="AN376" s="112">
        <v>1085.93</v>
      </c>
      <c r="AO376" s="112">
        <v>3360</v>
      </c>
      <c r="AP376" s="112">
        <v>67725.929999999993</v>
      </c>
      <c r="AQ376" s="112">
        <v>13078.07</v>
      </c>
      <c r="AR376" s="112">
        <v>80804</v>
      </c>
      <c r="AS376" s="112">
        <v>0</v>
      </c>
      <c r="AT376" s="112">
        <v>0</v>
      </c>
      <c r="AU376" s="112">
        <v>0</v>
      </c>
      <c r="AV376" s="84">
        <v>3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2216</v>
      </c>
      <c r="BH376" s="114" t="s">
        <v>1865</v>
      </c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205724</v>
      </c>
      <c r="J377" s="38" t="s">
        <v>253</v>
      </c>
      <c r="K377" s="84">
        <v>205724</v>
      </c>
      <c r="L377" s="84" t="s">
        <v>295</v>
      </c>
      <c r="M377" s="38" t="s">
        <v>296</v>
      </c>
      <c r="N377" s="84">
        <v>527744</v>
      </c>
      <c r="O377" s="84" t="s">
        <v>743</v>
      </c>
      <c r="P377" s="84">
        <v>880350</v>
      </c>
      <c r="Q377" s="38" t="s">
        <v>744</v>
      </c>
      <c r="R377" s="38" t="s">
        <v>465</v>
      </c>
      <c r="S377" s="84" t="s">
        <v>1174</v>
      </c>
      <c r="T377" s="84" t="s">
        <v>1174</v>
      </c>
      <c r="U377" s="84" t="s">
        <v>260</v>
      </c>
      <c r="V377" s="84" t="s">
        <v>281</v>
      </c>
      <c r="W377" s="84">
        <v>0</v>
      </c>
      <c r="X377" s="38" t="s">
        <v>272</v>
      </c>
      <c r="Y377" s="84">
        <v>359972456</v>
      </c>
      <c r="Z377" s="38" t="s">
        <v>1175</v>
      </c>
      <c r="AA377" s="108" t="s">
        <v>1311</v>
      </c>
      <c r="AB377" s="84">
        <v>64000</v>
      </c>
      <c r="AC377" s="108"/>
      <c r="AD377" s="84">
        <v>75</v>
      </c>
      <c r="AE377" s="84" t="s">
        <v>1554</v>
      </c>
      <c r="AF377" s="84" t="s">
        <v>1837</v>
      </c>
      <c r="AG377" s="108" t="s">
        <v>1838</v>
      </c>
      <c r="AH377" s="84" t="s">
        <v>1357</v>
      </c>
      <c r="AI377" s="108" t="s">
        <v>1692</v>
      </c>
      <c r="AJ377" s="84">
        <v>1030</v>
      </c>
      <c r="AK377" s="84">
        <v>1030</v>
      </c>
      <c r="AL377" s="108" t="s">
        <v>1579</v>
      </c>
      <c r="AM377" s="84">
        <v>2097.2399999999998</v>
      </c>
      <c r="AN377" s="112">
        <v>992.76</v>
      </c>
      <c r="AO377" s="112">
        <v>3090</v>
      </c>
      <c r="AP377" s="112">
        <v>61902.76</v>
      </c>
      <c r="AQ377" s="112">
        <v>11863.24</v>
      </c>
      <c r="AR377" s="112">
        <v>73766</v>
      </c>
      <c r="AS377" s="112">
        <v>0</v>
      </c>
      <c r="AT377" s="112">
        <v>0</v>
      </c>
      <c r="AU377" s="112">
        <v>0</v>
      </c>
      <c r="AV377" s="84">
        <v>3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2217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222390</v>
      </c>
      <c r="J378" s="38" t="s">
        <v>887</v>
      </c>
      <c r="K378" s="84">
        <v>222390</v>
      </c>
      <c r="L378" s="84" t="s">
        <v>254</v>
      </c>
      <c r="M378" s="38" t="s">
        <v>255</v>
      </c>
      <c r="N378" s="84">
        <v>526186</v>
      </c>
      <c r="O378" s="84" t="s">
        <v>888</v>
      </c>
      <c r="P378" s="84">
        <v>877192</v>
      </c>
      <c r="Q378" s="38" t="s">
        <v>889</v>
      </c>
      <c r="R378" s="38" t="s">
        <v>465</v>
      </c>
      <c r="S378" s="84" t="s">
        <v>1176</v>
      </c>
      <c r="T378" s="84" t="s">
        <v>1176</v>
      </c>
      <c r="U378" s="84" t="s">
        <v>291</v>
      </c>
      <c r="V378" s="84" t="s">
        <v>261</v>
      </c>
      <c r="W378" s="84">
        <v>0</v>
      </c>
      <c r="X378" s="38" t="s">
        <v>943</v>
      </c>
      <c r="Y378" s="84">
        <v>359977417</v>
      </c>
      <c r="Z378" s="38" t="s">
        <v>1177</v>
      </c>
      <c r="AA378" s="108" t="s">
        <v>1839</v>
      </c>
      <c r="AB378" s="84">
        <v>45000</v>
      </c>
      <c r="AC378" s="108"/>
      <c r="AD378" s="84">
        <v>75</v>
      </c>
      <c r="AE378" s="84" t="s">
        <v>1467</v>
      </c>
      <c r="AF378" s="84" t="s">
        <v>1840</v>
      </c>
      <c r="AG378" s="108" t="s">
        <v>1841</v>
      </c>
      <c r="AH378" s="84" t="s">
        <v>1357</v>
      </c>
      <c r="AI378" s="108" t="s">
        <v>1692</v>
      </c>
      <c r="AJ378" s="84">
        <v>720</v>
      </c>
      <c r="AK378" s="84">
        <v>720</v>
      </c>
      <c r="AL378" s="108" t="s">
        <v>1579</v>
      </c>
      <c r="AM378" s="84">
        <v>1526.65</v>
      </c>
      <c r="AN378" s="112">
        <v>633.35</v>
      </c>
      <c r="AO378" s="112">
        <v>2160</v>
      </c>
      <c r="AP378" s="112">
        <v>43473.35</v>
      </c>
      <c r="AQ378" s="112">
        <v>8379.65</v>
      </c>
      <c r="AR378" s="112">
        <v>51853</v>
      </c>
      <c r="AS378" s="112">
        <v>0</v>
      </c>
      <c r="AT378" s="112">
        <v>0</v>
      </c>
      <c r="AU378" s="112">
        <v>0</v>
      </c>
      <c r="AV378" s="84">
        <v>3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2218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205724</v>
      </c>
      <c r="J379" s="38" t="s">
        <v>253</v>
      </c>
      <c r="K379" s="84">
        <v>205724</v>
      </c>
      <c r="L379" s="84" t="s">
        <v>254</v>
      </c>
      <c r="M379" s="38" t="s">
        <v>255</v>
      </c>
      <c r="N379" s="84">
        <v>485766</v>
      </c>
      <c r="O379" s="84" t="s">
        <v>602</v>
      </c>
      <c r="P379" s="84">
        <v>842822</v>
      </c>
      <c r="Q379" s="38" t="s">
        <v>603</v>
      </c>
      <c r="R379" s="38" t="s">
        <v>465</v>
      </c>
      <c r="S379" s="84" t="s">
        <v>1178</v>
      </c>
      <c r="T379" s="84" t="s">
        <v>1178</v>
      </c>
      <c r="U379" s="84" t="s">
        <v>291</v>
      </c>
      <c r="V379" s="84" t="s">
        <v>261</v>
      </c>
      <c r="W379" s="84">
        <v>0</v>
      </c>
      <c r="X379" s="38" t="s">
        <v>1179</v>
      </c>
      <c r="Y379" s="84">
        <v>359979207</v>
      </c>
      <c r="Z379" s="38" t="s">
        <v>1180</v>
      </c>
      <c r="AA379" s="108" t="s">
        <v>1839</v>
      </c>
      <c r="AB379" s="84">
        <v>60000</v>
      </c>
      <c r="AC379" s="108"/>
      <c r="AD379" s="84">
        <v>75</v>
      </c>
      <c r="AE379" s="84" t="s">
        <v>1467</v>
      </c>
      <c r="AF379" s="84" t="s">
        <v>1840</v>
      </c>
      <c r="AG379" s="108" t="s">
        <v>1841</v>
      </c>
      <c r="AH379" s="84" t="s">
        <v>1357</v>
      </c>
      <c r="AI379" s="108" t="s">
        <v>1692</v>
      </c>
      <c r="AJ379" s="84">
        <v>960</v>
      </c>
      <c r="AK379" s="84">
        <v>960</v>
      </c>
      <c r="AL379" s="108" t="s">
        <v>1579</v>
      </c>
      <c r="AM379" s="84">
        <v>2035.53</v>
      </c>
      <c r="AN379" s="112">
        <v>844.47</v>
      </c>
      <c r="AO379" s="112">
        <v>2880</v>
      </c>
      <c r="AP379" s="112">
        <v>57964.47</v>
      </c>
      <c r="AQ379" s="112">
        <v>11172.53</v>
      </c>
      <c r="AR379" s="112">
        <v>69137</v>
      </c>
      <c r="AS379" s="112">
        <v>0</v>
      </c>
      <c r="AT379" s="112">
        <v>0</v>
      </c>
      <c r="AU379" s="112">
        <v>0</v>
      </c>
      <c r="AV379" s="84">
        <v>3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2219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205724</v>
      </c>
      <c r="J380" s="38" t="s">
        <v>253</v>
      </c>
      <c r="K380" s="84">
        <v>205724</v>
      </c>
      <c r="L380" s="84" t="s">
        <v>295</v>
      </c>
      <c r="M380" s="38" t="s">
        <v>296</v>
      </c>
      <c r="N380" s="84">
        <v>474143</v>
      </c>
      <c r="O380" s="84" t="s">
        <v>391</v>
      </c>
      <c r="P380" s="84">
        <v>737786</v>
      </c>
      <c r="Q380" s="38" t="s">
        <v>807</v>
      </c>
      <c r="R380" s="38" t="s">
        <v>465</v>
      </c>
      <c r="S380" s="84" t="s">
        <v>1181</v>
      </c>
      <c r="T380" s="84" t="s">
        <v>1181</v>
      </c>
      <c r="U380" s="84" t="s">
        <v>260</v>
      </c>
      <c r="V380" s="84" t="s">
        <v>281</v>
      </c>
      <c r="W380" s="84">
        <v>0</v>
      </c>
      <c r="X380" s="38" t="s">
        <v>1138</v>
      </c>
      <c r="Y380" s="84">
        <v>359982239</v>
      </c>
      <c r="Z380" s="38" t="s">
        <v>1182</v>
      </c>
      <c r="AA380" s="108" t="s">
        <v>1839</v>
      </c>
      <c r="AB380" s="84">
        <v>60000</v>
      </c>
      <c r="AC380" s="108"/>
      <c r="AD380" s="84">
        <v>75</v>
      </c>
      <c r="AE380" s="84" t="s">
        <v>1467</v>
      </c>
      <c r="AF380" s="84" t="s">
        <v>1840</v>
      </c>
      <c r="AG380" s="108" t="s">
        <v>1841</v>
      </c>
      <c r="AH380" s="84" t="s">
        <v>1357</v>
      </c>
      <c r="AI380" s="108" t="s">
        <v>1692</v>
      </c>
      <c r="AJ380" s="84">
        <v>960</v>
      </c>
      <c r="AK380" s="84">
        <v>960</v>
      </c>
      <c r="AL380" s="108" t="s">
        <v>1579</v>
      </c>
      <c r="AM380" s="84">
        <v>2035.53</v>
      </c>
      <c r="AN380" s="112">
        <v>844.47</v>
      </c>
      <c r="AO380" s="112">
        <v>2880</v>
      </c>
      <c r="AP380" s="112">
        <v>57964.47</v>
      </c>
      <c r="AQ380" s="112">
        <v>11172.53</v>
      </c>
      <c r="AR380" s="112">
        <v>69137</v>
      </c>
      <c r="AS380" s="112">
        <v>0</v>
      </c>
      <c r="AT380" s="112">
        <v>0</v>
      </c>
      <c r="AU380" s="112">
        <v>0</v>
      </c>
      <c r="AV380" s="84">
        <v>3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2220</v>
      </c>
      <c r="BH380" s="114" t="s">
        <v>1865</v>
      </c>
      <c r="BI380" s="38" t="s">
        <v>110</v>
      </c>
      <c r="BJ380" s="85">
        <v>46030</v>
      </c>
      <c r="BK380" s="84"/>
      <c r="BL380" s="38"/>
      <c r="BM380" s="115"/>
      <c r="BN380" s="116"/>
      <c r="BO380" s="84"/>
      <c r="BP380" s="84"/>
      <c r="BQ380" s="117"/>
      <c r="BR380" s="118" t="s">
        <v>2235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205724</v>
      </c>
      <c r="J381" s="38" t="s">
        <v>253</v>
      </c>
      <c r="K381" s="84">
        <v>205724</v>
      </c>
      <c r="L381" s="84" t="s">
        <v>295</v>
      </c>
      <c r="M381" s="38" t="s">
        <v>296</v>
      </c>
      <c r="N381" s="84">
        <v>471521</v>
      </c>
      <c r="O381" s="84" t="s">
        <v>358</v>
      </c>
      <c r="P381" s="84">
        <v>855415</v>
      </c>
      <c r="Q381" s="38" t="s">
        <v>1097</v>
      </c>
      <c r="R381" s="38" t="s">
        <v>465</v>
      </c>
      <c r="S381" s="84" t="s">
        <v>1183</v>
      </c>
      <c r="T381" s="84" t="s">
        <v>1183</v>
      </c>
      <c r="U381" s="84" t="s">
        <v>260</v>
      </c>
      <c r="V381" s="84" t="s">
        <v>261</v>
      </c>
      <c r="W381" s="84">
        <v>0</v>
      </c>
      <c r="X381" s="38" t="s">
        <v>1138</v>
      </c>
      <c r="Y381" s="84">
        <v>359997813</v>
      </c>
      <c r="Z381" s="38" t="s">
        <v>1184</v>
      </c>
      <c r="AA381" s="108" t="s">
        <v>1692</v>
      </c>
      <c r="AB381" s="84">
        <v>60000</v>
      </c>
      <c r="AC381" s="108"/>
      <c r="AD381" s="84">
        <v>75</v>
      </c>
      <c r="AE381" s="84" t="s">
        <v>1467</v>
      </c>
      <c r="AF381" s="84" t="s">
        <v>1842</v>
      </c>
      <c r="AG381" s="108" t="s">
        <v>1843</v>
      </c>
      <c r="AH381" s="84" t="s">
        <v>1357</v>
      </c>
      <c r="AI381" s="108" t="s">
        <v>1844</v>
      </c>
      <c r="AJ381" s="84">
        <v>960</v>
      </c>
      <c r="AK381" s="84">
        <v>960</v>
      </c>
      <c r="AL381" s="108" t="s">
        <v>1381</v>
      </c>
      <c r="AM381" s="84">
        <v>1281.98</v>
      </c>
      <c r="AN381" s="112">
        <v>638.02</v>
      </c>
      <c r="AO381" s="112">
        <v>1920</v>
      </c>
      <c r="AP381" s="112">
        <v>58718.02</v>
      </c>
      <c r="AQ381" s="112">
        <v>11501.98</v>
      </c>
      <c r="AR381" s="112">
        <v>70220</v>
      </c>
      <c r="AS381" s="112">
        <v>0</v>
      </c>
      <c r="AT381" s="112">
        <v>0</v>
      </c>
      <c r="AU381" s="112">
        <v>0</v>
      </c>
      <c r="AV381" s="84">
        <v>2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2221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205724</v>
      </c>
      <c r="J382" s="38" t="s">
        <v>253</v>
      </c>
      <c r="K382" s="84">
        <v>205724</v>
      </c>
      <c r="L382" s="84" t="s">
        <v>295</v>
      </c>
      <c r="M382" s="38" t="s">
        <v>296</v>
      </c>
      <c r="N382" s="84">
        <v>476502</v>
      </c>
      <c r="O382" s="84" t="s">
        <v>799</v>
      </c>
      <c r="P382" s="84">
        <v>861294</v>
      </c>
      <c r="Q382" s="38" t="s">
        <v>821</v>
      </c>
      <c r="R382" s="38" t="s">
        <v>465</v>
      </c>
      <c r="S382" s="84" t="s">
        <v>1185</v>
      </c>
      <c r="T382" s="84" t="s">
        <v>1185</v>
      </c>
      <c r="U382" s="84" t="s">
        <v>260</v>
      </c>
      <c r="V382" s="84" t="s">
        <v>281</v>
      </c>
      <c r="W382" s="84">
        <v>0</v>
      </c>
      <c r="X382" s="38" t="s">
        <v>943</v>
      </c>
      <c r="Y382" s="84">
        <v>360004600</v>
      </c>
      <c r="Z382" s="38" t="s">
        <v>1186</v>
      </c>
      <c r="AA382" s="108" t="s">
        <v>1835</v>
      </c>
      <c r="AB382" s="84">
        <v>70000</v>
      </c>
      <c r="AC382" s="108"/>
      <c r="AD382" s="84">
        <v>75</v>
      </c>
      <c r="AE382" s="84" t="s">
        <v>1554</v>
      </c>
      <c r="AF382" s="84" t="s">
        <v>1623</v>
      </c>
      <c r="AG382" s="108" t="s">
        <v>1624</v>
      </c>
      <c r="AH382" s="84" t="s">
        <v>1357</v>
      </c>
      <c r="AI382" s="108" t="s">
        <v>1844</v>
      </c>
      <c r="AJ382" s="84">
        <v>1120</v>
      </c>
      <c r="AK382" s="84">
        <v>1120</v>
      </c>
      <c r="AL382" s="108" t="s">
        <v>1381</v>
      </c>
      <c r="AM382" s="84">
        <v>1545.76</v>
      </c>
      <c r="AN382" s="112">
        <v>694.24</v>
      </c>
      <c r="AO382" s="112">
        <v>2240</v>
      </c>
      <c r="AP382" s="112">
        <v>68454.240000000005</v>
      </c>
      <c r="AQ382" s="112">
        <v>13397.76</v>
      </c>
      <c r="AR382" s="112">
        <v>81852</v>
      </c>
      <c r="AS382" s="112">
        <v>0</v>
      </c>
      <c r="AT382" s="112">
        <v>0</v>
      </c>
      <c r="AU382" s="112">
        <v>0</v>
      </c>
      <c r="AV382" s="84">
        <v>2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2222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205724</v>
      </c>
      <c r="J383" s="38" t="s">
        <v>253</v>
      </c>
      <c r="K383" s="84">
        <v>205724</v>
      </c>
      <c r="L383" s="84" t="s">
        <v>295</v>
      </c>
      <c r="M383" s="38" t="s">
        <v>296</v>
      </c>
      <c r="N383" s="84">
        <v>469306</v>
      </c>
      <c r="O383" s="84" t="s">
        <v>266</v>
      </c>
      <c r="P383" s="84">
        <v>798787</v>
      </c>
      <c r="Q383" s="38" t="s">
        <v>988</v>
      </c>
      <c r="R383" s="38" t="s">
        <v>465</v>
      </c>
      <c r="S383" s="84" t="s">
        <v>1187</v>
      </c>
      <c r="T383" s="84" t="s">
        <v>1187</v>
      </c>
      <c r="U383" s="84" t="s">
        <v>260</v>
      </c>
      <c r="V383" s="84" t="s">
        <v>281</v>
      </c>
      <c r="W383" s="84">
        <v>0</v>
      </c>
      <c r="X383" s="38" t="s">
        <v>1188</v>
      </c>
      <c r="Y383" s="84">
        <v>360007696</v>
      </c>
      <c r="Z383" s="38" t="s">
        <v>1189</v>
      </c>
      <c r="AA383" s="108" t="s">
        <v>1845</v>
      </c>
      <c r="AB383" s="84">
        <v>42000</v>
      </c>
      <c r="AC383" s="108"/>
      <c r="AD383" s="84">
        <v>50</v>
      </c>
      <c r="AE383" s="84" t="s">
        <v>1467</v>
      </c>
      <c r="AF383" s="84" t="s">
        <v>1846</v>
      </c>
      <c r="AG383" s="108" t="s">
        <v>1847</v>
      </c>
      <c r="AH383" s="84" t="s">
        <v>1357</v>
      </c>
      <c r="AI383" s="108" t="s">
        <v>1381</v>
      </c>
      <c r="AJ383" s="84">
        <v>950</v>
      </c>
      <c r="AK383" s="84">
        <v>950</v>
      </c>
      <c r="AL383" s="108" t="s">
        <v>1381</v>
      </c>
      <c r="AM383" s="84">
        <v>620.9</v>
      </c>
      <c r="AN383" s="112">
        <v>329.1</v>
      </c>
      <c r="AO383" s="112">
        <v>950</v>
      </c>
      <c r="AP383" s="112">
        <v>41379.1</v>
      </c>
      <c r="AQ383" s="112">
        <v>5388.9</v>
      </c>
      <c r="AR383" s="112">
        <v>46768</v>
      </c>
      <c r="AS383" s="112">
        <v>0</v>
      </c>
      <c r="AT383" s="112">
        <v>0</v>
      </c>
      <c r="AU383" s="112">
        <v>0</v>
      </c>
      <c r="AV383" s="84">
        <v>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2223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205724</v>
      </c>
      <c r="J384" s="38" t="s">
        <v>253</v>
      </c>
      <c r="K384" s="84">
        <v>205724</v>
      </c>
      <c r="L384" s="84" t="s">
        <v>295</v>
      </c>
      <c r="M384" s="38" t="s">
        <v>296</v>
      </c>
      <c r="N384" s="84">
        <v>476502</v>
      </c>
      <c r="O384" s="84" t="s">
        <v>799</v>
      </c>
      <c r="P384" s="84">
        <v>861294</v>
      </c>
      <c r="Q384" s="38" t="s">
        <v>821</v>
      </c>
      <c r="R384" s="38" t="s">
        <v>465</v>
      </c>
      <c r="S384" s="84" t="s">
        <v>1190</v>
      </c>
      <c r="T384" s="84" t="s">
        <v>1190</v>
      </c>
      <c r="U384" s="84" t="s">
        <v>260</v>
      </c>
      <c r="V384" s="84" t="s">
        <v>281</v>
      </c>
      <c r="W384" s="84">
        <v>0</v>
      </c>
      <c r="X384" s="38" t="s">
        <v>1138</v>
      </c>
      <c r="Y384" s="84">
        <v>360008793</v>
      </c>
      <c r="Z384" s="38" t="s">
        <v>1191</v>
      </c>
      <c r="AA384" s="108" t="s">
        <v>1848</v>
      </c>
      <c r="AB384" s="84">
        <v>42000</v>
      </c>
      <c r="AC384" s="108"/>
      <c r="AD384" s="84">
        <v>50</v>
      </c>
      <c r="AE384" s="84" t="s">
        <v>1467</v>
      </c>
      <c r="AF384" s="84" t="s">
        <v>1846</v>
      </c>
      <c r="AG384" s="108" t="s">
        <v>1849</v>
      </c>
      <c r="AH384" s="84" t="s">
        <v>1357</v>
      </c>
      <c r="AI384" s="108" t="s">
        <v>1381</v>
      </c>
      <c r="AJ384" s="84">
        <v>950</v>
      </c>
      <c r="AK384" s="84">
        <v>950</v>
      </c>
      <c r="AL384" s="108" t="s">
        <v>1381</v>
      </c>
      <c r="AM384" s="84">
        <v>650.82000000000005</v>
      </c>
      <c r="AN384" s="112">
        <v>299.18</v>
      </c>
      <c r="AO384" s="112">
        <v>950</v>
      </c>
      <c r="AP384" s="112">
        <v>41349.18</v>
      </c>
      <c r="AQ384" s="112">
        <v>5380.82</v>
      </c>
      <c r="AR384" s="112">
        <v>46730</v>
      </c>
      <c r="AS384" s="112">
        <v>0</v>
      </c>
      <c r="AT384" s="112">
        <v>0</v>
      </c>
      <c r="AU384" s="112">
        <v>0</v>
      </c>
      <c r="AV384" s="84">
        <v>1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2224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205724</v>
      </c>
      <c r="J385" s="38" t="s">
        <v>253</v>
      </c>
      <c r="K385" s="84">
        <v>205724</v>
      </c>
      <c r="L385" s="84" t="s">
        <v>295</v>
      </c>
      <c r="M385" s="38" t="s">
        <v>296</v>
      </c>
      <c r="N385" s="84">
        <v>469306</v>
      </c>
      <c r="O385" s="84" t="s">
        <v>266</v>
      </c>
      <c r="P385" s="84">
        <v>798787</v>
      </c>
      <c r="Q385" s="38" t="s">
        <v>988</v>
      </c>
      <c r="R385" s="38" t="s">
        <v>465</v>
      </c>
      <c r="S385" s="84" t="s">
        <v>1192</v>
      </c>
      <c r="T385" s="84" t="s">
        <v>1192</v>
      </c>
      <c r="U385" s="84" t="s">
        <v>260</v>
      </c>
      <c r="V385" s="84" t="s">
        <v>261</v>
      </c>
      <c r="W385" s="84">
        <v>0</v>
      </c>
      <c r="X385" s="38" t="s">
        <v>1138</v>
      </c>
      <c r="Y385" s="84">
        <v>360010762</v>
      </c>
      <c r="Z385" s="38" t="s">
        <v>1193</v>
      </c>
      <c r="AA385" s="108" t="s">
        <v>1844</v>
      </c>
      <c r="AB385" s="84">
        <v>60000</v>
      </c>
      <c r="AC385" s="108"/>
      <c r="AD385" s="84">
        <v>75</v>
      </c>
      <c r="AE385" s="84" t="s">
        <v>1467</v>
      </c>
      <c r="AF385" s="84" t="s">
        <v>1850</v>
      </c>
      <c r="AG385" s="108" t="s">
        <v>1851</v>
      </c>
      <c r="AH385" s="84" t="s">
        <v>1357</v>
      </c>
      <c r="AI385" s="108" t="s">
        <v>1381</v>
      </c>
      <c r="AJ385" s="84">
        <v>960</v>
      </c>
      <c r="AK385" s="84">
        <v>960</v>
      </c>
      <c r="AL385" s="108" t="s">
        <v>1381</v>
      </c>
      <c r="AM385" s="84">
        <v>660.82</v>
      </c>
      <c r="AN385" s="112">
        <v>299.18</v>
      </c>
      <c r="AO385" s="112">
        <v>960</v>
      </c>
      <c r="AP385" s="112">
        <v>59339.18</v>
      </c>
      <c r="AQ385" s="112">
        <v>11779.82</v>
      </c>
      <c r="AR385" s="112">
        <v>71119</v>
      </c>
      <c r="AS385" s="112">
        <v>0</v>
      </c>
      <c r="AT385" s="112">
        <v>0</v>
      </c>
      <c r="AU385" s="112">
        <v>0</v>
      </c>
      <c r="AV385" s="84">
        <v>1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2225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205724</v>
      </c>
      <c r="J386" s="38" t="s">
        <v>253</v>
      </c>
      <c r="K386" s="84">
        <v>205724</v>
      </c>
      <c r="L386" s="84" t="s">
        <v>295</v>
      </c>
      <c r="M386" s="38" t="s">
        <v>296</v>
      </c>
      <c r="N386" s="84">
        <v>476502</v>
      </c>
      <c r="O386" s="84" t="s">
        <v>799</v>
      </c>
      <c r="P386" s="84">
        <v>834136</v>
      </c>
      <c r="Q386" s="38" t="s">
        <v>968</v>
      </c>
      <c r="R386" s="38" t="s">
        <v>465</v>
      </c>
      <c r="S386" s="84" t="s">
        <v>1194</v>
      </c>
      <c r="T386" s="84" t="s">
        <v>1194</v>
      </c>
      <c r="U386" s="84" t="s">
        <v>260</v>
      </c>
      <c r="V386" s="84" t="s">
        <v>281</v>
      </c>
      <c r="W386" s="84">
        <v>0</v>
      </c>
      <c r="X386" s="38" t="s">
        <v>1138</v>
      </c>
      <c r="Y386" s="84">
        <v>360012537</v>
      </c>
      <c r="Z386" s="38" t="s">
        <v>1195</v>
      </c>
      <c r="AA386" s="108" t="s">
        <v>1852</v>
      </c>
      <c r="AB386" s="84">
        <v>42000</v>
      </c>
      <c r="AC386" s="108"/>
      <c r="AD386" s="84">
        <v>50</v>
      </c>
      <c r="AE386" s="84" t="s">
        <v>1467</v>
      </c>
      <c r="AF386" s="84" t="s">
        <v>1850</v>
      </c>
      <c r="AG386" s="108" t="s">
        <v>1853</v>
      </c>
      <c r="AH386" s="84" t="s">
        <v>1357</v>
      </c>
      <c r="AI386" s="108" t="s">
        <v>1381</v>
      </c>
      <c r="AJ386" s="84">
        <v>950</v>
      </c>
      <c r="AK386" s="84">
        <v>950</v>
      </c>
      <c r="AL386" s="108" t="s">
        <v>1381</v>
      </c>
      <c r="AM386" s="84">
        <v>710.66</v>
      </c>
      <c r="AN386" s="112">
        <v>239.34</v>
      </c>
      <c r="AO386" s="112">
        <v>950</v>
      </c>
      <c r="AP386" s="112">
        <v>41289.339999999997</v>
      </c>
      <c r="AQ386" s="112">
        <v>5363.66</v>
      </c>
      <c r="AR386" s="112">
        <v>46653</v>
      </c>
      <c r="AS386" s="112">
        <v>0</v>
      </c>
      <c r="AT386" s="112">
        <v>0</v>
      </c>
      <c r="AU386" s="112">
        <v>0</v>
      </c>
      <c r="AV386" s="84">
        <v>1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2226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205724</v>
      </c>
      <c r="J387" s="38" t="s">
        <v>253</v>
      </c>
      <c r="K387" s="84">
        <v>205724</v>
      </c>
      <c r="L387" s="84" t="s">
        <v>295</v>
      </c>
      <c r="M387" s="38" t="s">
        <v>296</v>
      </c>
      <c r="N387" s="84">
        <v>476502</v>
      </c>
      <c r="O387" s="84" t="s">
        <v>799</v>
      </c>
      <c r="P387" s="84">
        <v>834136</v>
      </c>
      <c r="Q387" s="38" t="s">
        <v>968</v>
      </c>
      <c r="R387" s="38" t="s">
        <v>465</v>
      </c>
      <c r="S387" s="84" t="s">
        <v>1196</v>
      </c>
      <c r="T387" s="84" t="s">
        <v>1196</v>
      </c>
      <c r="U387" s="84" t="s">
        <v>260</v>
      </c>
      <c r="V387" s="84" t="s">
        <v>281</v>
      </c>
      <c r="W387" s="84">
        <v>0</v>
      </c>
      <c r="X387" s="38" t="s">
        <v>1138</v>
      </c>
      <c r="Y387" s="84">
        <v>360012570</v>
      </c>
      <c r="Z387" s="38" t="s">
        <v>1197</v>
      </c>
      <c r="AA387" s="108" t="s">
        <v>1852</v>
      </c>
      <c r="AB387" s="84">
        <v>47000</v>
      </c>
      <c r="AC387" s="108"/>
      <c r="AD387" s="84">
        <v>75</v>
      </c>
      <c r="AE387" s="84" t="s">
        <v>1467</v>
      </c>
      <c r="AF387" s="84" t="s">
        <v>1850</v>
      </c>
      <c r="AG387" s="108" t="s">
        <v>1853</v>
      </c>
      <c r="AH387" s="84" t="s">
        <v>1357</v>
      </c>
      <c r="AI387" s="108" t="s">
        <v>1381</v>
      </c>
      <c r="AJ387" s="84">
        <v>750</v>
      </c>
      <c r="AK387" s="84">
        <v>750</v>
      </c>
      <c r="AL387" s="108" t="s">
        <v>1381</v>
      </c>
      <c r="AM387" s="84">
        <v>482.16</v>
      </c>
      <c r="AN387" s="112">
        <v>267.83999999999997</v>
      </c>
      <c r="AO387" s="112">
        <v>750</v>
      </c>
      <c r="AP387" s="112">
        <v>46517.84</v>
      </c>
      <c r="AQ387" s="112">
        <v>9273.16</v>
      </c>
      <c r="AR387" s="112">
        <v>55791</v>
      </c>
      <c r="AS387" s="112">
        <v>0</v>
      </c>
      <c r="AT387" s="112">
        <v>0</v>
      </c>
      <c r="AU387" s="112">
        <v>0</v>
      </c>
      <c r="AV387" s="84">
        <v>1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2227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205724</v>
      </c>
      <c r="J388" s="38" t="s">
        <v>253</v>
      </c>
      <c r="K388" s="84">
        <v>205724</v>
      </c>
      <c r="L388" s="84" t="s">
        <v>254</v>
      </c>
      <c r="M388" s="38" t="s">
        <v>255</v>
      </c>
      <c r="N388" s="84">
        <v>485766</v>
      </c>
      <c r="O388" s="84" t="s">
        <v>602</v>
      </c>
      <c r="P388" s="84">
        <v>830624</v>
      </c>
      <c r="Q388" s="38" t="s">
        <v>927</v>
      </c>
      <c r="R388" s="38" t="s">
        <v>465</v>
      </c>
      <c r="S388" s="84" t="s">
        <v>1198</v>
      </c>
      <c r="T388" s="84" t="s">
        <v>1198</v>
      </c>
      <c r="U388" s="84" t="s">
        <v>291</v>
      </c>
      <c r="V388" s="84" t="s">
        <v>261</v>
      </c>
      <c r="W388" s="84">
        <v>0</v>
      </c>
      <c r="X388" s="38" t="s">
        <v>990</v>
      </c>
      <c r="Y388" s="84">
        <v>360015613</v>
      </c>
      <c r="Z388" s="38" t="s">
        <v>1199</v>
      </c>
      <c r="AA388" s="108" t="s">
        <v>1844</v>
      </c>
      <c r="AB388" s="84">
        <v>45000</v>
      </c>
      <c r="AC388" s="108"/>
      <c r="AD388" s="84">
        <v>75</v>
      </c>
      <c r="AE388" s="84" t="s">
        <v>1467</v>
      </c>
      <c r="AF388" s="84" t="s">
        <v>1850</v>
      </c>
      <c r="AG388" s="108" t="s">
        <v>1851</v>
      </c>
      <c r="AH388" s="84" t="s">
        <v>1357</v>
      </c>
      <c r="AI388" s="108" t="s">
        <v>1579</v>
      </c>
      <c r="AJ388" s="84">
        <v>720</v>
      </c>
      <c r="AK388" s="84">
        <v>720</v>
      </c>
      <c r="AL388" s="108" t="s">
        <v>1579</v>
      </c>
      <c r="AM388" s="84">
        <v>527.66999999999996</v>
      </c>
      <c r="AN388" s="112">
        <v>192.33</v>
      </c>
      <c r="AO388" s="112">
        <v>720</v>
      </c>
      <c r="AP388" s="112">
        <v>44472.33</v>
      </c>
      <c r="AQ388" s="112">
        <v>8820.67</v>
      </c>
      <c r="AR388" s="112">
        <v>53293</v>
      </c>
      <c r="AS388" s="112">
        <v>0</v>
      </c>
      <c r="AT388" s="112">
        <v>0</v>
      </c>
      <c r="AU388" s="112">
        <v>0</v>
      </c>
      <c r="AV388" s="84">
        <v>1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2228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205724</v>
      </c>
      <c r="J389" s="38" t="s">
        <v>253</v>
      </c>
      <c r="K389" s="84">
        <v>205724</v>
      </c>
      <c r="L389" s="84" t="s">
        <v>295</v>
      </c>
      <c r="M389" s="38" t="s">
        <v>296</v>
      </c>
      <c r="N389" s="84">
        <v>469306</v>
      </c>
      <c r="O389" s="84" t="s">
        <v>266</v>
      </c>
      <c r="P389" s="84">
        <v>798787</v>
      </c>
      <c r="Q389" s="38" t="s">
        <v>988</v>
      </c>
      <c r="R389" s="38" t="s">
        <v>465</v>
      </c>
      <c r="S389" s="84" t="s">
        <v>1200</v>
      </c>
      <c r="T389" s="84" t="s">
        <v>1200</v>
      </c>
      <c r="U389" s="84" t="s">
        <v>260</v>
      </c>
      <c r="V389" s="84" t="s">
        <v>261</v>
      </c>
      <c r="W389" s="84">
        <v>0</v>
      </c>
      <c r="X389" s="38" t="s">
        <v>1138</v>
      </c>
      <c r="Y389" s="84">
        <v>360016573</v>
      </c>
      <c r="Z389" s="38" t="s">
        <v>1201</v>
      </c>
      <c r="AA389" s="108" t="s">
        <v>1844</v>
      </c>
      <c r="AB389" s="84">
        <v>60000</v>
      </c>
      <c r="AC389" s="108"/>
      <c r="AD389" s="84">
        <v>75</v>
      </c>
      <c r="AE389" s="84" t="s">
        <v>1467</v>
      </c>
      <c r="AF389" s="84" t="s">
        <v>1850</v>
      </c>
      <c r="AG389" s="108" t="s">
        <v>1851</v>
      </c>
      <c r="AH389" s="84" t="s">
        <v>1357</v>
      </c>
      <c r="AI389" s="108" t="s">
        <v>1381</v>
      </c>
      <c r="AJ389" s="84">
        <v>960</v>
      </c>
      <c r="AK389" s="84">
        <v>960</v>
      </c>
      <c r="AL389" s="108" t="s">
        <v>1381</v>
      </c>
      <c r="AM389" s="84">
        <v>660.82</v>
      </c>
      <c r="AN389" s="112">
        <v>299.18</v>
      </c>
      <c r="AO389" s="112">
        <v>960</v>
      </c>
      <c r="AP389" s="112">
        <v>59339.18</v>
      </c>
      <c r="AQ389" s="112">
        <v>11779.82</v>
      </c>
      <c r="AR389" s="112">
        <v>71119</v>
      </c>
      <c r="AS389" s="112">
        <v>0</v>
      </c>
      <c r="AT389" s="112">
        <v>0</v>
      </c>
      <c r="AU389" s="112">
        <v>0</v>
      </c>
      <c r="AV389" s="84">
        <v>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2229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205724</v>
      </c>
      <c r="J390" s="38" t="s">
        <v>253</v>
      </c>
      <c r="K390" s="84">
        <v>205724</v>
      </c>
      <c r="L390" s="84" t="s">
        <v>295</v>
      </c>
      <c r="M390" s="38" t="s">
        <v>296</v>
      </c>
      <c r="N390" s="84">
        <v>474143</v>
      </c>
      <c r="O390" s="84" t="s">
        <v>391</v>
      </c>
      <c r="P390" s="84">
        <v>821440</v>
      </c>
      <c r="Q390" s="38" t="s">
        <v>884</v>
      </c>
      <c r="R390" s="38" t="s">
        <v>465</v>
      </c>
      <c r="S390" s="84" t="s">
        <v>1202</v>
      </c>
      <c r="T390" s="84" t="s">
        <v>1202</v>
      </c>
      <c r="U390" s="84" t="s">
        <v>260</v>
      </c>
      <c r="V390" s="84" t="s">
        <v>281</v>
      </c>
      <c r="W390" s="84">
        <v>0</v>
      </c>
      <c r="X390" s="38" t="s">
        <v>1138</v>
      </c>
      <c r="Y390" s="84">
        <v>360021573</v>
      </c>
      <c r="Z390" s="38" t="s">
        <v>1203</v>
      </c>
      <c r="AA390" s="108" t="s">
        <v>1844</v>
      </c>
      <c r="AB390" s="84">
        <v>60000</v>
      </c>
      <c r="AC390" s="108"/>
      <c r="AD390" s="84">
        <v>75</v>
      </c>
      <c r="AE390" s="84" t="s">
        <v>1467</v>
      </c>
      <c r="AF390" s="84" t="s">
        <v>1850</v>
      </c>
      <c r="AG390" s="108" t="s">
        <v>1851</v>
      </c>
      <c r="AH390" s="84" t="s">
        <v>1357</v>
      </c>
      <c r="AI390" s="108" t="s">
        <v>1579</v>
      </c>
      <c r="AJ390" s="84">
        <v>960</v>
      </c>
      <c r="AK390" s="84">
        <v>960</v>
      </c>
      <c r="AL390" s="108" t="s">
        <v>1579</v>
      </c>
      <c r="AM390" s="84">
        <v>703.56</v>
      </c>
      <c r="AN390" s="112">
        <v>256.44</v>
      </c>
      <c r="AO390" s="112">
        <v>960</v>
      </c>
      <c r="AP390" s="112">
        <v>59296.44</v>
      </c>
      <c r="AQ390" s="112">
        <v>11760.56</v>
      </c>
      <c r="AR390" s="112">
        <v>71057</v>
      </c>
      <c r="AS390" s="112">
        <v>0</v>
      </c>
      <c r="AT390" s="112">
        <v>0</v>
      </c>
      <c r="AU390" s="112">
        <v>0</v>
      </c>
      <c r="AV390" s="84">
        <v>1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2230</v>
      </c>
      <c r="BH390" s="114" t="s">
        <v>1865</v>
      </c>
      <c r="BI390" s="38" t="s">
        <v>110</v>
      </c>
      <c r="BJ390" s="85">
        <v>46030</v>
      </c>
      <c r="BK390" s="84"/>
      <c r="BL390" s="38"/>
      <c r="BM390" s="115"/>
      <c r="BN390" s="116"/>
      <c r="BO390" s="84"/>
      <c r="BP390" s="84"/>
      <c r="BQ390" s="117"/>
      <c r="BR390" s="118" t="s">
        <v>2235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205724</v>
      </c>
      <c r="J391" s="38" t="s">
        <v>253</v>
      </c>
      <c r="K391" s="84">
        <v>205724</v>
      </c>
      <c r="L391" s="84" t="s">
        <v>264</v>
      </c>
      <c r="M391" s="38" t="s">
        <v>265</v>
      </c>
      <c r="N391" s="84">
        <v>527744</v>
      </c>
      <c r="O391" s="84" t="s">
        <v>743</v>
      </c>
      <c r="P391" s="84">
        <v>905227</v>
      </c>
      <c r="Q391" s="38" t="s">
        <v>860</v>
      </c>
      <c r="R391" s="38" t="s">
        <v>465</v>
      </c>
      <c r="S391" s="84" t="s">
        <v>1204</v>
      </c>
      <c r="T391" s="84" t="s">
        <v>1204</v>
      </c>
      <c r="U391" s="84" t="s">
        <v>260</v>
      </c>
      <c r="V391" s="84" t="s">
        <v>261</v>
      </c>
      <c r="W391" s="84">
        <v>0</v>
      </c>
      <c r="X391" s="38" t="s">
        <v>1138</v>
      </c>
      <c r="Y391" s="84">
        <v>360024315</v>
      </c>
      <c r="Z391" s="38" t="s">
        <v>1205</v>
      </c>
      <c r="AA391" s="108" t="s">
        <v>1854</v>
      </c>
      <c r="AB391" s="84">
        <v>46000</v>
      </c>
      <c r="AC391" s="108"/>
      <c r="AD391" s="84">
        <v>75</v>
      </c>
      <c r="AE391" s="84" t="s">
        <v>1554</v>
      </c>
      <c r="AF391" s="84" t="s">
        <v>1598</v>
      </c>
      <c r="AG391" s="108" t="s">
        <v>1599</v>
      </c>
      <c r="AH391" s="84" t="s">
        <v>1357</v>
      </c>
      <c r="AI391" s="108" t="s">
        <v>1855</v>
      </c>
      <c r="AJ391" s="84">
        <v>740</v>
      </c>
      <c r="AK391" s="84">
        <v>740</v>
      </c>
      <c r="AL391" s="108"/>
      <c r="AM391" s="84">
        <v>0</v>
      </c>
      <c r="AN391" s="112">
        <v>0</v>
      </c>
      <c r="AO391" s="112">
        <v>0</v>
      </c>
      <c r="AP391" s="112">
        <v>46000</v>
      </c>
      <c r="AQ391" s="112">
        <v>9434</v>
      </c>
      <c r="AR391" s="112">
        <v>55434</v>
      </c>
      <c r="AS391" s="112">
        <v>0</v>
      </c>
      <c r="AT391" s="112">
        <v>0</v>
      </c>
      <c r="AU391" s="112">
        <v>0</v>
      </c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2231</v>
      </c>
      <c r="BH391" s="114" t="s">
        <v>1865</v>
      </c>
      <c r="BI391" s="38" t="s">
        <v>110</v>
      </c>
      <c r="BJ391" s="85">
        <v>46030</v>
      </c>
      <c r="BK391" s="84"/>
      <c r="BL391" s="38"/>
      <c r="BM391" s="115"/>
      <c r="BN391" s="116"/>
      <c r="BO391" s="84"/>
      <c r="BP391" s="84"/>
      <c r="BQ391" s="117"/>
      <c r="BR391" s="118" t="s">
        <v>2235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206571</v>
      </c>
      <c r="J392" s="38" t="s">
        <v>1023</v>
      </c>
      <c r="K392" s="84">
        <v>206571</v>
      </c>
      <c r="L392" s="84" t="s">
        <v>254</v>
      </c>
      <c r="M392" s="38" t="s">
        <v>255</v>
      </c>
      <c r="N392" s="84">
        <v>526103</v>
      </c>
      <c r="O392" s="84" t="s">
        <v>1024</v>
      </c>
      <c r="P392" s="84">
        <v>877049</v>
      </c>
      <c r="Q392" s="38" t="s">
        <v>1025</v>
      </c>
      <c r="R392" s="38" t="s">
        <v>465</v>
      </c>
      <c r="S392" s="84" t="s">
        <v>1206</v>
      </c>
      <c r="T392" s="84" t="s">
        <v>1206</v>
      </c>
      <c r="U392" s="84" t="s">
        <v>291</v>
      </c>
      <c r="V392" s="84" t="s">
        <v>261</v>
      </c>
      <c r="W392" s="84">
        <v>0</v>
      </c>
      <c r="X392" s="38" t="s">
        <v>943</v>
      </c>
      <c r="Y392" s="84">
        <v>360028878</v>
      </c>
      <c r="Z392" s="38" t="s">
        <v>1207</v>
      </c>
      <c r="AA392" s="108" t="s">
        <v>1856</v>
      </c>
      <c r="AB392" s="84">
        <v>60000</v>
      </c>
      <c r="AC392" s="108"/>
      <c r="AD392" s="84">
        <v>75</v>
      </c>
      <c r="AE392" s="84" t="s">
        <v>1467</v>
      </c>
      <c r="AF392" s="84" t="s">
        <v>1857</v>
      </c>
      <c r="AG392" s="108" t="s">
        <v>1858</v>
      </c>
      <c r="AH392" s="84" t="s">
        <v>1357</v>
      </c>
      <c r="AI392" s="108" t="s">
        <v>1859</v>
      </c>
      <c r="AJ392" s="84">
        <v>960</v>
      </c>
      <c r="AK392" s="84">
        <v>960</v>
      </c>
      <c r="AL392" s="108"/>
      <c r="AM392" s="84">
        <v>0</v>
      </c>
      <c r="AN392" s="112">
        <v>0</v>
      </c>
      <c r="AO392" s="112">
        <v>0</v>
      </c>
      <c r="AP392" s="112">
        <v>60000</v>
      </c>
      <c r="AQ392" s="112">
        <v>12140</v>
      </c>
      <c r="AR392" s="112">
        <v>72140</v>
      </c>
      <c r="AS392" s="112">
        <v>0</v>
      </c>
      <c r="AT392" s="112">
        <v>0</v>
      </c>
      <c r="AU392" s="112">
        <v>0</v>
      </c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2232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206571</v>
      </c>
      <c r="J393" s="38" t="s">
        <v>1023</v>
      </c>
      <c r="K393" s="84">
        <v>206571</v>
      </c>
      <c r="L393" s="84" t="s">
        <v>254</v>
      </c>
      <c r="M393" s="38" t="s">
        <v>255</v>
      </c>
      <c r="N393" s="84">
        <v>526103</v>
      </c>
      <c r="O393" s="84" t="s">
        <v>1024</v>
      </c>
      <c r="P393" s="84">
        <v>877049</v>
      </c>
      <c r="Q393" s="38" t="s">
        <v>1025</v>
      </c>
      <c r="R393" s="38" t="s">
        <v>465</v>
      </c>
      <c r="S393" s="84" t="s">
        <v>1208</v>
      </c>
      <c r="T393" s="84" t="s">
        <v>1208</v>
      </c>
      <c r="U393" s="84" t="s">
        <v>291</v>
      </c>
      <c r="V393" s="84" t="s">
        <v>261</v>
      </c>
      <c r="W393" s="84">
        <v>0</v>
      </c>
      <c r="X393" s="38" t="s">
        <v>272</v>
      </c>
      <c r="Y393" s="84">
        <v>360029145</v>
      </c>
      <c r="Z393" s="38" t="s">
        <v>1209</v>
      </c>
      <c r="AA393" s="108" t="s">
        <v>1564</v>
      </c>
      <c r="AB393" s="84">
        <v>60000</v>
      </c>
      <c r="AC393" s="108"/>
      <c r="AD393" s="84">
        <v>75</v>
      </c>
      <c r="AE393" s="84" t="s">
        <v>1467</v>
      </c>
      <c r="AF393" s="84" t="s">
        <v>1857</v>
      </c>
      <c r="AG393" s="108" t="s">
        <v>1860</v>
      </c>
      <c r="AH393" s="84" t="s">
        <v>1357</v>
      </c>
      <c r="AI393" s="108" t="s">
        <v>1859</v>
      </c>
      <c r="AJ393" s="84">
        <v>960</v>
      </c>
      <c r="AK393" s="84">
        <v>960</v>
      </c>
      <c r="AL393" s="108"/>
      <c r="AM393" s="84">
        <v>0</v>
      </c>
      <c r="AN393" s="112">
        <v>0</v>
      </c>
      <c r="AO393" s="112">
        <v>0</v>
      </c>
      <c r="AP393" s="112">
        <v>60000</v>
      </c>
      <c r="AQ393" s="112">
        <v>12079</v>
      </c>
      <c r="AR393" s="112">
        <v>72079</v>
      </c>
      <c r="AS393" s="112">
        <v>0</v>
      </c>
      <c r="AT393" s="112">
        <v>0</v>
      </c>
      <c r="AU393" s="112">
        <v>0</v>
      </c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2233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208957</v>
      </c>
      <c r="J394" s="38" t="s">
        <v>488</v>
      </c>
      <c r="K394" s="84">
        <v>208957</v>
      </c>
      <c r="L394" s="84" t="s">
        <v>254</v>
      </c>
      <c r="M394" s="38" t="s">
        <v>255</v>
      </c>
      <c r="N394" s="84">
        <v>471608</v>
      </c>
      <c r="O394" s="84" t="s">
        <v>489</v>
      </c>
      <c r="P394" s="84">
        <v>773527</v>
      </c>
      <c r="Q394" s="38" t="s">
        <v>490</v>
      </c>
      <c r="R394" s="38" t="s">
        <v>465</v>
      </c>
      <c r="S394" s="84" t="s">
        <v>1210</v>
      </c>
      <c r="T394" s="84" t="s">
        <v>1210</v>
      </c>
      <c r="U394" s="84" t="s">
        <v>260</v>
      </c>
      <c r="V394" s="84" t="s">
        <v>281</v>
      </c>
      <c r="W394" s="84">
        <v>0</v>
      </c>
      <c r="X394" s="38" t="s">
        <v>943</v>
      </c>
      <c r="Y394" s="84">
        <v>360041059</v>
      </c>
      <c r="Z394" s="38" t="s">
        <v>1211</v>
      </c>
      <c r="AA394" s="108" t="s">
        <v>1642</v>
      </c>
      <c r="AB394" s="84">
        <v>45000</v>
      </c>
      <c r="AC394" s="108"/>
      <c r="AD394" s="84">
        <v>75</v>
      </c>
      <c r="AE394" s="84" t="s">
        <v>1467</v>
      </c>
      <c r="AF394" s="84" t="s">
        <v>1861</v>
      </c>
      <c r="AG394" s="108" t="s">
        <v>1862</v>
      </c>
      <c r="AH394" s="84" t="s">
        <v>1357</v>
      </c>
      <c r="AI394" s="108" t="s">
        <v>1863</v>
      </c>
      <c r="AJ394" s="84">
        <v>720</v>
      </c>
      <c r="AK394" s="84">
        <v>720</v>
      </c>
      <c r="AL394" s="108"/>
      <c r="AM394" s="84">
        <v>0</v>
      </c>
      <c r="AN394" s="112">
        <v>0</v>
      </c>
      <c r="AO394" s="112">
        <v>0</v>
      </c>
      <c r="AP394" s="112">
        <v>45000</v>
      </c>
      <c r="AQ394" s="112">
        <v>9105</v>
      </c>
      <c r="AR394" s="112">
        <v>54105</v>
      </c>
      <c r="AS394" s="112">
        <v>0</v>
      </c>
      <c r="AT394" s="112">
        <v>0</v>
      </c>
      <c r="AU394" s="112">
        <v>0</v>
      </c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2234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343.00"/>
        <filter val="10469.00"/>
        <filter val="10625.00"/>
        <filter val="10789.00"/>
        <filter val="1081.00"/>
        <filter val="11250.00"/>
        <filter val="1154.00"/>
        <filter val="1171.00"/>
        <filter val="11770.00"/>
        <filter val="12002.00"/>
        <filter val="12175.00"/>
        <filter val="12553.00"/>
        <filter val="12758.00"/>
        <filter val="12763.00"/>
        <filter val="1286.00"/>
        <filter val="13500.00"/>
        <filter val="1409.00"/>
        <filter val="14139.00"/>
        <filter val="14420.00"/>
        <filter val="14841.00"/>
        <filter val="15124.00"/>
        <filter val="15197.00"/>
        <filter val="15410.00"/>
        <filter val="15538.00"/>
        <filter val="15750.00"/>
        <filter val="16797.00"/>
        <filter val="17100.00"/>
        <filter val="17435.00"/>
        <filter val="1751.00"/>
        <filter val="17875.00"/>
        <filter val="17959.00"/>
        <filter val="18000.00"/>
        <filter val="18022.00"/>
        <filter val="1833.00"/>
        <filter val="18500.00"/>
        <filter val="18718.00"/>
        <filter val="18797.00"/>
        <filter val="18861.00"/>
        <filter val="18995.00"/>
        <filter val="1900.00"/>
        <filter val="1956.00"/>
        <filter val="1997.00"/>
        <filter val="20004.00"/>
        <filter val="20013.00"/>
        <filter val="20250.00"/>
        <filter val="20333.00"/>
        <filter val="2049.00"/>
        <filter val="2050.00"/>
        <filter val="2079.00"/>
        <filter val="20868.00"/>
        <filter val="2114.00"/>
        <filter val="21386.00"/>
        <filter val="21639.00"/>
        <filter val="2250.00"/>
        <filter val="22500.00"/>
        <filter val="22517.00"/>
        <filter val="22680.00"/>
        <filter val="22750.00"/>
        <filter val="22894.00"/>
        <filter val="2380.00"/>
        <filter val="24050.00"/>
        <filter val="24538.00"/>
        <filter val="2493.00"/>
        <filter val="25650.00"/>
        <filter val="2585.00"/>
        <filter val="26199.00"/>
        <filter val="2682.00"/>
        <filter val="26850.00"/>
        <filter val="2700.00"/>
        <filter val="27000.00"/>
        <filter val="2708.00"/>
        <filter val="27474.00"/>
        <filter val="28424.00"/>
        <filter val="28983.00"/>
        <filter val="29250.00"/>
        <filter val="30368.00"/>
        <filter val="3059.00"/>
        <filter val="31500.00"/>
        <filter val="3173.00"/>
        <filter val="31910.00"/>
        <filter val="32145.00"/>
        <filter val="3221.00"/>
        <filter val="32224.00"/>
        <filter val="32333.00"/>
        <filter val="32641.00"/>
        <filter val="3325.00"/>
        <filter val="33750.00"/>
        <filter val="3571.00"/>
        <filter val="3613.00"/>
        <filter val="38250.00"/>
        <filter val="3843.00"/>
        <filter val="38874.00"/>
        <filter val="39003.00"/>
        <filter val="3925.00"/>
        <filter val="3972.00"/>
        <filter val="4054.00"/>
        <filter val="4070.00"/>
        <filter val="4158.00"/>
        <filter val="4188.00"/>
        <filter val="4191.00"/>
        <filter val="4263.00"/>
        <filter val="42740.00"/>
        <filter val="42750.00"/>
        <filter val="42950.00"/>
        <filter val="43391.00"/>
        <filter val="43625.00"/>
        <filter val="4500.00"/>
        <filter val="45000.00"/>
        <filter val="45250.00"/>
        <filter val="45875.00"/>
        <filter val="4618.00"/>
        <filter val="47250.00"/>
        <filter val="4932.00"/>
        <filter val="49500.00"/>
        <filter val="5040.00"/>
        <filter val="52040.00"/>
        <filter val="5273.00"/>
        <filter val="5285.00"/>
        <filter val="5454.00"/>
        <filter val="5565.00"/>
        <filter val="6072.00"/>
        <filter val="6139.00"/>
        <filter val="6501.00"/>
        <filter val="6769.00"/>
        <filter val="6950.00"/>
        <filter val="7225.00"/>
        <filter val="7316.00"/>
        <filter val="7415.00"/>
        <filter val="7439.00"/>
        <filter val="7597.00"/>
        <filter val="7653.00"/>
        <filter val="7703.00"/>
        <filter val="8068.00"/>
        <filter val="809.00"/>
        <filter val="8365.00"/>
        <filter val="838.00"/>
        <filter val="8738.00"/>
        <filter val="8840.00"/>
        <filter val="8966.00"/>
        <filter val="9183.00"/>
        <filter val="9285.00"/>
        <filter val="971.00"/>
        <filter val="9788.00"/>
        <filter val="9899.00"/>
        <filter val="9954.00"/>
        <filter val="9955.00"/>
      </filters>
    </filterColumn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2026-01-14T06:41:43Z</dcterms:modified>
</cp:coreProperties>
</file>